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frica\Africa\Innovation Agenda\Public Consultation\Analysis\Open Questions\Individuals\To be shared with the Task Force\To be publicly shared\"/>
    </mc:Choice>
  </mc:AlternateContent>
  <bookViews>
    <workbookView xWindow="-110" yWindow="-110" windowWidth="19420" windowHeight="10420"/>
  </bookViews>
  <sheets>
    <sheet name="Summary table - Individuals" sheetId="1" r:id="rId1"/>
    <sheet name="Keyword matrix" sheetId="3" r:id="rId2"/>
  </sheets>
  <definedNames>
    <definedName name="_xlnm._FilterDatabase" localSheetId="0" hidden="1">'Summary table - Individuals'!$B$1:$M$309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3" l="1"/>
  <c r="L456" i="3" l="1"/>
  <c r="K456" i="3"/>
  <c r="J456" i="3"/>
  <c r="I456" i="3"/>
  <c r="H456" i="3"/>
  <c r="G456" i="3"/>
  <c r="F456" i="3"/>
  <c r="E456" i="3"/>
  <c r="L326" i="3"/>
  <c r="K326" i="3"/>
  <c r="J326" i="3"/>
  <c r="I326" i="3"/>
  <c r="H326" i="3"/>
  <c r="G326" i="3"/>
  <c r="F326" i="3"/>
  <c r="E326" i="3"/>
  <c r="L296" i="3"/>
  <c r="K296" i="3"/>
  <c r="J296" i="3"/>
  <c r="I296" i="3"/>
  <c r="H296" i="3"/>
  <c r="G296" i="3"/>
  <c r="F296" i="3"/>
  <c r="E296" i="3"/>
  <c r="L299" i="3"/>
  <c r="K299" i="3"/>
  <c r="J299" i="3"/>
  <c r="I299" i="3"/>
  <c r="H299" i="3"/>
  <c r="G299" i="3"/>
  <c r="F299" i="3"/>
  <c r="E299" i="3"/>
  <c r="L614" i="3" l="1"/>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613" i="3"/>
  <c r="L610" i="3"/>
  <c r="L611" i="3"/>
  <c r="L609" i="3"/>
  <c r="L466" i="3"/>
  <c r="L468" i="3"/>
  <c r="L469" i="3"/>
  <c r="L470" i="3"/>
  <c r="L471" i="3"/>
  <c r="L475" i="3"/>
  <c r="L479" i="3"/>
  <c r="L480" i="3"/>
  <c r="L487"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345" i="3"/>
  <c r="L347" i="3"/>
  <c r="L348" i="3"/>
  <c r="L349" i="3"/>
  <c r="L350" i="3"/>
  <c r="L351" i="3"/>
  <c r="L352" i="3"/>
  <c r="L354" i="3"/>
  <c r="L357" i="3"/>
  <c r="L360" i="3"/>
  <c r="L368" i="3"/>
  <c r="L371" i="3"/>
  <c r="L374" i="3"/>
  <c r="L375" i="3"/>
  <c r="L376" i="3"/>
  <c r="L377" i="3"/>
  <c r="L378" i="3"/>
  <c r="L381" i="3"/>
  <c r="L382" i="3"/>
  <c r="L383" i="3"/>
  <c r="L384" i="3"/>
  <c r="L387" i="3"/>
  <c r="L388" i="3"/>
  <c r="L389" i="3"/>
  <c r="L392" i="3"/>
  <c r="L396" i="3"/>
  <c r="L401" i="3"/>
  <c r="L402" i="3"/>
  <c r="L404" i="3"/>
  <c r="L405" i="3"/>
  <c r="L406" i="3"/>
  <c r="L407" i="3"/>
  <c r="L408" i="3"/>
  <c r="L410" i="3"/>
  <c r="L412" i="3"/>
  <c r="L414" i="3"/>
  <c r="L415" i="3"/>
  <c r="L416" i="3"/>
  <c r="L417" i="3"/>
  <c r="L419" i="3"/>
  <c r="L420" i="3"/>
  <c r="L429" i="3"/>
  <c r="L430" i="3"/>
  <c r="L431" i="3"/>
  <c r="L432" i="3"/>
  <c r="L436" i="3"/>
  <c r="L439" i="3"/>
  <c r="L440" i="3"/>
  <c r="L441" i="3"/>
  <c r="L442" i="3"/>
  <c r="L443" i="3"/>
  <c r="L444" i="3"/>
  <c r="L445" i="3"/>
  <c r="L446" i="3"/>
  <c r="L447" i="3"/>
  <c r="L449" i="3"/>
  <c r="L450" i="3"/>
  <c r="L451" i="3"/>
  <c r="L452" i="3"/>
  <c r="L454" i="3"/>
  <c r="L455" i="3"/>
  <c r="L457" i="3"/>
  <c r="L458" i="3"/>
  <c r="L459" i="3"/>
  <c r="L460" i="3"/>
  <c r="L461" i="3"/>
  <c r="L462" i="3"/>
  <c r="L463" i="3"/>
  <c r="L280" i="3"/>
  <c r="L282" i="3"/>
  <c r="L286" i="3"/>
  <c r="L287" i="3"/>
  <c r="L288" i="3"/>
  <c r="L290" i="3"/>
  <c r="L298" i="3"/>
  <c r="L300" i="3"/>
  <c r="L301" i="3"/>
  <c r="L304" i="3"/>
  <c r="L305" i="3"/>
  <c r="L306" i="3"/>
  <c r="L307" i="3"/>
  <c r="L308" i="3"/>
  <c r="L309" i="3"/>
  <c r="L312" i="3"/>
  <c r="L313" i="3"/>
  <c r="L314" i="3"/>
  <c r="L315" i="3"/>
  <c r="L316" i="3"/>
  <c r="L317" i="3"/>
  <c r="L321" i="3"/>
  <c r="L325" i="3"/>
  <c r="L328" i="3"/>
  <c r="L329" i="3"/>
  <c r="L330" i="3"/>
  <c r="L331" i="3"/>
  <c r="L335" i="3"/>
  <c r="L336" i="3"/>
  <c r="L179" i="3"/>
  <c r="L180" i="3"/>
  <c r="L183" i="3"/>
  <c r="L184" i="3"/>
  <c r="L189" i="3"/>
  <c r="L191" i="3"/>
  <c r="L195" i="3"/>
  <c r="L196" i="3"/>
  <c r="L197" i="3"/>
  <c r="L198" i="3"/>
  <c r="L199" i="3"/>
  <c r="L200" i="3"/>
  <c r="L201" i="3"/>
  <c r="L209" i="3"/>
  <c r="L210" i="3"/>
  <c r="L211" i="3"/>
  <c r="L212" i="3"/>
  <c r="L213" i="3"/>
  <c r="L214" i="3"/>
  <c r="L215" i="3"/>
  <c r="L216" i="3"/>
  <c r="L217" i="3"/>
  <c r="L218" i="3"/>
  <c r="L219" i="3"/>
  <c r="L220" i="3"/>
  <c r="L222" i="3"/>
  <c r="L225" i="3"/>
  <c r="L228" i="3"/>
  <c r="L229" i="3"/>
  <c r="L234" i="3"/>
  <c r="L235" i="3"/>
  <c r="L236" i="3"/>
  <c r="L237" i="3"/>
  <c r="L242" i="3"/>
  <c r="L245" i="3"/>
  <c r="L246" i="3"/>
  <c r="L247" i="3"/>
  <c r="L253" i="3"/>
  <c r="L254" i="3"/>
  <c r="L260" i="3"/>
  <c r="L264" i="3"/>
  <c r="L265" i="3"/>
  <c r="L121" i="3"/>
  <c r="L122" i="3"/>
  <c r="L127" i="3"/>
  <c r="L128" i="3"/>
  <c r="L135" i="3"/>
  <c r="L136" i="3"/>
  <c r="L137" i="3"/>
  <c r="L138" i="3"/>
  <c r="L139" i="3"/>
  <c r="L140" i="3"/>
  <c r="L141" i="3"/>
  <c r="L146" i="3"/>
  <c r="L147" i="3"/>
  <c r="L150" i="3"/>
  <c r="L151" i="3"/>
  <c r="L153" i="3"/>
  <c r="L157" i="3"/>
  <c r="L158" i="3"/>
  <c r="L159" i="3"/>
  <c r="L164" i="3"/>
  <c r="L168" i="3"/>
  <c r="L169" i="3"/>
  <c r="L170" i="3"/>
  <c r="L172" i="3"/>
  <c r="L175" i="3"/>
  <c r="L8" i="3"/>
  <c r="L9" i="3"/>
  <c r="L10" i="3"/>
  <c r="L11" i="3"/>
  <c r="L12" i="3"/>
  <c r="L16" i="3"/>
  <c r="L19" i="3"/>
  <c r="L20" i="3"/>
  <c r="L22" i="3"/>
  <c r="L27" i="3"/>
  <c r="L28" i="3"/>
  <c r="L29" i="3"/>
  <c r="L30" i="3"/>
  <c r="L31" i="3"/>
  <c r="L32" i="3"/>
  <c r="L34" i="3"/>
  <c r="L35" i="3"/>
  <c r="L37" i="3"/>
  <c r="L38" i="3"/>
  <c r="L39" i="3"/>
  <c r="L40" i="3"/>
  <c r="L48" i="3"/>
  <c r="L49" i="3"/>
  <c r="L50" i="3"/>
  <c r="L59" i="3"/>
  <c r="L62" i="3"/>
  <c r="L71" i="3"/>
  <c r="L72" i="3"/>
  <c r="L73" i="3"/>
  <c r="L74" i="3"/>
  <c r="L78" i="3"/>
  <c r="L81" i="3"/>
  <c r="L82" i="3"/>
  <c r="L84" i="3"/>
  <c r="L85" i="3"/>
  <c r="L86" i="3"/>
  <c r="L87" i="3"/>
  <c r="L90" i="3"/>
  <c r="L91" i="3"/>
  <c r="L92" i="3"/>
  <c r="L93" i="3"/>
  <c r="L94" i="3"/>
  <c r="L95" i="3"/>
  <c r="L96" i="3"/>
  <c r="L99" i="3"/>
  <c r="L104" i="3"/>
  <c r="L112" i="3"/>
  <c r="L115" i="3"/>
  <c r="L117" i="3"/>
  <c r="L4" i="3"/>
  <c r="K4"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613" i="3"/>
  <c r="J610" i="3"/>
  <c r="J611" i="3"/>
  <c r="J609" i="3"/>
  <c r="J466" i="3"/>
  <c r="J468" i="3"/>
  <c r="J469" i="3"/>
  <c r="J470" i="3"/>
  <c r="J471" i="3"/>
  <c r="J475" i="3"/>
  <c r="J479" i="3"/>
  <c r="J480" i="3"/>
  <c r="J487"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345" i="3"/>
  <c r="J347" i="3"/>
  <c r="J348" i="3"/>
  <c r="J349" i="3"/>
  <c r="J350" i="3"/>
  <c r="J351" i="3"/>
  <c r="J352" i="3"/>
  <c r="J354" i="3"/>
  <c r="J357" i="3"/>
  <c r="J360" i="3"/>
  <c r="J368" i="3"/>
  <c r="J371" i="3"/>
  <c r="J374" i="3"/>
  <c r="J375" i="3"/>
  <c r="J376" i="3"/>
  <c r="J377" i="3"/>
  <c r="J378" i="3"/>
  <c r="J381" i="3"/>
  <c r="J382" i="3"/>
  <c r="J383" i="3"/>
  <c r="J384" i="3"/>
  <c r="J387" i="3"/>
  <c r="J388" i="3"/>
  <c r="J389" i="3"/>
  <c r="J392" i="3"/>
  <c r="J396" i="3"/>
  <c r="J401" i="3"/>
  <c r="J402" i="3"/>
  <c r="J404" i="3"/>
  <c r="J405" i="3"/>
  <c r="J406" i="3"/>
  <c r="J407" i="3"/>
  <c r="J408" i="3"/>
  <c r="J410" i="3"/>
  <c r="J412" i="3"/>
  <c r="J414" i="3"/>
  <c r="J415" i="3"/>
  <c r="J416" i="3"/>
  <c r="J417" i="3"/>
  <c r="J419" i="3"/>
  <c r="J420" i="3"/>
  <c r="J429" i="3"/>
  <c r="J430" i="3"/>
  <c r="J431" i="3"/>
  <c r="J432" i="3"/>
  <c r="J436" i="3"/>
  <c r="J439" i="3"/>
  <c r="J440" i="3"/>
  <c r="J441" i="3"/>
  <c r="J442" i="3"/>
  <c r="J443" i="3"/>
  <c r="J444" i="3"/>
  <c r="J445" i="3"/>
  <c r="J446" i="3"/>
  <c r="J447" i="3"/>
  <c r="J449" i="3"/>
  <c r="J450" i="3"/>
  <c r="J451" i="3"/>
  <c r="J452" i="3"/>
  <c r="J454" i="3"/>
  <c r="J455" i="3"/>
  <c r="J457" i="3"/>
  <c r="J458" i="3"/>
  <c r="J459" i="3"/>
  <c r="J460" i="3"/>
  <c r="J461" i="3"/>
  <c r="J462" i="3"/>
  <c r="J463" i="3"/>
  <c r="J280" i="3"/>
  <c r="J282" i="3"/>
  <c r="J286" i="3"/>
  <c r="J287" i="3"/>
  <c r="J288" i="3"/>
  <c r="J290" i="3"/>
  <c r="J298" i="3"/>
  <c r="J300" i="3"/>
  <c r="J301" i="3"/>
  <c r="J304" i="3"/>
  <c r="J305" i="3"/>
  <c r="J306" i="3"/>
  <c r="J307" i="3"/>
  <c r="J308" i="3"/>
  <c r="J309" i="3"/>
  <c r="J312" i="3"/>
  <c r="J313" i="3"/>
  <c r="J314" i="3"/>
  <c r="J315" i="3"/>
  <c r="J316" i="3"/>
  <c r="J317" i="3"/>
  <c r="J321" i="3"/>
  <c r="J325" i="3"/>
  <c r="J328" i="3"/>
  <c r="J329" i="3"/>
  <c r="J330" i="3"/>
  <c r="J331" i="3"/>
  <c r="J335" i="3"/>
  <c r="J336" i="3"/>
  <c r="J179" i="3"/>
  <c r="J180" i="3"/>
  <c r="J183" i="3"/>
  <c r="J184" i="3"/>
  <c r="J189" i="3"/>
  <c r="J191" i="3"/>
  <c r="J195" i="3"/>
  <c r="J196" i="3"/>
  <c r="J197" i="3"/>
  <c r="J198" i="3"/>
  <c r="J199" i="3"/>
  <c r="J200" i="3"/>
  <c r="J201" i="3"/>
  <c r="J209" i="3"/>
  <c r="J210" i="3"/>
  <c r="J211" i="3"/>
  <c r="J212" i="3"/>
  <c r="J213" i="3"/>
  <c r="J214" i="3"/>
  <c r="J215" i="3"/>
  <c r="J216" i="3"/>
  <c r="J217" i="3"/>
  <c r="J218" i="3"/>
  <c r="J219" i="3"/>
  <c r="J220" i="3"/>
  <c r="J222" i="3"/>
  <c r="J225" i="3"/>
  <c r="J228" i="3"/>
  <c r="J229" i="3"/>
  <c r="J234" i="3"/>
  <c r="J235" i="3"/>
  <c r="J236" i="3"/>
  <c r="J237" i="3"/>
  <c r="J242" i="3"/>
  <c r="J245" i="3"/>
  <c r="J246" i="3"/>
  <c r="J247" i="3"/>
  <c r="J253" i="3"/>
  <c r="J254" i="3"/>
  <c r="J260" i="3"/>
  <c r="J264" i="3"/>
  <c r="J265" i="3"/>
  <c r="J121" i="3"/>
  <c r="J122" i="3"/>
  <c r="J127" i="3"/>
  <c r="J128" i="3"/>
  <c r="J135" i="3"/>
  <c r="J136" i="3"/>
  <c r="J137" i="3"/>
  <c r="J138" i="3"/>
  <c r="J139" i="3"/>
  <c r="J140" i="3"/>
  <c r="J141" i="3"/>
  <c r="J146" i="3"/>
  <c r="J147" i="3"/>
  <c r="J150" i="3"/>
  <c r="J151" i="3"/>
  <c r="J153" i="3"/>
  <c r="J157" i="3"/>
  <c r="J158" i="3"/>
  <c r="J159" i="3"/>
  <c r="J164" i="3"/>
  <c r="J168" i="3"/>
  <c r="J169" i="3"/>
  <c r="J170" i="3"/>
  <c r="J172" i="3"/>
  <c r="J175" i="3"/>
  <c r="J8" i="3"/>
  <c r="J9" i="3"/>
  <c r="J10" i="3"/>
  <c r="J11" i="3"/>
  <c r="J12" i="3"/>
  <c r="J16" i="3"/>
  <c r="J19" i="3"/>
  <c r="J20" i="3"/>
  <c r="J22" i="3"/>
  <c r="J27" i="3"/>
  <c r="J28" i="3"/>
  <c r="J29" i="3"/>
  <c r="J30" i="3"/>
  <c r="J31" i="3"/>
  <c r="J32" i="3"/>
  <c r="J34" i="3"/>
  <c r="J35" i="3"/>
  <c r="J37" i="3"/>
  <c r="J38" i="3"/>
  <c r="J39" i="3"/>
  <c r="J40" i="3"/>
  <c r="J48" i="3"/>
  <c r="J49" i="3"/>
  <c r="J50" i="3"/>
  <c r="J59" i="3"/>
  <c r="J62" i="3"/>
  <c r="J71" i="3"/>
  <c r="J72" i="3"/>
  <c r="J73" i="3"/>
  <c r="J74" i="3"/>
  <c r="J78" i="3"/>
  <c r="J81" i="3"/>
  <c r="J82" i="3"/>
  <c r="J84" i="3"/>
  <c r="J85" i="3"/>
  <c r="J86" i="3"/>
  <c r="J87" i="3"/>
  <c r="J90" i="3"/>
  <c r="J91" i="3"/>
  <c r="J92" i="3"/>
  <c r="J93" i="3"/>
  <c r="J94" i="3"/>
  <c r="J95" i="3"/>
  <c r="J96" i="3"/>
  <c r="J99" i="3"/>
  <c r="J104" i="3"/>
  <c r="J112" i="3"/>
  <c r="J115" i="3"/>
  <c r="J117" i="3"/>
  <c r="J4"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613" i="3"/>
  <c r="K610" i="3"/>
  <c r="K611" i="3"/>
  <c r="K609" i="3"/>
  <c r="K466" i="3"/>
  <c r="K468" i="3"/>
  <c r="K469" i="3"/>
  <c r="K470" i="3"/>
  <c r="K471" i="3"/>
  <c r="K475" i="3"/>
  <c r="K479" i="3"/>
  <c r="K480" i="3"/>
  <c r="K487"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345" i="3"/>
  <c r="K347" i="3"/>
  <c r="K348" i="3"/>
  <c r="K349" i="3"/>
  <c r="K350" i="3"/>
  <c r="K351" i="3"/>
  <c r="K352" i="3"/>
  <c r="K354" i="3"/>
  <c r="K357" i="3"/>
  <c r="K360" i="3"/>
  <c r="K368" i="3"/>
  <c r="K371" i="3"/>
  <c r="K374" i="3"/>
  <c r="K375" i="3"/>
  <c r="K376" i="3"/>
  <c r="K377" i="3"/>
  <c r="K378" i="3"/>
  <c r="K381" i="3"/>
  <c r="K382" i="3"/>
  <c r="K383" i="3"/>
  <c r="K384" i="3"/>
  <c r="K387" i="3"/>
  <c r="K388" i="3"/>
  <c r="K389" i="3"/>
  <c r="K392" i="3"/>
  <c r="K396" i="3"/>
  <c r="K401" i="3"/>
  <c r="K402" i="3"/>
  <c r="K404" i="3"/>
  <c r="K405" i="3"/>
  <c r="K406" i="3"/>
  <c r="K407" i="3"/>
  <c r="K408" i="3"/>
  <c r="K410" i="3"/>
  <c r="K412" i="3"/>
  <c r="K414" i="3"/>
  <c r="K415" i="3"/>
  <c r="K416" i="3"/>
  <c r="K417" i="3"/>
  <c r="K419" i="3"/>
  <c r="K420" i="3"/>
  <c r="K429" i="3"/>
  <c r="K430" i="3"/>
  <c r="K431" i="3"/>
  <c r="K432" i="3"/>
  <c r="K436" i="3"/>
  <c r="K439" i="3"/>
  <c r="K440" i="3"/>
  <c r="K441" i="3"/>
  <c r="K442" i="3"/>
  <c r="K443" i="3"/>
  <c r="K444" i="3"/>
  <c r="K445" i="3"/>
  <c r="K446" i="3"/>
  <c r="K447" i="3"/>
  <c r="K449" i="3"/>
  <c r="K450" i="3"/>
  <c r="K451" i="3"/>
  <c r="K452" i="3"/>
  <c r="K454" i="3"/>
  <c r="K455" i="3"/>
  <c r="K457" i="3"/>
  <c r="K458" i="3"/>
  <c r="K459" i="3"/>
  <c r="K460" i="3"/>
  <c r="K461" i="3"/>
  <c r="K462" i="3"/>
  <c r="K463" i="3"/>
  <c r="K280" i="3"/>
  <c r="K282" i="3"/>
  <c r="K286" i="3"/>
  <c r="K287" i="3"/>
  <c r="K288" i="3"/>
  <c r="K290" i="3"/>
  <c r="K298" i="3"/>
  <c r="K300" i="3"/>
  <c r="K301" i="3"/>
  <c r="K304" i="3"/>
  <c r="K305" i="3"/>
  <c r="K306" i="3"/>
  <c r="K307" i="3"/>
  <c r="K308" i="3"/>
  <c r="K309" i="3"/>
  <c r="K312" i="3"/>
  <c r="K313" i="3"/>
  <c r="K314" i="3"/>
  <c r="K315" i="3"/>
  <c r="K316" i="3"/>
  <c r="K317" i="3"/>
  <c r="K321" i="3"/>
  <c r="K325" i="3"/>
  <c r="K328" i="3"/>
  <c r="K329" i="3"/>
  <c r="K330" i="3"/>
  <c r="K331" i="3"/>
  <c r="K335" i="3"/>
  <c r="K336" i="3"/>
  <c r="K179" i="3"/>
  <c r="K180" i="3"/>
  <c r="K183" i="3"/>
  <c r="K184" i="3"/>
  <c r="K189" i="3"/>
  <c r="K191" i="3"/>
  <c r="K195" i="3"/>
  <c r="K196" i="3"/>
  <c r="K197" i="3"/>
  <c r="K198" i="3"/>
  <c r="K199" i="3"/>
  <c r="K200" i="3"/>
  <c r="K201" i="3"/>
  <c r="K209" i="3"/>
  <c r="K210" i="3"/>
  <c r="K211" i="3"/>
  <c r="K212" i="3"/>
  <c r="K213" i="3"/>
  <c r="K214" i="3"/>
  <c r="K215" i="3"/>
  <c r="K216" i="3"/>
  <c r="K217" i="3"/>
  <c r="K218" i="3"/>
  <c r="K219" i="3"/>
  <c r="K220" i="3"/>
  <c r="K222" i="3"/>
  <c r="K225" i="3"/>
  <c r="K228" i="3"/>
  <c r="K229" i="3"/>
  <c r="K234" i="3"/>
  <c r="K235" i="3"/>
  <c r="K236" i="3"/>
  <c r="K237" i="3"/>
  <c r="K242" i="3"/>
  <c r="K245" i="3"/>
  <c r="K246" i="3"/>
  <c r="K247" i="3"/>
  <c r="K253" i="3"/>
  <c r="K254" i="3"/>
  <c r="K260" i="3"/>
  <c r="K264" i="3"/>
  <c r="K265" i="3"/>
  <c r="K121" i="3"/>
  <c r="K122" i="3"/>
  <c r="K127" i="3"/>
  <c r="K128" i="3"/>
  <c r="K135" i="3"/>
  <c r="K136" i="3"/>
  <c r="K137" i="3"/>
  <c r="K138" i="3"/>
  <c r="K139" i="3"/>
  <c r="K140" i="3"/>
  <c r="K141" i="3"/>
  <c r="K146" i="3"/>
  <c r="K147" i="3"/>
  <c r="K150" i="3"/>
  <c r="K151" i="3"/>
  <c r="K153" i="3"/>
  <c r="K157" i="3"/>
  <c r="K158" i="3"/>
  <c r="K159" i="3"/>
  <c r="K164" i="3"/>
  <c r="K168" i="3"/>
  <c r="K169" i="3"/>
  <c r="K170" i="3"/>
  <c r="K172" i="3"/>
  <c r="K175" i="3"/>
  <c r="K8" i="3"/>
  <c r="K9" i="3"/>
  <c r="K10" i="3"/>
  <c r="K11" i="3"/>
  <c r="K12" i="3"/>
  <c r="K16" i="3"/>
  <c r="K19" i="3"/>
  <c r="K20" i="3"/>
  <c r="K22" i="3"/>
  <c r="K27" i="3"/>
  <c r="K28" i="3"/>
  <c r="K29" i="3"/>
  <c r="K30" i="3"/>
  <c r="K31" i="3"/>
  <c r="K32" i="3"/>
  <c r="K34" i="3"/>
  <c r="K35" i="3"/>
  <c r="K37" i="3"/>
  <c r="K38" i="3"/>
  <c r="K39" i="3"/>
  <c r="K40" i="3"/>
  <c r="K48" i="3"/>
  <c r="K49" i="3"/>
  <c r="K50" i="3"/>
  <c r="K59" i="3"/>
  <c r="K62" i="3"/>
  <c r="K71" i="3"/>
  <c r="K72" i="3"/>
  <c r="K73" i="3"/>
  <c r="K74" i="3"/>
  <c r="K78" i="3"/>
  <c r="K81" i="3"/>
  <c r="K82" i="3"/>
  <c r="K84" i="3"/>
  <c r="K85" i="3"/>
  <c r="K86" i="3"/>
  <c r="K87" i="3"/>
  <c r="K90" i="3"/>
  <c r="K91" i="3"/>
  <c r="K92" i="3"/>
  <c r="K93" i="3"/>
  <c r="K94" i="3"/>
  <c r="K95" i="3"/>
  <c r="K96" i="3"/>
  <c r="K99" i="3"/>
  <c r="K104" i="3"/>
  <c r="K112" i="3"/>
  <c r="K115" i="3"/>
  <c r="K117"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616" i="3"/>
  <c r="I615" i="3"/>
  <c r="I614" i="3"/>
  <c r="I613" i="3"/>
  <c r="I610" i="3"/>
  <c r="I611" i="3"/>
  <c r="I609" i="3"/>
  <c r="I466" i="3"/>
  <c r="I468" i="3"/>
  <c r="I469" i="3"/>
  <c r="I470" i="3"/>
  <c r="I471" i="3"/>
  <c r="I475" i="3"/>
  <c r="I479" i="3"/>
  <c r="I480" i="3"/>
  <c r="I487"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345" i="3"/>
  <c r="I347" i="3"/>
  <c r="I348" i="3"/>
  <c r="I349" i="3"/>
  <c r="I350" i="3"/>
  <c r="I351" i="3"/>
  <c r="I352" i="3"/>
  <c r="I354" i="3"/>
  <c r="I357" i="3"/>
  <c r="I360" i="3"/>
  <c r="I368" i="3"/>
  <c r="I371" i="3"/>
  <c r="I374" i="3"/>
  <c r="I375" i="3"/>
  <c r="I376" i="3"/>
  <c r="I377" i="3"/>
  <c r="I378" i="3"/>
  <c r="I381" i="3"/>
  <c r="I382" i="3"/>
  <c r="I383" i="3"/>
  <c r="I384" i="3"/>
  <c r="I387" i="3"/>
  <c r="I388" i="3"/>
  <c r="I389" i="3"/>
  <c r="I392" i="3"/>
  <c r="I396" i="3"/>
  <c r="I401" i="3"/>
  <c r="I402" i="3"/>
  <c r="I404" i="3"/>
  <c r="I405" i="3"/>
  <c r="I406" i="3"/>
  <c r="I407" i="3"/>
  <c r="I408" i="3"/>
  <c r="I410" i="3"/>
  <c r="I412" i="3"/>
  <c r="I414" i="3"/>
  <c r="I415" i="3"/>
  <c r="I416" i="3"/>
  <c r="I417" i="3"/>
  <c r="I419" i="3"/>
  <c r="I420" i="3"/>
  <c r="I429" i="3"/>
  <c r="I430" i="3"/>
  <c r="I431" i="3"/>
  <c r="I432" i="3"/>
  <c r="I436" i="3"/>
  <c r="I439" i="3"/>
  <c r="I440" i="3"/>
  <c r="I441" i="3"/>
  <c r="I442" i="3"/>
  <c r="I443" i="3"/>
  <c r="I444" i="3"/>
  <c r="I445" i="3"/>
  <c r="I446" i="3"/>
  <c r="I447" i="3"/>
  <c r="I449" i="3"/>
  <c r="I450" i="3"/>
  <c r="I451" i="3"/>
  <c r="I452" i="3"/>
  <c r="I454" i="3"/>
  <c r="I455" i="3"/>
  <c r="I457" i="3"/>
  <c r="I458" i="3"/>
  <c r="I459" i="3"/>
  <c r="I460" i="3"/>
  <c r="I461" i="3"/>
  <c r="I462" i="3"/>
  <c r="I463" i="3"/>
  <c r="I280" i="3"/>
  <c r="I282" i="3"/>
  <c r="I286" i="3"/>
  <c r="I287" i="3"/>
  <c r="I288" i="3"/>
  <c r="I290" i="3"/>
  <c r="I298" i="3"/>
  <c r="I300" i="3"/>
  <c r="I301" i="3"/>
  <c r="I304" i="3"/>
  <c r="I305" i="3"/>
  <c r="I306" i="3"/>
  <c r="I307" i="3"/>
  <c r="I308" i="3"/>
  <c r="I309" i="3"/>
  <c r="I312" i="3"/>
  <c r="I313" i="3"/>
  <c r="I314" i="3"/>
  <c r="I315" i="3"/>
  <c r="I316" i="3"/>
  <c r="I317" i="3"/>
  <c r="I321" i="3"/>
  <c r="I325" i="3"/>
  <c r="I328" i="3"/>
  <c r="I329" i="3"/>
  <c r="I330" i="3"/>
  <c r="I331" i="3"/>
  <c r="I335" i="3"/>
  <c r="I336" i="3"/>
  <c r="I179" i="3"/>
  <c r="I180" i="3"/>
  <c r="I183" i="3"/>
  <c r="I184" i="3"/>
  <c r="I189" i="3"/>
  <c r="I191" i="3"/>
  <c r="I195" i="3"/>
  <c r="I196" i="3"/>
  <c r="I197" i="3"/>
  <c r="I198" i="3"/>
  <c r="I199" i="3"/>
  <c r="I200" i="3"/>
  <c r="I201" i="3"/>
  <c r="I209" i="3"/>
  <c r="I210" i="3"/>
  <c r="I211" i="3"/>
  <c r="I212" i="3"/>
  <c r="I213" i="3"/>
  <c r="I214" i="3"/>
  <c r="I215" i="3"/>
  <c r="I216" i="3"/>
  <c r="I217" i="3"/>
  <c r="I218" i="3"/>
  <c r="I219" i="3"/>
  <c r="I220" i="3"/>
  <c r="I222" i="3"/>
  <c r="I225" i="3"/>
  <c r="I228" i="3"/>
  <c r="I229" i="3"/>
  <c r="I234" i="3"/>
  <c r="I235" i="3"/>
  <c r="I236" i="3"/>
  <c r="I237" i="3"/>
  <c r="I242" i="3"/>
  <c r="I245" i="3"/>
  <c r="I246" i="3"/>
  <c r="I247" i="3"/>
  <c r="I253" i="3"/>
  <c r="I254" i="3"/>
  <c r="I260" i="3"/>
  <c r="I264" i="3"/>
  <c r="I265" i="3"/>
  <c r="I121" i="3"/>
  <c r="I122" i="3"/>
  <c r="I127" i="3"/>
  <c r="I128" i="3"/>
  <c r="I135" i="3"/>
  <c r="I136" i="3"/>
  <c r="I137" i="3"/>
  <c r="I138" i="3"/>
  <c r="I139" i="3"/>
  <c r="I140" i="3"/>
  <c r="I141" i="3"/>
  <c r="I146" i="3"/>
  <c r="I147" i="3"/>
  <c r="I150" i="3"/>
  <c r="I151" i="3"/>
  <c r="I153" i="3"/>
  <c r="I157" i="3"/>
  <c r="I158" i="3"/>
  <c r="I159" i="3"/>
  <c r="I164" i="3"/>
  <c r="I168" i="3"/>
  <c r="I169" i="3"/>
  <c r="I170" i="3"/>
  <c r="I172" i="3"/>
  <c r="I175" i="3"/>
  <c r="I8" i="3"/>
  <c r="I9" i="3"/>
  <c r="I10" i="3"/>
  <c r="I11" i="3"/>
  <c r="I12" i="3"/>
  <c r="I16" i="3"/>
  <c r="I19" i="3"/>
  <c r="I20" i="3"/>
  <c r="I22" i="3"/>
  <c r="I27" i="3"/>
  <c r="I28" i="3"/>
  <c r="I29" i="3"/>
  <c r="I30" i="3"/>
  <c r="I31" i="3"/>
  <c r="I32" i="3"/>
  <c r="I34" i="3"/>
  <c r="I35" i="3"/>
  <c r="I37" i="3"/>
  <c r="I38" i="3"/>
  <c r="I39" i="3"/>
  <c r="I40" i="3"/>
  <c r="I48" i="3"/>
  <c r="I49" i="3"/>
  <c r="I50" i="3"/>
  <c r="I59" i="3"/>
  <c r="I62" i="3"/>
  <c r="I71" i="3"/>
  <c r="I72" i="3"/>
  <c r="I73" i="3"/>
  <c r="I74" i="3"/>
  <c r="I78" i="3"/>
  <c r="I81" i="3"/>
  <c r="I82" i="3"/>
  <c r="I84" i="3"/>
  <c r="I85" i="3"/>
  <c r="I86" i="3"/>
  <c r="I87" i="3"/>
  <c r="I90" i="3"/>
  <c r="I91" i="3"/>
  <c r="I92" i="3"/>
  <c r="I93" i="3"/>
  <c r="I94" i="3"/>
  <c r="I95" i="3"/>
  <c r="I96" i="3"/>
  <c r="I99" i="3"/>
  <c r="I104" i="3"/>
  <c r="I112" i="3"/>
  <c r="I115" i="3"/>
  <c r="I117" i="3"/>
  <c r="I4"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613" i="3"/>
  <c r="H610" i="3"/>
  <c r="H611" i="3"/>
  <c r="H609" i="3"/>
  <c r="H466" i="3"/>
  <c r="H468" i="3"/>
  <c r="H469" i="3"/>
  <c r="H470" i="3"/>
  <c r="H471" i="3"/>
  <c r="H475" i="3"/>
  <c r="H479" i="3"/>
  <c r="H480" i="3"/>
  <c r="H487"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345" i="3"/>
  <c r="H347" i="3"/>
  <c r="H348" i="3"/>
  <c r="H349" i="3"/>
  <c r="H350" i="3"/>
  <c r="H351" i="3"/>
  <c r="H352" i="3"/>
  <c r="H354" i="3"/>
  <c r="H357" i="3"/>
  <c r="H360" i="3"/>
  <c r="H368" i="3"/>
  <c r="H371" i="3"/>
  <c r="H374" i="3"/>
  <c r="H375" i="3"/>
  <c r="H376" i="3"/>
  <c r="H377" i="3"/>
  <c r="H378" i="3"/>
  <c r="H381" i="3"/>
  <c r="H382" i="3"/>
  <c r="H383" i="3"/>
  <c r="H384" i="3"/>
  <c r="H387" i="3"/>
  <c r="H388" i="3"/>
  <c r="H389" i="3"/>
  <c r="H392" i="3"/>
  <c r="H396" i="3"/>
  <c r="H401" i="3"/>
  <c r="H402" i="3"/>
  <c r="H404" i="3"/>
  <c r="H405" i="3"/>
  <c r="H406" i="3"/>
  <c r="H407" i="3"/>
  <c r="H408" i="3"/>
  <c r="H410" i="3"/>
  <c r="H412" i="3"/>
  <c r="H414" i="3"/>
  <c r="H415" i="3"/>
  <c r="H416" i="3"/>
  <c r="H417" i="3"/>
  <c r="H419" i="3"/>
  <c r="H420" i="3"/>
  <c r="H429" i="3"/>
  <c r="H430" i="3"/>
  <c r="H431" i="3"/>
  <c r="H432" i="3"/>
  <c r="H436" i="3"/>
  <c r="H439" i="3"/>
  <c r="H440" i="3"/>
  <c r="H441" i="3"/>
  <c r="H442" i="3"/>
  <c r="H443" i="3"/>
  <c r="H444" i="3"/>
  <c r="H445" i="3"/>
  <c r="H446" i="3"/>
  <c r="H447" i="3"/>
  <c r="H449" i="3"/>
  <c r="H450" i="3"/>
  <c r="H451" i="3"/>
  <c r="H452" i="3"/>
  <c r="H454" i="3"/>
  <c r="H455" i="3"/>
  <c r="H457" i="3"/>
  <c r="H458" i="3"/>
  <c r="H459" i="3"/>
  <c r="H460" i="3"/>
  <c r="H461" i="3"/>
  <c r="H462" i="3"/>
  <c r="H463" i="3"/>
  <c r="H280" i="3"/>
  <c r="H282" i="3"/>
  <c r="H286" i="3"/>
  <c r="H287" i="3"/>
  <c r="H288" i="3"/>
  <c r="H290" i="3"/>
  <c r="H298" i="3"/>
  <c r="H300" i="3"/>
  <c r="H301" i="3"/>
  <c r="H304" i="3"/>
  <c r="H305" i="3"/>
  <c r="H306" i="3"/>
  <c r="H307" i="3"/>
  <c r="H308" i="3"/>
  <c r="H309" i="3"/>
  <c r="H312" i="3"/>
  <c r="H313" i="3"/>
  <c r="H314" i="3"/>
  <c r="H315" i="3"/>
  <c r="H316" i="3"/>
  <c r="H317" i="3"/>
  <c r="H321" i="3"/>
  <c r="H325" i="3"/>
  <c r="H328" i="3"/>
  <c r="H329" i="3"/>
  <c r="H330" i="3"/>
  <c r="H331" i="3"/>
  <c r="H335" i="3"/>
  <c r="H336" i="3"/>
  <c r="H179" i="3"/>
  <c r="H180" i="3"/>
  <c r="H183" i="3"/>
  <c r="H184" i="3"/>
  <c r="H189" i="3"/>
  <c r="H191" i="3"/>
  <c r="H195" i="3"/>
  <c r="H196" i="3"/>
  <c r="H197" i="3"/>
  <c r="H198" i="3"/>
  <c r="H199" i="3"/>
  <c r="H200" i="3"/>
  <c r="H201" i="3"/>
  <c r="H209" i="3"/>
  <c r="H210" i="3"/>
  <c r="H211" i="3"/>
  <c r="H212" i="3"/>
  <c r="H213" i="3"/>
  <c r="H214" i="3"/>
  <c r="H215" i="3"/>
  <c r="H216" i="3"/>
  <c r="H217" i="3"/>
  <c r="H218" i="3"/>
  <c r="H219" i="3"/>
  <c r="H220" i="3"/>
  <c r="H222" i="3"/>
  <c r="H225" i="3"/>
  <c r="H228" i="3"/>
  <c r="H229" i="3"/>
  <c r="H234" i="3"/>
  <c r="H235" i="3"/>
  <c r="H236" i="3"/>
  <c r="H237" i="3"/>
  <c r="H242" i="3"/>
  <c r="H245" i="3"/>
  <c r="H246" i="3"/>
  <c r="H247" i="3"/>
  <c r="H253" i="3"/>
  <c r="H254" i="3"/>
  <c r="H260" i="3"/>
  <c r="H264" i="3"/>
  <c r="H265" i="3"/>
  <c r="H121" i="3"/>
  <c r="H122" i="3"/>
  <c r="H127" i="3"/>
  <c r="H128" i="3"/>
  <c r="H135" i="3"/>
  <c r="H136" i="3"/>
  <c r="H137" i="3"/>
  <c r="H138" i="3"/>
  <c r="H139" i="3"/>
  <c r="H140" i="3"/>
  <c r="H141" i="3"/>
  <c r="H146" i="3"/>
  <c r="H147" i="3"/>
  <c r="H150" i="3"/>
  <c r="H151" i="3"/>
  <c r="H153" i="3"/>
  <c r="H157" i="3"/>
  <c r="H158" i="3"/>
  <c r="H159" i="3"/>
  <c r="H164" i="3"/>
  <c r="H168" i="3"/>
  <c r="H169" i="3"/>
  <c r="H170" i="3"/>
  <c r="H172" i="3"/>
  <c r="H175" i="3"/>
  <c r="H8" i="3"/>
  <c r="H9" i="3"/>
  <c r="H10" i="3"/>
  <c r="H11" i="3"/>
  <c r="H12" i="3"/>
  <c r="H16" i="3"/>
  <c r="H19" i="3"/>
  <c r="H20" i="3"/>
  <c r="H22" i="3"/>
  <c r="H27" i="3"/>
  <c r="H28" i="3"/>
  <c r="H29" i="3"/>
  <c r="H30" i="3"/>
  <c r="H31" i="3"/>
  <c r="H32" i="3"/>
  <c r="H34" i="3"/>
  <c r="H35" i="3"/>
  <c r="H37" i="3"/>
  <c r="H38" i="3"/>
  <c r="H39" i="3"/>
  <c r="H40" i="3"/>
  <c r="H48" i="3"/>
  <c r="H49" i="3"/>
  <c r="H50" i="3"/>
  <c r="H59" i="3"/>
  <c r="H62" i="3"/>
  <c r="H71" i="3"/>
  <c r="H72" i="3"/>
  <c r="H73" i="3"/>
  <c r="H74" i="3"/>
  <c r="H78" i="3"/>
  <c r="H81" i="3"/>
  <c r="H82" i="3"/>
  <c r="H84" i="3"/>
  <c r="H85" i="3"/>
  <c r="H86" i="3"/>
  <c r="H87" i="3"/>
  <c r="H90" i="3"/>
  <c r="H91" i="3"/>
  <c r="H92" i="3"/>
  <c r="H93" i="3"/>
  <c r="H94" i="3"/>
  <c r="H95" i="3"/>
  <c r="H96" i="3"/>
  <c r="H99" i="3"/>
  <c r="H104" i="3"/>
  <c r="H112" i="3"/>
  <c r="H115" i="3"/>
  <c r="H117" i="3"/>
  <c r="H4"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613" i="3"/>
  <c r="G610" i="3"/>
  <c r="G611" i="3"/>
  <c r="G609" i="3"/>
  <c r="G466" i="3"/>
  <c r="G468" i="3"/>
  <c r="G469" i="3"/>
  <c r="G470" i="3"/>
  <c r="G471" i="3"/>
  <c r="G475" i="3"/>
  <c r="G479" i="3"/>
  <c r="G480" i="3"/>
  <c r="G487"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345" i="3"/>
  <c r="G347" i="3"/>
  <c r="G348" i="3"/>
  <c r="G349" i="3"/>
  <c r="G350" i="3"/>
  <c r="G351" i="3"/>
  <c r="G352" i="3"/>
  <c r="G354" i="3"/>
  <c r="G357" i="3"/>
  <c r="G360" i="3"/>
  <c r="G368" i="3"/>
  <c r="G371" i="3"/>
  <c r="G374" i="3"/>
  <c r="G375" i="3"/>
  <c r="G376" i="3"/>
  <c r="G377" i="3"/>
  <c r="G378" i="3"/>
  <c r="G381" i="3"/>
  <c r="G382" i="3"/>
  <c r="G383" i="3"/>
  <c r="G384" i="3"/>
  <c r="G387" i="3"/>
  <c r="G388" i="3"/>
  <c r="G389" i="3"/>
  <c r="G392" i="3"/>
  <c r="G396" i="3"/>
  <c r="G401" i="3"/>
  <c r="G402" i="3"/>
  <c r="G404" i="3"/>
  <c r="G405" i="3"/>
  <c r="G406" i="3"/>
  <c r="G407" i="3"/>
  <c r="G408" i="3"/>
  <c r="G410" i="3"/>
  <c r="G412" i="3"/>
  <c r="G414" i="3"/>
  <c r="G415" i="3"/>
  <c r="G416" i="3"/>
  <c r="G417" i="3"/>
  <c r="G419" i="3"/>
  <c r="G420" i="3"/>
  <c r="G429" i="3"/>
  <c r="G430" i="3"/>
  <c r="G431" i="3"/>
  <c r="G432" i="3"/>
  <c r="G436" i="3"/>
  <c r="G439" i="3"/>
  <c r="G440" i="3"/>
  <c r="G441" i="3"/>
  <c r="G442" i="3"/>
  <c r="G443" i="3"/>
  <c r="G444" i="3"/>
  <c r="G445" i="3"/>
  <c r="G446" i="3"/>
  <c r="G447" i="3"/>
  <c r="G449" i="3"/>
  <c r="G450" i="3"/>
  <c r="G451" i="3"/>
  <c r="G452" i="3"/>
  <c r="G454" i="3"/>
  <c r="G455" i="3"/>
  <c r="G457" i="3"/>
  <c r="G458" i="3"/>
  <c r="G459" i="3"/>
  <c r="G460" i="3"/>
  <c r="G461" i="3"/>
  <c r="G462" i="3"/>
  <c r="G463" i="3"/>
  <c r="G280" i="3"/>
  <c r="G282" i="3"/>
  <c r="G286" i="3"/>
  <c r="G287" i="3"/>
  <c r="G288" i="3"/>
  <c r="G290" i="3"/>
  <c r="G298" i="3"/>
  <c r="G300" i="3"/>
  <c r="G301" i="3"/>
  <c r="G304" i="3"/>
  <c r="G305" i="3"/>
  <c r="G306" i="3"/>
  <c r="G307" i="3"/>
  <c r="G308" i="3"/>
  <c r="G309" i="3"/>
  <c r="G312" i="3"/>
  <c r="G313" i="3"/>
  <c r="G314" i="3"/>
  <c r="G315" i="3"/>
  <c r="G316" i="3"/>
  <c r="G317" i="3"/>
  <c r="G321" i="3"/>
  <c r="G325" i="3"/>
  <c r="G328" i="3"/>
  <c r="G329" i="3"/>
  <c r="G330" i="3"/>
  <c r="G331" i="3"/>
  <c r="G335" i="3"/>
  <c r="G336" i="3"/>
  <c r="G179" i="3"/>
  <c r="G180" i="3"/>
  <c r="G183" i="3"/>
  <c r="G184" i="3"/>
  <c r="G189" i="3"/>
  <c r="G191" i="3"/>
  <c r="G195" i="3"/>
  <c r="G196" i="3"/>
  <c r="G197" i="3"/>
  <c r="G198" i="3"/>
  <c r="G199" i="3"/>
  <c r="G200" i="3"/>
  <c r="G201" i="3"/>
  <c r="G209" i="3"/>
  <c r="G210" i="3"/>
  <c r="G211" i="3"/>
  <c r="G212" i="3"/>
  <c r="G213" i="3"/>
  <c r="G214" i="3"/>
  <c r="G215" i="3"/>
  <c r="G216" i="3"/>
  <c r="G217" i="3"/>
  <c r="G218" i="3"/>
  <c r="G219" i="3"/>
  <c r="G220" i="3"/>
  <c r="G222" i="3"/>
  <c r="G225" i="3"/>
  <c r="G228" i="3"/>
  <c r="G229" i="3"/>
  <c r="G234" i="3"/>
  <c r="G235" i="3"/>
  <c r="G236" i="3"/>
  <c r="G237" i="3"/>
  <c r="G242" i="3"/>
  <c r="G245" i="3"/>
  <c r="G246" i="3"/>
  <c r="G247" i="3"/>
  <c r="G253" i="3"/>
  <c r="G254" i="3"/>
  <c r="G260" i="3"/>
  <c r="G264" i="3"/>
  <c r="G265" i="3"/>
  <c r="G121" i="3"/>
  <c r="G122" i="3"/>
  <c r="G127" i="3"/>
  <c r="G128" i="3"/>
  <c r="G135" i="3"/>
  <c r="G136" i="3"/>
  <c r="G137" i="3"/>
  <c r="G138" i="3"/>
  <c r="G139" i="3"/>
  <c r="G140" i="3"/>
  <c r="G141" i="3"/>
  <c r="G146" i="3"/>
  <c r="G147" i="3"/>
  <c r="G150" i="3"/>
  <c r="G151" i="3"/>
  <c r="G153" i="3"/>
  <c r="G157" i="3"/>
  <c r="G158" i="3"/>
  <c r="G159" i="3"/>
  <c r="G164" i="3"/>
  <c r="G168" i="3"/>
  <c r="G169" i="3"/>
  <c r="G170" i="3"/>
  <c r="G172" i="3"/>
  <c r="G175" i="3"/>
  <c r="G8" i="3"/>
  <c r="G9" i="3"/>
  <c r="G10" i="3"/>
  <c r="G11" i="3"/>
  <c r="G12" i="3"/>
  <c r="G16" i="3"/>
  <c r="G19" i="3"/>
  <c r="G20" i="3"/>
  <c r="G22" i="3"/>
  <c r="G27" i="3"/>
  <c r="G28" i="3"/>
  <c r="G29" i="3"/>
  <c r="G30" i="3"/>
  <c r="G31" i="3"/>
  <c r="G32" i="3"/>
  <c r="G34" i="3"/>
  <c r="G35" i="3"/>
  <c r="G37" i="3"/>
  <c r="G38" i="3"/>
  <c r="G39" i="3"/>
  <c r="G40" i="3"/>
  <c r="G48" i="3"/>
  <c r="G49" i="3"/>
  <c r="G50" i="3"/>
  <c r="G59" i="3"/>
  <c r="G62" i="3"/>
  <c r="G71" i="3"/>
  <c r="G72" i="3"/>
  <c r="G73" i="3"/>
  <c r="G74" i="3"/>
  <c r="G78" i="3"/>
  <c r="G81" i="3"/>
  <c r="G82" i="3"/>
  <c r="G84" i="3"/>
  <c r="G85" i="3"/>
  <c r="G86" i="3"/>
  <c r="G87" i="3"/>
  <c r="G90" i="3"/>
  <c r="G91" i="3"/>
  <c r="G92" i="3"/>
  <c r="G93" i="3"/>
  <c r="G94" i="3"/>
  <c r="G95" i="3"/>
  <c r="G96" i="3"/>
  <c r="G99" i="3"/>
  <c r="G104" i="3"/>
  <c r="G112" i="3"/>
  <c r="G115" i="3"/>
  <c r="G117" i="3"/>
  <c r="G4"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613" i="3"/>
  <c r="F610" i="3"/>
  <c r="F611" i="3"/>
  <c r="F609" i="3"/>
  <c r="F466" i="3"/>
  <c r="F468" i="3"/>
  <c r="F469" i="3"/>
  <c r="F470" i="3"/>
  <c r="F471" i="3"/>
  <c r="F475" i="3"/>
  <c r="F479" i="3"/>
  <c r="F480" i="3"/>
  <c r="F487"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345" i="3"/>
  <c r="F347" i="3"/>
  <c r="F348" i="3"/>
  <c r="F349" i="3"/>
  <c r="F350" i="3"/>
  <c r="F351" i="3"/>
  <c r="F352" i="3"/>
  <c r="F354" i="3"/>
  <c r="F357" i="3"/>
  <c r="F360" i="3"/>
  <c r="F368" i="3"/>
  <c r="F371" i="3"/>
  <c r="F374" i="3"/>
  <c r="F375" i="3"/>
  <c r="F376" i="3"/>
  <c r="F377" i="3"/>
  <c r="F378" i="3"/>
  <c r="F381" i="3"/>
  <c r="F382" i="3"/>
  <c r="F383" i="3"/>
  <c r="F384" i="3"/>
  <c r="F387" i="3"/>
  <c r="F388" i="3"/>
  <c r="F389" i="3"/>
  <c r="F392" i="3"/>
  <c r="F396" i="3"/>
  <c r="F401" i="3"/>
  <c r="F402" i="3"/>
  <c r="F404" i="3"/>
  <c r="F405" i="3"/>
  <c r="F406" i="3"/>
  <c r="F407" i="3"/>
  <c r="F408" i="3"/>
  <c r="F410" i="3"/>
  <c r="F412" i="3"/>
  <c r="F414" i="3"/>
  <c r="F415" i="3"/>
  <c r="F416" i="3"/>
  <c r="F417" i="3"/>
  <c r="F419" i="3"/>
  <c r="F420" i="3"/>
  <c r="F429" i="3"/>
  <c r="F430" i="3"/>
  <c r="F431" i="3"/>
  <c r="F432" i="3"/>
  <c r="F436" i="3"/>
  <c r="F439" i="3"/>
  <c r="F440" i="3"/>
  <c r="F441" i="3"/>
  <c r="F442" i="3"/>
  <c r="F443" i="3"/>
  <c r="F444" i="3"/>
  <c r="F445" i="3"/>
  <c r="F446" i="3"/>
  <c r="F447" i="3"/>
  <c r="F449" i="3"/>
  <c r="F450" i="3"/>
  <c r="F451" i="3"/>
  <c r="F452" i="3"/>
  <c r="F454" i="3"/>
  <c r="F455" i="3"/>
  <c r="F457" i="3"/>
  <c r="F458" i="3"/>
  <c r="F459" i="3"/>
  <c r="F460" i="3"/>
  <c r="F461" i="3"/>
  <c r="F462" i="3"/>
  <c r="F463" i="3"/>
  <c r="F280" i="3"/>
  <c r="F282" i="3"/>
  <c r="F286" i="3"/>
  <c r="F287" i="3"/>
  <c r="F288" i="3"/>
  <c r="F290" i="3"/>
  <c r="F298" i="3"/>
  <c r="F300" i="3"/>
  <c r="F301" i="3"/>
  <c r="F304" i="3"/>
  <c r="F305" i="3"/>
  <c r="F306" i="3"/>
  <c r="F307" i="3"/>
  <c r="F308" i="3"/>
  <c r="F309" i="3"/>
  <c r="F312" i="3"/>
  <c r="F313" i="3"/>
  <c r="F314" i="3"/>
  <c r="F315" i="3"/>
  <c r="F316" i="3"/>
  <c r="F317" i="3"/>
  <c r="F321" i="3"/>
  <c r="F325" i="3"/>
  <c r="F328" i="3"/>
  <c r="F329" i="3"/>
  <c r="F330" i="3"/>
  <c r="F331" i="3"/>
  <c r="F335" i="3"/>
  <c r="F336" i="3"/>
  <c r="F179" i="3"/>
  <c r="F180" i="3"/>
  <c r="F183" i="3"/>
  <c r="F184" i="3"/>
  <c r="F189" i="3"/>
  <c r="F191" i="3"/>
  <c r="F195" i="3"/>
  <c r="F196" i="3"/>
  <c r="F197" i="3"/>
  <c r="F198" i="3"/>
  <c r="F199" i="3"/>
  <c r="F200" i="3"/>
  <c r="F201" i="3"/>
  <c r="F209" i="3"/>
  <c r="F210" i="3"/>
  <c r="F211" i="3"/>
  <c r="F212" i="3"/>
  <c r="F213" i="3"/>
  <c r="F214" i="3"/>
  <c r="F215" i="3"/>
  <c r="F216" i="3"/>
  <c r="F217" i="3"/>
  <c r="F218" i="3"/>
  <c r="F219" i="3"/>
  <c r="F220" i="3"/>
  <c r="F222" i="3"/>
  <c r="F225" i="3"/>
  <c r="F228" i="3"/>
  <c r="F229" i="3"/>
  <c r="F234" i="3"/>
  <c r="F235" i="3"/>
  <c r="F236" i="3"/>
  <c r="F237" i="3"/>
  <c r="F242" i="3"/>
  <c r="F245" i="3"/>
  <c r="F246" i="3"/>
  <c r="F247" i="3"/>
  <c r="F253" i="3"/>
  <c r="F254" i="3"/>
  <c r="F260" i="3"/>
  <c r="F264" i="3"/>
  <c r="F265" i="3"/>
  <c r="F121" i="3"/>
  <c r="F122" i="3"/>
  <c r="F127" i="3"/>
  <c r="F128" i="3"/>
  <c r="F135" i="3"/>
  <c r="F136" i="3"/>
  <c r="F137" i="3"/>
  <c r="F138" i="3"/>
  <c r="F139" i="3"/>
  <c r="F140" i="3"/>
  <c r="F141" i="3"/>
  <c r="F146" i="3"/>
  <c r="F147" i="3"/>
  <c r="F150" i="3"/>
  <c r="F151" i="3"/>
  <c r="F153" i="3"/>
  <c r="F157" i="3"/>
  <c r="F158" i="3"/>
  <c r="F159" i="3"/>
  <c r="F164" i="3"/>
  <c r="F168" i="3"/>
  <c r="F169" i="3"/>
  <c r="F170" i="3"/>
  <c r="F172" i="3"/>
  <c r="F175" i="3"/>
  <c r="F8" i="3"/>
  <c r="F9" i="3"/>
  <c r="F10" i="3"/>
  <c r="F11" i="3"/>
  <c r="F12" i="3"/>
  <c r="F16" i="3"/>
  <c r="F19" i="3"/>
  <c r="F20" i="3"/>
  <c r="F22" i="3"/>
  <c r="F27" i="3"/>
  <c r="F28" i="3"/>
  <c r="F29" i="3"/>
  <c r="F30" i="3"/>
  <c r="F31" i="3"/>
  <c r="F32" i="3"/>
  <c r="F34" i="3"/>
  <c r="F35" i="3"/>
  <c r="F37" i="3"/>
  <c r="F38" i="3"/>
  <c r="F39" i="3"/>
  <c r="F40" i="3"/>
  <c r="F48" i="3"/>
  <c r="F49" i="3"/>
  <c r="F50" i="3"/>
  <c r="F59" i="3"/>
  <c r="F62" i="3"/>
  <c r="F71" i="3"/>
  <c r="F72" i="3"/>
  <c r="F73" i="3"/>
  <c r="F74" i="3"/>
  <c r="F78" i="3"/>
  <c r="F81" i="3"/>
  <c r="F82" i="3"/>
  <c r="F84" i="3"/>
  <c r="F85" i="3"/>
  <c r="F86" i="3"/>
  <c r="F87" i="3"/>
  <c r="F90" i="3"/>
  <c r="F91" i="3"/>
  <c r="F92" i="3"/>
  <c r="F93" i="3"/>
  <c r="F94" i="3"/>
  <c r="F95" i="3"/>
  <c r="F96" i="3"/>
  <c r="F99" i="3"/>
  <c r="F104" i="3"/>
  <c r="F112" i="3"/>
  <c r="F115" i="3"/>
  <c r="F117" i="3"/>
  <c r="F4"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613" i="3"/>
  <c r="E610" i="3"/>
  <c r="E611" i="3"/>
  <c r="E609" i="3"/>
  <c r="E466" i="3"/>
  <c r="E468" i="3"/>
  <c r="E469" i="3"/>
  <c r="E470" i="3"/>
  <c r="E471" i="3"/>
  <c r="E475" i="3"/>
  <c r="E479" i="3"/>
  <c r="E480" i="3"/>
  <c r="E487"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345" i="3"/>
  <c r="E347" i="3"/>
  <c r="E348" i="3"/>
  <c r="E349" i="3"/>
  <c r="E350" i="3"/>
  <c r="E351" i="3"/>
  <c r="E352" i="3"/>
  <c r="E354" i="3"/>
  <c r="E357" i="3"/>
  <c r="E360" i="3"/>
  <c r="E368" i="3"/>
  <c r="E371" i="3"/>
  <c r="E374" i="3"/>
  <c r="E375" i="3"/>
  <c r="E376" i="3"/>
  <c r="E377" i="3"/>
  <c r="E378" i="3"/>
  <c r="E381" i="3"/>
  <c r="E382" i="3"/>
  <c r="E383" i="3"/>
  <c r="E384" i="3"/>
  <c r="E387" i="3"/>
  <c r="E388" i="3"/>
  <c r="E389" i="3"/>
  <c r="E392" i="3"/>
  <c r="E396" i="3"/>
  <c r="E401" i="3"/>
  <c r="E402" i="3"/>
  <c r="E404" i="3"/>
  <c r="E405" i="3"/>
  <c r="E406" i="3"/>
  <c r="E407" i="3"/>
  <c r="E408" i="3"/>
  <c r="E410" i="3"/>
  <c r="E412" i="3"/>
  <c r="E414" i="3"/>
  <c r="E415" i="3"/>
  <c r="E416" i="3"/>
  <c r="E417" i="3"/>
  <c r="E419" i="3"/>
  <c r="E420" i="3"/>
  <c r="E429" i="3"/>
  <c r="E430" i="3"/>
  <c r="E431" i="3"/>
  <c r="E432" i="3"/>
  <c r="E436" i="3"/>
  <c r="E439" i="3"/>
  <c r="E440" i="3"/>
  <c r="E441" i="3"/>
  <c r="E442" i="3"/>
  <c r="E443" i="3"/>
  <c r="E444" i="3"/>
  <c r="E445" i="3"/>
  <c r="E446" i="3"/>
  <c r="E447" i="3"/>
  <c r="E449" i="3"/>
  <c r="E450" i="3"/>
  <c r="E451" i="3"/>
  <c r="E452" i="3"/>
  <c r="E454" i="3"/>
  <c r="E455" i="3"/>
  <c r="E457" i="3"/>
  <c r="E458" i="3"/>
  <c r="E459" i="3"/>
  <c r="E460" i="3"/>
  <c r="E461" i="3"/>
  <c r="E462" i="3"/>
  <c r="E463" i="3"/>
  <c r="E280" i="3"/>
  <c r="E282" i="3"/>
  <c r="E286" i="3"/>
  <c r="E287" i="3"/>
  <c r="E288" i="3"/>
  <c r="E290" i="3"/>
  <c r="E298" i="3"/>
  <c r="E300" i="3"/>
  <c r="E301" i="3"/>
  <c r="E304" i="3"/>
  <c r="E305" i="3"/>
  <c r="E306" i="3"/>
  <c r="E307" i="3"/>
  <c r="E308" i="3"/>
  <c r="E309" i="3"/>
  <c r="E312" i="3"/>
  <c r="E313" i="3"/>
  <c r="E314" i="3"/>
  <c r="E315" i="3"/>
  <c r="E316" i="3"/>
  <c r="E317" i="3"/>
  <c r="E321" i="3"/>
  <c r="E325" i="3"/>
  <c r="E328" i="3"/>
  <c r="E329" i="3"/>
  <c r="E330" i="3"/>
  <c r="E331" i="3"/>
  <c r="E335" i="3"/>
  <c r="E336" i="3"/>
  <c r="E179" i="3"/>
  <c r="E180" i="3"/>
  <c r="E183" i="3"/>
  <c r="E184" i="3"/>
  <c r="E189" i="3"/>
  <c r="E191" i="3"/>
  <c r="E195" i="3"/>
  <c r="E196" i="3"/>
  <c r="E197" i="3"/>
  <c r="E198" i="3"/>
  <c r="E199" i="3"/>
  <c r="E200" i="3"/>
  <c r="E201" i="3"/>
  <c r="E209" i="3"/>
  <c r="E210" i="3"/>
  <c r="E211" i="3"/>
  <c r="E212" i="3"/>
  <c r="E213" i="3"/>
  <c r="E214" i="3"/>
  <c r="E215" i="3"/>
  <c r="E216" i="3"/>
  <c r="E217" i="3"/>
  <c r="E218" i="3"/>
  <c r="E219" i="3"/>
  <c r="E220" i="3"/>
  <c r="E222" i="3"/>
  <c r="E225" i="3"/>
  <c r="E228" i="3"/>
  <c r="E229" i="3"/>
  <c r="E234" i="3"/>
  <c r="E235" i="3"/>
  <c r="E236" i="3"/>
  <c r="E237" i="3"/>
  <c r="E242" i="3"/>
  <c r="E245" i="3"/>
  <c r="E246" i="3"/>
  <c r="E247" i="3"/>
  <c r="E253" i="3"/>
  <c r="E254" i="3"/>
  <c r="E260" i="3"/>
  <c r="E264" i="3"/>
  <c r="E265" i="3"/>
  <c r="E121" i="3"/>
  <c r="E122" i="3"/>
  <c r="E127" i="3"/>
  <c r="E128" i="3"/>
  <c r="E135" i="3"/>
  <c r="E136" i="3"/>
  <c r="E137" i="3"/>
  <c r="E138" i="3"/>
  <c r="E139" i="3"/>
  <c r="E140" i="3"/>
  <c r="E141" i="3"/>
  <c r="E146" i="3"/>
  <c r="E147" i="3"/>
  <c r="E150" i="3"/>
  <c r="E151" i="3"/>
  <c r="E153" i="3"/>
  <c r="E157" i="3"/>
  <c r="E158" i="3"/>
  <c r="E159" i="3"/>
  <c r="E164" i="3"/>
  <c r="E168" i="3"/>
  <c r="E169" i="3"/>
  <c r="E170" i="3"/>
  <c r="E172" i="3"/>
  <c r="E175" i="3"/>
  <c r="E8" i="3"/>
  <c r="E9" i="3"/>
  <c r="E10" i="3"/>
  <c r="E11" i="3"/>
  <c r="E12" i="3"/>
  <c r="E16" i="3"/>
  <c r="E19" i="3"/>
  <c r="E20" i="3"/>
  <c r="E22" i="3"/>
  <c r="E27" i="3"/>
  <c r="E28" i="3"/>
  <c r="E29" i="3"/>
  <c r="E30" i="3"/>
  <c r="E31" i="3"/>
  <c r="E32" i="3"/>
  <c r="E34" i="3"/>
  <c r="E35" i="3"/>
  <c r="E37" i="3"/>
  <c r="E38" i="3"/>
  <c r="E39" i="3"/>
  <c r="E40" i="3"/>
  <c r="E48" i="3"/>
  <c r="E49" i="3"/>
  <c r="E50" i="3"/>
  <c r="E59" i="3"/>
  <c r="E62" i="3"/>
  <c r="E71" i="3"/>
  <c r="E72" i="3"/>
  <c r="E73" i="3"/>
  <c r="E74" i="3"/>
  <c r="E78" i="3"/>
  <c r="E81" i="3"/>
  <c r="E82" i="3"/>
  <c r="E84" i="3"/>
  <c r="E85" i="3"/>
  <c r="E86" i="3"/>
  <c r="E87" i="3"/>
  <c r="E90" i="3"/>
  <c r="E91" i="3"/>
  <c r="E92" i="3"/>
  <c r="E93" i="3"/>
  <c r="E94" i="3"/>
  <c r="E95" i="3"/>
  <c r="E96" i="3"/>
  <c r="E99" i="3"/>
  <c r="E104" i="3"/>
  <c r="E112" i="3"/>
  <c r="E115" i="3"/>
  <c r="E117" i="3"/>
  <c r="E4" i="3"/>
  <c r="D703" i="3"/>
  <c r="D702" i="3"/>
  <c r="D701" i="3"/>
  <c r="D700" i="3"/>
  <c r="D699" i="3"/>
  <c r="D698" i="3"/>
  <c r="D697" i="3"/>
  <c r="D696" i="3"/>
  <c r="D695" i="3"/>
  <c r="D694" i="3"/>
  <c r="D693" i="3"/>
  <c r="D692" i="3"/>
  <c r="D691" i="3"/>
  <c r="A691" i="3"/>
  <c r="D690" i="3"/>
  <c r="D689" i="3"/>
  <c r="D688" i="3"/>
  <c r="D687" i="3"/>
  <c r="D685" i="3"/>
  <c r="D679" i="3"/>
  <c r="D678" i="3"/>
  <c r="D677" i="3"/>
  <c r="D676" i="3"/>
  <c r="D674" i="3"/>
  <c r="D673" i="3"/>
  <c r="D672" i="3"/>
  <c r="D671" i="3"/>
  <c r="D670" i="3"/>
  <c r="D669" i="3"/>
  <c r="D668" i="3"/>
  <c r="D667" i="3"/>
  <c r="D662" i="3"/>
  <c r="D661" i="3"/>
  <c r="D660" i="3"/>
  <c r="D659" i="3"/>
  <c r="D658" i="3"/>
  <c r="D657" i="3"/>
  <c r="D656" i="3"/>
  <c r="D655" i="3"/>
  <c r="D654" i="3"/>
  <c r="D653" i="3"/>
  <c r="D652" i="3"/>
  <c r="D651" i="3"/>
  <c r="D650" i="3"/>
  <c r="D649" i="3"/>
  <c r="D648" i="3"/>
  <c r="D647" i="3"/>
  <c r="D646" i="3"/>
  <c r="D645" i="3"/>
  <c r="D644" i="3"/>
  <c r="D643" i="3"/>
  <c r="A643" i="3"/>
  <c r="D641" i="3"/>
  <c r="D633" i="3"/>
  <c r="D626" i="3"/>
  <c r="D620" i="3"/>
  <c r="D619" i="3"/>
  <c r="D617" i="3"/>
  <c r="D616" i="3"/>
  <c r="D615" i="3"/>
  <c r="D613" i="3"/>
  <c r="D611" i="3"/>
  <c r="D610" i="3"/>
  <c r="D609" i="3"/>
  <c r="D607" i="3"/>
  <c r="D606" i="3"/>
  <c r="D604" i="3"/>
  <c r="D603" i="3"/>
  <c r="D600" i="3"/>
  <c r="D599" i="3"/>
  <c r="D596" i="3"/>
  <c r="D595" i="3"/>
  <c r="D590" i="3"/>
  <c r="D589" i="3"/>
  <c r="D588" i="3"/>
  <c r="D587" i="3"/>
  <c r="D584" i="3"/>
  <c r="D583" i="3"/>
  <c r="D578" i="3"/>
  <c r="D577" i="3"/>
  <c r="D576" i="3"/>
  <c r="D575" i="3"/>
  <c r="D574" i="3"/>
  <c r="D573" i="3"/>
  <c r="D572" i="3"/>
  <c r="D571" i="3"/>
  <c r="D569" i="3"/>
  <c r="D567" i="3"/>
  <c r="D566" i="3"/>
  <c r="D564" i="3"/>
  <c r="D562" i="3"/>
  <c r="D560" i="3"/>
  <c r="D556" i="3"/>
  <c r="D555" i="3"/>
  <c r="D554" i="3"/>
  <c r="D553" i="3"/>
  <c r="D552" i="3"/>
  <c r="D551" i="3"/>
  <c r="D547" i="3"/>
  <c r="D537" i="3"/>
  <c r="A537" i="3"/>
  <c r="D535" i="3"/>
  <c r="A535" i="3"/>
  <c r="D534" i="3"/>
  <c r="A534" i="3"/>
  <c r="D533" i="3"/>
  <c r="D532" i="3"/>
  <c r="D531" i="3"/>
  <c r="D529" i="3"/>
  <c r="D528" i="3"/>
  <c r="D526" i="3"/>
  <c r="D525" i="3"/>
  <c r="D524" i="3"/>
  <c r="D523" i="3"/>
  <c r="D520" i="3"/>
  <c r="A520" i="3"/>
  <c r="D519" i="3"/>
  <c r="D518" i="3"/>
  <c r="D517" i="3"/>
  <c r="D515" i="3"/>
  <c r="D514" i="3"/>
  <c r="D513" i="3"/>
  <c r="D512" i="3"/>
  <c r="D511" i="3"/>
  <c r="D509" i="3"/>
  <c r="D507" i="3"/>
  <c r="D506" i="3"/>
  <c r="A506" i="3"/>
  <c r="D504" i="3"/>
  <c r="D503" i="3"/>
  <c r="D502" i="3"/>
  <c r="D499" i="3"/>
  <c r="D498" i="3"/>
  <c r="D497" i="3"/>
  <c r="D496" i="3"/>
  <c r="D495" i="3"/>
  <c r="D494" i="3"/>
  <c r="D493" i="3"/>
  <c r="D492" i="3"/>
  <c r="D489" i="3"/>
  <c r="G489" i="3" s="1"/>
  <c r="D488" i="3"/>
  <c r="H488" i="3" s="1"/>
  <c r="D486" i="3"/>
  <c r="K486" i="3" s="1"/>
  <c r="D485" i="3"/>
  <c r="K485" i="3" s="1"/>
  <c r="D484" i="3"/>
  <c r="L484" i="3" s="1"/>
  <c r="A484" i="3"/>
  <c r="D483" i="3"/>
  <c r="E483" i="3" s="1"/>
  <c r="D482" i="3"/>
  <c r="F482" i="3" s="1"/>
  <c r="A482" i="3"/>
  <c r="D481" i="3"/>
  <c r="G481" i="3" s="1"/>
  <c r="D478" i="3"/>
  <c r="K478" i="3" s="1"/>
  <c r="A478" i="3"/>
  <c r="D477" i="3"/>
  <c r="K477" i="3" s="1"/>
  <c r="A477" i="3"/>
  <c r="D476" i="3"/>
  <c r="L476" i="3" s="1"/>
  <c r="D474" i="3"/>
  <c r="F474" i="3" s="1"/>
  <c r="D473" i="3"/>
  <c r="G473" i="3" s="1"/>
  <c r="D472" i="3"/>
  <c r="H472" i="3" s="1"/>
  <c r="D467" i="3"/>
  <c r="E467" i="3" s="1"/>
  <c r="D465" i="3"/>
  <c r="H465" i="3" s="1"/>
  <c r="D453" i="3"/>
  <c r="I453" i="3" s="1"/>
  <c r="D448" i="3"/>
  <c r="F448" i="3" s="1"/>
  <c r="D438" i="3"/>
  <c r="H438" i="3" s="1"/>
  <c r="D437" i="3"/>
  <c r="I437" i="3" s="1"/>
  <c r="D435" i="3"/>
  <c r="K435" i="3" s="1"/>
  <c r="D434" i="3"/>
  <c r="L434" i="3" s="1"/>
  <c r="D433" i="3"/>
  <c r="E433" i="3" s="1"/>
  <c r="D428" i="3"/>
  <c r="K428" i="3" s="1"/>
  <c r="D427" i="3"/>
  <c r="K427" i="3" s="1"/>
  <c r="D426" i="3"/>
  <c r="L426" i="3" s="1"/>
  <c r="D425" i="3"/>
  <c r="E425" i="3" s="1"/>
  <c r="D424" i="3"/>
  <c r="F424" i="3" s="1"/>
  <c r="D423" i="3"/>
  <c r="G423" i="3" s="1"/>
  <c r="D422" i="3"/>
  <c r="H422" i="3" s="1"/>
  <c r="D421" i="3"/>
  <c r="I421" i="3" s="1"/>
  <c r="D418" i="3"/>
  <c r="L418" i="3" s="1"/>
  <c r="D413" i="3"/>
  <c r="I413" i="3" s="1"/>
  <c r="D411" i="3"/>
  <c r="K411" i="3" s="1"/>
  <c r="D409" i="3"/>
  <c r="E409" i="3" s="1"/>
  <c r="D403" i="3"/>
  <c r="K403" i="3" s="1"/>
  <c r="D400" i="3"/>
  <c r="F400" i="3" s="1"/>
  <c r="D399" i="3"/>
  <c r="G399" i="3" s="1"/>
  <c r="D398" i="3"/>
  <c r="H398" i="3" s="1"/>
  <c r="A398" i="3"/>
  <c r="D397" i="3"/>
  <c r="I397" i="3" s="1"/>
  <c r="D395" i="3"/>
  <c r="K395" i="3" s="1"/>
  <c r="D394" i="3"/>
  <c r="L394" i="3" s="1"/>
  <c r="D393" i="3"/>
  <c r="E393" i="3" s="1"/>
  <c r="A393" i="3"/>
  <c r="D391" i="3"/>
  <c r="G391" i="3" s="1"/>
  <c r="A391" i="3"/>
  <c r="D390" i="3"/>
  <c r="H390" i="3" s="1"/>
  <c r="A390" i="3"/>
  <c r="D386" i="3"/>
  <c r="L386" i="3" s="1"/>
  <c r="A386" i="3"/>
  <c r="D385" i="3"/>
  <c r="E385" i="3" s="1"/>
  <c r="A385" i="3"/>
  <c r="D380" i="3"/>
  <c r="K380" i="3" s="1"/>
  <c r="D379" i="3"/>
  <c r="K379" i="3" s="1"/>
  <c r="D373" i="3"/>
  <c r="I373" i="3" s="1"/>
  <c r="D372" i="3"/>
  <c r="K372" i="3" s="1"/>
  <c r="D370" i="3"/>
  <c r="L370" i="3" s="1"/>
  <c r="A370" i="3"/>
  <c r="D369" i="3"/>
  <c r="E369" i="3" s="1"/>
  <c r="A369" i="3"/>
  <c r="D367" i="3"/>
  <c r="G367" i="3" s="1"/>
  <c r="D366" i="3"/>
  <c r="H366" i="3" s="1"/>
  <c r="D365" i="3"/>
  <c r="I365" i="3" s="1"/>
  <c r="D364" i="3"/>
  <c r="K364" i="3" s="1"/>
  <c r="D363" i="3"/>
  <c r="K363" i="3" s="1"/>
  <c r="D362" i="3"/>
  <c r="L362" i="3" s="1"/>
  <c r="D361" i="3"/>
  <c r="E361" i="3" s="1"/>
  <c r="D359" i="3"/>
  <c r="G359" i="3" s="1"/>
  <c r="D358" i="3"/>
  <c r="H358" i="3" s="1"/>
  <c r="D356" i="3"/>
  <c r="K356" i="3" s="1"/>
  <c r="D355" i="3"/>
  <c r="K355" i="3" s="1"/>
  <c r="D353" i="3"/>
  <c r="E353" i="3" s="1"/>
  <c r="D346" i="3"/>
  <c r="L346" i="3" s="1"/>
  <c r="D344" i="3"/>
  <c r="F344" i="3" s="1"/>
  <c r="D343" i="3"/>
  <c r="G343" i="3" s="1"/>
  <c r="D342" i="3"/>
  <c r="E342" i="3" s="1"/>
  <c r="D341" i="3"/>
  <c r="E341" i="3" s="1"/>
  <c r="D340" i="3"/>
  <c r="E340" i="3" s="1"/>
  <c r="D339" i="3"/>
  <c r="E339" i="3" s="1"/>
  <c r="D337" i="3"/>
  <c r="F337" i="3" s="1"/>
  <c r="D334" i="3"/>
  <c r="E334" i="3" s="1"/>
  <c r="D333" i="3"/>
  <c r="F333" i="3" s="1"/>
  <c r="D332" i="3"/>
  <c r="F332" i="3" s="1"/>
  <c r="D327" i="3"/>
  <c r="D324" i="3"/>
  <c r="F324" i="3" s="1"/>
  <c r="D323" i="3"/>
  <c r="F323" i="3" s="1"/>
  <c r="D322" i="3"/>
  <c r="F322" i="3" s="1"/>
  <c r="D320" i="3"/>
  <c r="F320" i="3" s="1"/>
  <c r="D319" i="3"/>
  <c r="F319" i="3" s="1"/>
  <c r="D318" i="3"/>
  <c r="E318" i="3" s="1"/>
  <c r="D311" i="3"/>
  <c r="F311" i="3" s="1"/>
  <c r="D310" i="3"/>
  <c r="E310" i="3" s="1"/>
  <c r="D303" i="3"/>
  <c r="E303" i="3" s="1"/>
  <c r="A303" i="3"/>
  <c r="D302" i="3"/>
  <c r="E302" i="3" s="1"/>
  <c r="A302" i="3"/>
  <c r="D297" i="3"/>
  <c r="L297" i="3" s="1"/>
  <c r="D295" i="3"/>
  <c r="E295" i="3" s="1"/>
  <c r="D294" i="3"/>
  <c r="I294" i="3" s="1"/>
  <c r="D293" i="3"/>
  <c r="E293" i="3" s="1"/>
  <c r="D292" i="3"/>
  <c r="E292" i="3" s="1"/>
  <c r="D291" i="3"/>
  <c r="E291" i="3" s="1"/>
  <c r="D289" i="3"/>
  <c r="F289" i="3" s="1"/>
  <c r="D285" i="3"/>
  <c r="E285" i="3" s="1"/>
  <c r="D284" i="3"/>
  <c r="E284" i="3" s="1"/>
  <c r="D283" i="3"/>
  <c r="E283" i="3" s="1"/>
  <c r="D281" i="3"/>
  <c r="F281" i="3" s="1"/>
  <c r="D279" i="3"/>
  <c r="F279" i="3" s="1"/>
  <c r="D278" i="3"/>
  <c r="F278" i="3" s="1"/>
  <c r="D277" i="3"/>
  <c r="E277" i="3" s="1"/>
  <c r="D276" i="3"/>
  <c r="F276" i="3" s="1"/>
  <c r="D274" i="3"/>
  <c r="F274" i="3" s="1"/>
  <c r="D273" i="3"/>
  <c r="F273" i="3" s="1"/>
  <c r="D272" i="3"/>
  <c r="F272" i="3" s="1"/>
  <c r="D271" i="3"/>
  <c r="F271" i="3" s="1"/>
  <c r="D270" i="3"/>
  <c r="E270" i="3" s="1"/>
  <c r="D269" i="3"/>
  <c r="F269" i="3" s="1"/>
  <c r="D268" i="3"/>
  <c r="F268" i="3" s="1"/>
  <c r="D267" i="3"/>
  <c r="F267" i="3" s="1"/>
  <c r="D266" i="3"/>
  <c r="F266" i="3" s="1"/>
  <c r="D263" i="3"/>
  <c r="E263" i="3" s="1"/>
  <c r="A263" i="3"/>
  <c r="D262" i="3"/>
  <c r="E262" i="3" s="1"/>
  <c r="D261" i="3"/>
  <c r="E261" i="3" s="1"/>
  <c r="D259" i="3"/>
  <c r="E259" i="3" s="1"/>
  <c r="D258" i="3"/>
  <c r="E258" i="3" s="1"/>
  <c r="D257" i="3"/>
  <c r="E257" i="3" s="1"/>
  <c r="D256" i="3"/>
  <c r="E256" i="3" s="1"/>
  <c r="D255" i="3"/>
  <c r="E255" i="3" s="1"/>
  <c r="D252" i="3"/>
  <c r="F252" i="3" s="1"/>
  <c r="D251" i="3"/>
  <c r="E251" i="3" s="1"/>
  <c r="D250" i="3"/>
  <c r="E250" i="3" s="1"/>
  <c r="D249" i="3"/>
  <c r="F249" i="3" s="1"/>
  <c r="D248" i="3"/>
  <c r="E248" i="3" s="1"/>
  <c r="F244" i="3"/>
  <c r="D243" i="3"/>
  <c r="E243" i="3" s="1"/>
  <c r="D241" i="3"/>
  <c r="F241" i="3" s="1"/>
  <c r="D240" i="3"/>
  <c r="E240" i="3" s="1"/>
  <c r="D239" i="3"/>
  <c r="E239" i="3" s="1"/>
  <c r="D238" i="3"/>
  <c r="E238" i="3" s="1"/>
  <c r="D233" i="3"/>
  <c r="F233" i="3" s="1"/>
  <c r="D232" i="3"/>
  <c r="E232" i="3" s="1"/>
  <c r="D231" i="3"/>
  <c r="E231" i="3" s="1"/>
  <c r="D230" i="3"/>
  <c r="E230" i="3" s="1"/>
  <c r="D227" i="3"/>
  <c r="F227" i="3" s="1"/>
  <c r="F226" i="3"/>
  <c r="D224" i="3"/>
  <c r="E224" i="3" s="1"/>
  <c r="D223" i="3"/>
  <c r="E223" i="3" s="1"/>
  <c r="D221" i="3"/>
  <c r="E221" i="3" s="1"/>
  <c r="D208" i="3"/>
  <c r="E208" i="3" s="1"/>
  <c r="D207" i="3"/>
  <c r="E207" i="3" s="1"/>
  <c r="D206" i="3"/>
  <c r="E206" i="3" s="1"/>
  <c r="D205" i="3"/>
  <c r="E205" i="3" s="1"/>
  <c r="D204" i="3"/>
  <c r="F204" i="3" s="1"/>
  <c r="D203" i="3"/>
  <c r="F203" i="3" s="1"/>
  <c r="D202" i="3"/>
  <c r="F202" i="3" s="1"/>
  <c r="D194" i="3"/>
  <c r="F194" i="3" s="1"/>
  <c r="A194" i="3"/>
  <c r="D193" i="3"/>
  <c r="F193" i="3" s="1"/>
  <c r="D192" i="3"/>
  <c r="E192" i="3" s="1"/>
  <c r="D190" i="3"/>
  <c r="E190" i="3" s="1"/>
  <c r="D188" i="3"/>
  <c r="F188" i="3" s="1"/>
  <c r="D187" i="3"/>
  <c r="F187" i="3" s="1"/>
  <c r="D186" i="3"/>
  <c r="F186" i="3" s="1"/>
  <c r="D185" i="3"/>
  <c r="F185" i="3" s="1"/>
  <c r="D182" i="3"/>
  <c r="E182" i="3" s="1"/>
  <c r="D181" i="3"/>
  <c r="E181" i="3" s="1"/>
  <c r="D178" i="3"/>
  <c r="F178" i="3" s="1"/>
  <c r="D177" i="3"/>
  <c r="F177" i="3" s="1"/>
  <c r="D174" i="3"/>
  <c r="F174" i="3" s="1"/>
  <c r="D173" i="3"/>
  <c r="F173" i="3" s="1"/>
  <c r="D171" i="3"/>
  <c r="F171" i="3" s="1"/>
  <c r="A171" i="3"/>
  <c r="D167" i="3"/>
  <c r="F167" i="3" s="1"/>
  <c r="D166" i="3"/>
  <c r="F166" i="3" s="1"/>
  <c r="D165" i="3"/>
  <c r="F165" i="3" s="1"/>
  <c r="D163" i="3"/>
  <c r="F163" i="3" s="1"/>
  <c r="D162" i="3"/>
  <c r="F162" i="3" s="1"/>
  <c r="D161" i="3"/>
  <c r="E161" i="3" s="1"/>
  <c r="D160" i="3"/>
  <c r="F160" i="3" s="1"/>
  <c r="D156" i="3"/>
  <c r="F156" i="3" s="1"/>
  <c r="D155" i="3"/>
  <c r="F155" i="3" s="1"/>
  <c r="D154" i="3"/>
  <c r="F154" i="3" s="1"/>
  <c r="D152" i="3"/>
  <c r="F152" i="3" s="1"/>
  <c r="D149" i="3"/>
  <c r="F149" i="3" s="1"/>
  <c r="D148" i="3"/>
  <c r="F148" i="3" s="1"/>
  <c r="D145" i="3"/>
  <c r="E145" i="3" s="1"/>
  <c r="D144" i="3"/>
  <c r="F144" i="3" s="1"/>
  <c r="D143" i="3"/>
  <c r="F143" i="3" s="1"/>
  <c r="D142" i="3"/>
  <c r="F142" i="3" s="1"/>
  <c r="D134" i="3"/>
  <c r="F134" i="3" s="1"/>
  <c r="D133" i="3"/>
  <c r="F133" i="3" s="1"/>
  <c r="D132" i="3"/>
  <c r="F132" i="3" s="1"/>
  <c r="D131" i="3"/>
  <c r="F131" i="3" s="1"/>
  <c r="D130" i="3"/>
  <c r="F130" i="3" s="1"/>
  <c r="D129" i="3"/>
  <c r="E129" i="3" s="1"/>
  <c r="D126" i="3"/>
  <c r="F126" i="3" s="1"/>
  <c r="D125" i="3"/>
  <c r="E125" i="3" s="1"/>
  <c r="D124" i="3"/>
  <c r="F124" i="3" s="1"/>
  <c r="D123" i="3"/>
  <c r="F123" i="3" s="1"/>
  <c r="D120" i="3"/>
  <c r="F120" i="3" s="1"/>
  <c r="D119" i="3"/>
  <c r="E119" i="3" s="1"/>
  <c r="D116" i="3"/>
  <c r="F116" i="3" s="1"/>
  <c r="D114" i="3"/>
  <c r="F114" i="3" s="1"/>
  <c r="D113" i="3"/>
  <c r="F113" i="3" s="1"/>
  <c r="D111" i="3"/>
  <c r="F111" i="3" s="1"/>
  <c r="D110" i="3"/>
  <c r="F110" i="3" s="1"/>
  <c r="D109" i="3"/>
  <c r="F109" i="3" s="1"/>
  <c r="D108" i="3"/>
  <c r="F108" i="3" s="1"/>
  <c r="D107" i="3"/>
  <c r="F107" i="3" s="1"/>
  <c r="D106" i="3"/>
  <c r="F106" i="3" s="1"/>
  <c r="D105" i="3"/>
  <c r="F105" i="3" s="1"/>
  <c r="D103" i="3"/>
  <c r="F103" i="3" s="1"/>
  <c r="D102" i="3"/>
  <c r="F102" i="3" s="1"/>
  <c r="D101" i="3"/>
  <c r="E101" i="3" s="1"/>
  <c r="D100" i="3"/>
  <c r="F100" i="3" s="1"/>
  <c r="D98" i="3"/>
  <c r="F98" i="3" s="1"/>
  <c r="D97" i="3"/>
  <c r="F97" i="3" s="1"/>
  <c r="D89" i="3"/>
  <c r="F89" i="3" s="1"/>
  <c r="D88" i="3"/>
  <c r="F88" i="3" s="1"/>
  <c r="D83" i="3"/>
  <c r="F83" i="3" s="1"/>
  <c r="D80" i="3"/>
  <c r="F80" i="3" s="1"/>
  <c r="D79" i="3"/>
  <c r="F79" i="3" s="1"/>
  <c r="D77" i="3"/>
  <c r="F77" i="3" s="1"/>
  <c r="D76" i="3"/>
  <c r="F76" i="3" s="1"/>
  <c r="D75" i="3"/>
  <c r="F75" i="3" s="1"/>
  <c r="D70" i="3"/>
  <c r="F70" i="3" s="1"/>
  <c r="D69" i="3"/>
  <c r="F69" i="3" s="1"/>
  <c r="D68" i="3"/>
  <c r="F68" i="3" s="1"/>
  <c r="D67" i="3"/>
  <c r="F67" i="3" s="1"/>
  <c r="D66" i="3"/>
  <c r="F66" i="3" s="1"/>
  <c r="D65" i="3"/>
  <c r="F65" i="3" s="1"/>
  <c r="D64" i="3"/>
  <c r="F64" i="3" s="1"/>
  <c r="D63" i="3"/>
  <c r="F63" i="3" s="1"/>
  <c r="D61" i="3"/>
  <c r="E61" i="3" s="1"/>
  <c r="D60" i="3"/>
  <c r="F60" i="3" s="1"/>
  <c r="D58" i="3"/>
  <c r="F58" i="3" s="1"/>
  <c r="D57" i="3"/>
  <c r="F57" i="3" s="1"/>
  <c r="D56" i="3"/>
  <c r="F56" i="3" s="1"/>
  <c r="D55" i="3"/>
  <c r="F55" i="3" s="1"/>
  <c r="D54" i="3"/>
  <c r="F54" i="3" s="1"/>
  <c r="D53" i="3"/>
  <c r="F53" i="3" s="1"/>
  <c r="D52" i="3"/>
  <c r="F52" i="3" s="1"/>
  <c r="A52" i="3"/>
  <c r="D51" i="3"/>
  <c r="F51" i="3" s="1"/>
  <c r="D47" i="3"/>
  <c r="F47" i="3" s="1"/>
  <c r="D46" i="3"/>
  <c r="F46" i="3" s="1"/>
  <c r="D45" i="3"/>
  <c r="F45" i="3" s="1"/>
  <c r="D44" i="3"/>
  <c r="F44" i="3" s="1"/>
  <c r="D43" i="3"/>
  <c r="F43" i="3" s="1"/>
  <c r="D42" i="3"/>
  <c r="F42" i="3" s="1"/>
  <c r="D41" i="3"/>
  <c r="F41" i="3" s="1"/>
  <c r="D36" i="3"/>
  <c r="F36" i="3" s="1"/>
  <c r="D33" i="3"/>
  <c r="F33" i="3" s="1"/>
  <c r="D26" i="3"/>
  <c r="F26" i="3" s="1"/>
  <c r="D25" i="3"/>
  <c r="F25" i="3" s="1"/>
  <c r="D24" i="3"/>
  <c r="F24" i="3" s="1"/>
  <c r="D23" i="3"/>
  <c r="F23" i="3" s="1"/>
  <c r="D21" i="3"/>
  <c r="E21" i="3" s="1"/>
  <c r="D18" i="3"/>
  <c r="F18" i="3" s="1"/>
  <c r="D17" i="3"/>
  <c r="F17" i="3" s="1"/>
  <c r="D15" i="3"/>
  <c r="F15" i="3" s="1"/>
  <c r="D14" i="3"/>
  <c r="F14" i="3" s="1"/>
  <c r="D13" i="3"/>
  <c r="F13" i="3" s="1"/>
  <c r="D7" i="3"/>
  <c r="F7" i="3" s="1"/>
  <c r="D6" i="3"/>
  <c r="F6" i="3" s="1"/>
  <c r="D5" i="3"/>
  <c r="E5" i="3" s="1"/>
  <c r="D4" i="3"/>
  <c r="E100" i="3" l="1"/>
  <c r="E68" i="3"/>
  <c r="E17" i="3"/>
  <c r="E448" i="3"/>
  <c r="E424" i="3"/>
  <c r="E400" i="3"/>
  <c r="E344" i="3"/>
  <c r="E482" i="3"/>
  <c r="E474" i="3"/>
  <c r="F423" i="3"/>
  <c r="F399" i="3"/>
  <c r="F391" i="3"/>
  <c r="F367" i="3"/>
  <c r="F359" i="3"/>
  <c r="F343" i="3"/>
  <c r="F489" i="3"/>
  <c r="F481" i="3"/>
  <c r="F473" i="3"/>
  <c r="G438" i="3"/>
  <c r="G422" i="3"/>
  <c r="G398" i="3"/>
  <c r="G390" i="3"/>
  <c r="G366" i="3"/>
  <c r="G358" i="3"/>
  <c r="G465" i="3"/>
  <c r="G488" i="3"/>
  <c r="G472" i="3"/>
  <c r="H453" i="3"/>
  <c r="H437" i="3"/>
  <c r="H421" i="3"/>
  <c r="H413" i="3"/>
  <c r="H397" i="3"/>
  <c r="H373" i="3"/>
  <c r="H365" i="3"/>
  <c r="I428" i="3"/>
  <c r="I380" i="3"/>
  <c r="I372" i="3"/>
  <c r="I364" i="3"/>
  <c r="I356" i="3"/>
  <c r="I486" i="3"/>
  <c r="I478" i="3"/>
  <c r="K434" i="3"/>
  <c r="K426" i="3"/>
  <c r="K418" i="3"/>
  <c r="K394" i="3"/>
  <c r="K386" i="3"/>
  <c r="K370" i="3"/>
  <c r="K362" i="3"/>
  <c r="K346" i="3"/>
  <c r="K484" i="3"/>
  <c r="K476" i="3"/>
  <c r="J433" i="3"/>
  <c r="J425" i="3"/>
  <c r="J409" i="3"/>
  <c r="J393" i="3"/>
  <c r="J385" i="3"/>
  <c r="J369" i="3"/>
  <c r="J361" i="3"/>
  <c r="J353" i="3"/>
  <c r="J483" i="3"/>
  <c r="J467" i="3"/>
  <c r="L433" i="3"/>
  <c r="L425" i="3"/>
  <c r="L409" i="3"/>
  <c r="L393" i="3"/>
  <c r="L385" i="3"/>
  <c r="L369" i="3"/>
  <c r="L361" i="3"/>
  <c r="L353" i="3"/>
  <c r="L483" i="3"/>
  <c r="L467" i="3"/>
  <c r="E113" i="3"/>
  <c r="E77" i="3"/>
  <c r="E65" i="3"/>
  <c r="E133" i="3"/>
  <c r="E423" i="3"/>
  <c r="E399" i="3"/>
  <c r="E391" i="3"/>
  <c r="E367" i="3"/>
  <c r="E359" i="3"/>
  <c r="E343" i="3"/>
  <c r="E489" i="3"/>
  <c r="E481" i="3"/>
  <c r="E473" i="3"/>
  <c r="F438" i="3"/>
  <c r="F422" i="3"/>
  <c r="F398" i="3"/>
  <c r="F390" i="3"/>
  <c r="F366" i="3"/>
  <c r="F358" i="3"/>
  <c r="F465" i="3"/>
  <c r="F488" i="3"/>
  <c r="F472" i="3"/>
  <c r="G453" i="3"/>
  <c r="G437" i="3"/>
  <c r="G421" i="3"/>
  <c r="G413" i="3"/>
  <c r="G397" i="3"/>
  <c r="G373" i="3"/>
  <c r="G365" i="3"/>
  <c r="H428" i="3"/>
  <c r="H380" i="3"/>
  <c r="H372" i="3"/>
  <c r="H364" i="3"/>
  <c r="H356" i="3"/>
  <c r="H486" i="3"/>
  <c r="H478" i="3"/>
  <c r="I435" i="3"/>
  <c r="I427" i="3"/>
  <c r="I411" i="3"/>
  <c r="I403" i="3"/>
  <c r="I395" i="3"/>
  <c r="I379" i="3"/>
  <c r="I363" i="3"/>
  <c r="I355" i="3"/>
  <c r="I485" i="3"/>
  <c r="I477" i="3"/>
  <c r="K433" i="3"/>
  <c r="K425" i="3"/>
  <c r="K409" i="3"/>
  <c r="K393" i="3"/>
  <c r="K385" i="3"/>
  <c r="K369" i="3"/>
  <c r="K361" i="3"/>
  <c r="K353" i="3"/>
  <c r="K483" i="3"/>
  <c r="K467" i="3"/>
  <c r="J448" i="3"/>
  <c r="J424" i="3"/>
  <c r="J400" i="3"/>
  <c r="J344" i="3"/>
  <c r="J482" i="3"/>
  <c r="J474" i="3"/>
  <c r="L448" i="3"/>
  <c r="L424" i="3"/>
  <c r="L400" i="3"/>
  <c r="L344" i="3"/>
  <c r="L482" i="3"/>
  <c r="L474" i="3"/>
  <c r="E97" i="3"/>
  <c r="E76" i="3"/>
  <c r="E36" i="3"/>
  <c r="E13" i="3"/>
  <c r="E241" i="3"/>
  <c r="E438" i="3"/>
  <c r="E422" i="3"/>
  <c r="E398" i="3"/>
  <c r="E390" i="3"/>
  <c r="E366" i="3"/>
  <c r="E358" i="3"/>
  <c r="E465" i="3"/>
  <c r="E488" i="3"/>
  <c r="E472" i="3"/>
  <c r="F453" i="3"/>
  <c r="F437" i="3"/>
  <c r="F421" i="3"/>
  <c r="F413" i="3"/>
  <c r="F397" i="3"/>
  <c r="F373" i="3"/>
  <c r="F365" i="3"/>
  <c r="G428" i="3"/>
  <c r="G380" i="3"/>
  <c r="G372" i="3"/>
  <c r="G364" i="3"/>
  <c r="G356" i="3"/>
  <c r="G486" i="3"/>
  <c r="G478" i="3"/>
  <c r="H435" i="3"/>
  <c r="H427" i="3"/>
  <c r="H411" i="3"/>
  <c r="H403" i="3"/>
  <c r="H395" i="3"/>
  <c r="H379" i="3"/>
  <c r="H363" i="3"/>
  <c r="H355" i="3"/>
  <c r="H485" i="3"/>
  <c r="H477" i="3"/>
  <c r="I434" i="3"/>
  <c r="I426" i="3"/>
  <c r="I418" i="3"/>
  <c r="I394" i="3"/>
  <c r="I386" i="3"/>
  <c r="I370" i="3"/>
  <c r="I362" i="3"/>
  <c r="I346" i="3"/>
  <c r="I484" i="3"/>
  <c r="I476" i="3"/>
  <c r="K448" i="3"/>
  <c r="K424" i="3"/>
  <c r="K400" i="3"/>
  <c r="K344" i="3"/>
  <c r="K482" i="3"/>
  <c r="K474" i="3"/>
  <c r="J423" i="3"/>
  <c r="J399" i="3"/>
  <c r="J391" i="3"/>
  <c r="J367" i="3"/>
  <c r="J359" i="3"/>
  <c r="J343" i="3"/>
  <c r="J489" i="3"/>
  <c r="J481" i="3"/>
  <c r="J473" i="3"/>
  <c r="L423" i="3"/>
  <c r="L399" i="3"/>
  <c r="L391" i="3"/>
  <c r="L367" i="3"/>
  <c r="L359" i="3"/>
  <c r="L343" i="3"/>
  <c r="L489" i="3"/>
  <c r="L481" i="3"/>
  <c r="L473" i="3"/>
  <c r="E109" i="3"/>
  <c r="E60" i="3"/>
  <c r="E45" i="3"/>
  <c r="E453" i="3"/>
  <c r="E437" i="3"/>
  <c r="E421" i="3"/>
  <c r="E413" i="3"/>
  <c r="E397" i="3"/>
  <c r="E373" i="3"/>
  <c r="E365" i="3"/>
  <c r="F428" i="3"/>
  <c r="F380" i="3"/>
  <c r="F372" i="3"/>
  <c r="F364" i="3"/>
  <c r="F356" i="3"/>
  <c r="F486" i="3"/>
  <c r="F478" i="3"/>
  <c r="G435" i="3"/>
  <c r="G427" i="3"/>
  <c r="G411" i="3"/>
  <c r="G403" i="3"/>
  <c r="G395" i="3"/>
  <c r="G379" i="3"/>
  <c r="G363" i="3"/>
  <c r="G355" i="3"/>
  <c r="G485" i="3"/>
  <c r="G477" i="3"/>
  <c r="H434" i="3"/>
  <c r="H426" i="3"/>
  <c r="H418" i="3"/>
  <c r="H394" i="3"/>
  <c r="H386" i="3"/>
  <c r="H370" i="3"/>
  <c r="H362" i="3"/>
  <c r="H346" i="3"/>
  <c r="H484" i="3"/>
  <c r="H476" i="3"/>
  <c r="I433" i="3"/>
  <c r="I425" i="3"/>
  <c r="I409" i="3"/>
  <c r="I393" i="3"/>
  <c r="I385" i="3"/>
  <c r="I369" i="3"/>
  <c r="I361" i="3"/>
  <c r="I353" i="3"/>
  <c r="I483" i="3"/>
  <c r="I467" i="3"/>
  <c r="K423" i="3"/>
  <c r="K399" i="3"/>
  <c r="K391" i="3"/>
  <c r="K367" i="3"/>
  <c r="K359" i="3"/>
  <c r="K343" i="3"/>
  <c r="K489" i="3"/>
  <c r="K481" i="3"/>
  <c r="K473" i="3"/>
  <c r="J438" i="3"/>
  <c r="J422" i="3"/>
  <c r="J398" i="3"/>
  <c r="J390" i="3"/>
  <c r="J366" i="3"/>
  <c r="J358" i="3"/>
  <c r="J465" i="3"/>
  <c r="J488" i="3"/>
  <c r="J472" i="3"/>
  <c r="L438" i="3"/>
  <c r="L422" i="3"/>
  <c r="L398" i="3"/>
  <c r="L390" i="3"/>
  <c r="L366" i="3"/>
  <c r="L358" i="3"/>
  <c r="L465" i="3"/>
  <c r="L488" i="3"/>
  <c r="L472" i="3"/>
  <c r="E108" i="3"/>
  <c r="E44" i="3"/>
  <c r="E25" i="3"/>
  <c r="E152" i="3"/>
  <c r="E123" i="3"/>
  <c r="E428" i="3"/>
  <c r="E380" i="3"/>
  <c r="E372" i="3"/>
  <c r="E364" i="3"/>
  <c r="E356" i="3"/>
  <c r="E486" i="3"/>
  <c r="E478" i="3"/>
  <c r="F435" i="3"/>
  <c r="F427" i="3"/>
  <c r="F411" i="3"/>
  <c r="F403" i="3"/>
  <c r="F395" i="3"/>
  <c r="F379" i="3"/>
  <c r="F363" i="3"/>
  <c r="F355" i="3"/>
  <c r="F485" i="3"/>
  <c r="F477" i="3"/>
  <c r="G434" i="3"/>
  <c r="G426" i="3"/>
  <c r="G418" i="3"/>
  <c r="G394" i="3"/>
  <c r="G386" i="3"/>
  <c r="G370" i="3"/>
  <c r="G362" i="3"/>
  <c r="G346" i="3"/>
  <c r="G484" i="3"/>
  <c r="G476" i="3"/>
  <c r="H433" i="3"/>
  <c r="H425" i="3"/>
  <c r="H409" i="3"/>
  <c r="H393" i="3"/>
  <c r="H385" i="3"/>
  <c r="H369" i="3"/>
  <c r="H361" i="3"/>
  <c r="H353" i="3"/>
  <c r="H483" i="3"/>
  <c r="H467" i="3"/>
  <c r="I448" i="3"/>
  <c r="I424" i="3"/>
  <c r="I400" i="3"/>
  <c r="I344" i="3"/>
  <c r="I482" i="3"/>
  <c r="I474" i="3"/>
  <c r="K438" i="3"/>
  <c r="K422" i="3"/>
  <c r="K398" i="3"/>
  <c r="K390" i="3"/>
  <c r="K366" i="3"/>
  <c r="K358" i="3"/>
  <c r="K465" i="3"/>
  <c r="K488" i="3"/>
  <c r="K472" i="3"/>
  <c r="J453" i="3"/>
  <c r="J437" i="3"/>
  <c r="J421" i="3"/>
  <c r="J413" i="3"/>
  <c r="J397" i="3"/>
  <c r="J373" i="3"/>
  <c r="J365" i="3"/>
  <c r="L453" i="3"/>
  <c r="L437" i="3"/>
  <c r="L421" i="3"/>
  <c r="L413" i="3"/>
  <c r="L397" i="3"/>
  <c r="L373" i="3"/>
  <c r="L365" i="3"/>
  <c r="E105" i="3"/>
  <c r="E57" i="3"/>
  <c r="E41" i="3"/>
  <c r="E33" i="3"/>
  <c r="E165" i="3"/>
  <c r="E249" i="3"/>
  <c r="E435" i="3"/>
  <c r="E427" i="3"/>
  <c r="E411" i="3"/>
  <c r="E403" i="3"/>
  <c r="E395" i="3"/>
  <c r="E379" i="3"/>
  <c r="E363" i="3"/>
  <c r="E355" i="3"/>
  <c r="E485" i="3"/>
  <c r="E477" i="3"/>
  <c r="F434" i="3"/>
  <c r="F426" i="3"/>
  <c r="F418" i="3"/>
  <c r="F394" i="3"/>
  <c r="F386" i="3"/>
  <c r="F370" i="3"/>
  <c r="F362" i="3"/>
  <c r="F346" i="3"/>
  <c r="F484" i="3"/>
  <c r="F476" i="3"/>
  <c r="G433" i="3"/>
  <c r="G425" i="3"/>
  <c r="G409" i="3"/>
  <c r="G393" i="3"/>
  <c r="G385" i="3"/>
  <c r="G369" i="3"/>
  <c r="G361" i="3"/>
  <c r="G353" i="3"/>
  <c r="G483" i="3"/>
  <c r="G467" i="3"/>
  <c r="H448" i="3"/>
  <c r="H424" i="3"/>
  <c r="H400" i="3"/>
  <c r="H344" i="3"/>
  <c r="H482" i="3"/>
  <c r="H474" i="3"/>
  <c r="I423" i="3"/>
  <c r="I399" i="3"/>
  <c r="I391" i="3"/>
  <c r="I367" i="3"/>
  <c r="I359" i="3"/>
  <c r="I343" i="3"/>
  <c r="I489" i="3"/>
  <c r="I481" i="3"/>
  <c r="I473" i="3"/>
  <c r="K453" i="3"/>
  <c r="K437" i="3"/>
  <c r="K421" i="3"/>
  <c r="K413" i="3"/>
  <c r="K397" i="3"/>
  <c r="K373" i="3"/>
  <c r="K365" i="3"/>
  <c r="J428" i="3"/>
  <c r="J380" i="3"/>
  <c r="J372" i="3"/>
  <c r="J364" i="3"/>
  <c r="J356" i="3"/>
  <c r="J486" i="3"/>
  <c r="J478" i="3"/>
  <c r="L428" i="3"/>
  <c r="L380" i="3"/>
  <c r="L372" i="3"/>
  <c r="L364" i="3"/>
  <c r="L356" i="3"/>
  <c r="L486" i="3"/>
  <c r="L478" i="3"/>
  <c r="E55" i="3"/>
  <c r="E434" i="3"/>
  <c r="E426" i="3"/>
  <c r="E418" i="3"/>
  <c r="E394" i="3"/>
  <c r="E386" i="3"/>
  <c r="E370" i="3"/>
  <c r="E362" i="3"/>
  <c r="E346" i="3"/>
  <c r="E484" i="3"/>
  <c r="E476" i="3"/>
  <c r="F433" i="3"/>
  <c r="F425" i="3"/>
  <c r="F409" i="3"/>
  <c r="F393" i="3"/>
  <c r="F385" i="3"/>
  <c r="F369" i="3"/>
  <c r="F361" i="3"/>
  <c r="F353" i="3"/>
  <c r="F483" i="3"/>
  <c r="F467" i="3"/>
  <c r="G448" i="3"/>
  <c r="G424" i="3"/>
  <c r="G400" i="3"/>
  <c r="G344" i="3"/>
  <c r="G482" i="3"/>
  <c r="G474" i="3"/>
  <c r="H423" i="3"/>
  <c r="H399" i="3"/>
  <c r="H391" i="3"/>
  <c r="H367" i="3"/>
  <c r="H359" i="3"/>
  <c r="H343" i="3"/>
  <c r="H489" i="3"/>
  <c r="H481" i="3"/>
  <c r="H473" i="3"/>
  <c r="I438" i="3"/>
  <c r="I422" i="3"/>
  <c r="I398" i="3"/>
  <c r="I390" i="3"/>
  <c r="I366" i="3"/>
  <c r="I358" i="3"/>
  <c r="I465" i="3"/>
  <c r="I488" i="3"/>
  <c r="I472" i="3"/>
  <c r="J435" i="3"/>
  <c r="J427" i="3"/>
  <c r="J411" i="3"/>
  <c r="J403" i="3"/>
  <c r="J395" i="3"/>
  <c r="J379" i="3"/>
  <c r="J363" i="3"/>
  <c r="J355" i="3"/>
  <c r="J485" i="3"/>
  <c r="J477" i="3"/>
  <c r="L435" i="3"/>
  <c r="L427" i="3"/>
  <c r="L411" i="3"/>
  <c r="L403" i="3"/>
  <c r="L395" i="3"/>
  <c r="L379" i="3"/>
  <c r="L363" i="3"/>
  <c r="L355" i="3"/>
  <c r="L485" i="3"/>
  <c r="L477" i="3"/>
  <c r="E103" i="3"/>
  <c r="E69" i="3"/>
  <c r="E53" i="3"/>
  <c r="E160" i="3"/>
  <c r="E149" i="3"/>
  <c r="E273" i="3"/>
  <c r="E233" i="3"/>
  <c r="J434" i="3"/>
  <c r="J426" i="3"/>
  <c r="J418" i="3"/>
  <c r="J394" i="3"/>
  <c r="J386" i="3"/>
  <c r="J370" i="3"/>
  <c r="J362" i="3"/>
  <c r="J346" i="3"/>
  <c r="J484" i="3"/>
  <c r="J476" i="3"/>
  <c r="E327" i="3"/>
  <c r="K327" i="3"/>
  <c r="H327" i="3"/>
  <c r="E116" i="3"/>
  <c r="E144" i="3"/>
  <c r="E120" i="3"/>
  <c r="E268" i="3"/>
  <c r="E252" i="3"/>
  <c r="E244" i="3"/>
  <c r="E204" i="3"/>
  <c r="E188" i="3"/>
  <c r="E333" i="3"/>
  <c r="E324" i="3"/>
  <c r="F101" i="3"/>
  <c r="F61" i="3"/>
  <c r="F21" i="3"/>
  <c r="F5" i="3"/>
  <c r="F161" i="3"/>
  <c r="F145" i="3"/>
  <c r="F129" i="3"/>
  <c r="F259" i="3"/>
  <c r="F251" i="3"/>
  <c r="F243" i="3"/>
  <c r="F192" i="3"/>
  <c r="F295" i="3"/>
  <c r="F277" i="3"/>
  <c r="E52" i="3"/>
  <c r="E107" i="3"/>
  <c r="E83" i="3"/>
  <c r="E75" i="3"/>
  <c r="E67" i="3"/>
  <c r="E51" i="3"/>
  <c r="E43" i="3"/>
  <c r="E167" i="3"/>
  <c r="E143" i="3"/>
  <c r="E177" i="3"/>
  <c r="E267" i="3"/>
  <c r="E227" i="3"/>
  <c r="E203" i="3"/>
  <c r="E187" i="3"/>
  <c r="E332" i="3"/>
  <c r="E323" i="3"/>
  <c r="E289" i="3"/>
  <c r="E281" i="3"/>
  <c r="F119" i="3"/>
  <c r="F258" i="3"/>
  <c r="F250" i="3"/>
  <c r="F224" i="3"/>
  <c r="F208" i="3"/>
  <c r="F181" i="3"/>
  <c r="F334" i="3"/>
  <c r="F294" i="3"/>
  <c r="F285" i="3"/>
  <c r="E114" i="3"/>
  <c r="E106" i="3"/>
  <c r="E98" i="3"/>
  <c r="E66" i="3"/>
  <c r="E58" i="3"/>
  <c r="E42" i="3"/>
  <c r="E26" i="3"/>
  <c r="E18" i="3"/>
  <c r="E174" i="3"/>
  <c r="E166" i="3"/>
  <c r="E142" i="3"/>
  <c r="E134" i="3"/>
  <c r="E126" i="3"/>
  <c r="E274" i="3"/>
  <c r="E266" i="3"/>
  <c r="E226" i="3"/>
  <c r="E202" i="3"/>
  <c r="E194" i="3"/>
  <c r="E186" i="3"/>
  <c r="E178" i="3"/>
  <c r="E322" i="3"/>
  <c r="E297" i="3"/>
  <c r="F257" i="3"/>
  <c r="F232" i="3"/>
  <c r="F223" i="3"/>
  <c r="F207" i="3"/>
  <c r="F293" i="3"/>
  <c r="F283" i="3"/>
  <c r="E89" i="3"/>
  <c r="E193" i="3"/>
  <c r="E185" i="3"/>
  <c r="E276" i="3"/>
  <c r="E279" i="3"/>
  <c r="F256" i="3"/>
  <c r="F248" i="3"/>
  <c r="F240" i="3"/>
  <c r="F231" i="3"/>
  <c r="F205" i="3"/>
  <c r="F291" i="3"/>
  <c r="E173" i="3"/>
  <c r="E88" i="3"/>
  <c r="E80" i="3"/>
  <c r="E64" i="3"/>
  <c r="E56" i="3"/>
  <c r="E24" i="3"/>
  <c r="E156" i="3"/>
  <c r="E148" i="3"/>
  <c r="E132" i="3"/>
  <c r="E124" i="3"/>
  <c r="E272" i="3"/>
  <c r="E337" i="3"/>
  <c r="E320" i="3"/>
  <c r="E294" i="3"/>
  <c r="E278" i="3"/>
  <c r="F125" i="3"/>
  <c r="F255" i="3"/>
  <c r="F239" i="3"/>
  <c r="F221" i="3"/>
  <c r="F303" i="3"/>
  <c r="E79" i="3"/>
  <c r="E47" i="3"/>
  <c r="E23" i="3"/>
  <c r="E15" i="3"/>
  <c r="E7" i="3"/>
  <c r="E171" i="3"/>
  <c r="E163" i="3"/>
  <c r="E155" i="3"/>
  <c r="E131" i="3"/>
  <c r="E319" i="3"/>
  <c r="E311" i="3"/>
  <c r="F263" i="3"/>
  <c r="L295" i="3"/>
  <c r="I295" i="3"/>
  <c r="H295" i="3"/>
  <c r="K295" i="3"/>
  <c r="J295" i="3"/>
  <c r="E111" i="3"/>
  <c r="E63" i="3"/>
  <c r="E271" i="3"/>
  <c r="E110" i="3"/>
  <c r="E102" i="3"/>
  <c r="E70" i="3"/>
  <c r="E54" i="3"/>
  <c r="E46" i="3"/>
  <c r="E14" i="3"/>
  <c r="E6" i="3"/>
  <c r="E162" i="3"/>
  <c r="E154" i="3"/>
  <c r="E130" i="3"/>
  <c r="F261" i="3"/>
  <c r="E269" i="3"/>
  <c r="I5" i="3"/>
  <c r="H5" i="3"/>
  <c r="G5" i="3"/>
  <c r="I6" i="3"/>
  <c r="H6" i="3"/>
  <c r="G6" i="3"/>
  <c r="I7" i="3"/>
  <c r="H7" i="3"/>
  <c r="G7" i="3"/>
  <c r="I13" i="3"/>
  <c r="H13" i="3"/>
  <c r="G13" i="3"/>
  <c r="I14" i="3"/>
  <c r="H14" i="3"/>
  <c r="G14" i="3"/>
  <c r="I15" i="3"/>
  <c r="H15" i="3"/>
  <c r="G15" i="3"/>
  <c r="H17" i="3"/>
  <c r="G17" i="3"/>
  <c r="I17" i="3"/>
  <c r="I18" i="3"/>
  <c r="H18" i="3"/>
  <c r="G18" i="3"/>
  <c r="I21" i="3"/>
  <c r="H21" i="3"/>
  <c r="G21" i="3"/>
  <c r="I23" i="3"/>
  <c r="H23" i="3"/>
  <c r="G23" i="3"/>
  <c r="G24" i="3"/>
  <c r="I24" i="3"/>
  <c r="H24" i="3"/>
  <c r="H25" i="3"/>
  <c r="G25" i="3"/>
  <c r="I25" i="3"/>
  <c r="I26" i="3"/>
  <c r="H26" i="3"/>
  <c r="G26" i="3"/>
  <c r="H33" i="3"/>
  <c r="G33" i="3"/>
  <c r="I33" i="3"/>
  <c r="I36" i="3"/>
  <c r="H36" i="3"/>
  <c r="G36" i="3"/>
  <c r="H41" i="3"/>
  <c r="G41" i="3"/>
  <c r="I41" i="3"/>
  <c r="I42" i="3"/>
  <c r="H42" i="3"/>
  <c r="G42" i="3"/>
  <c r="I43" i="3"/>
  <c r="H43" i="3"/>
  <c r="G43" i="3"/>
  <c r="I44" i="3"/>
  <c r="H44" i="3"/>
  <c r="G44" i="3"/>
  <c r="I45" i="3"/>
  <c r="H45" i="3"/>
  <c r="G45" i="3"/>
  <c r="I46" i="3"/>
  <c r="H46" i="3"/>
  <c r="G46" i="3"/>
  <c r="I47" i="3"/>
  <c r="H47" i="3"/>
  <c r="G47" i="3"/>
  <c r="I51" i="3"/>
  <c r="H51" i="3"/>
  <c r="G51" i="3"/>
  <c r="I52" i="3"/>
  <c r="H52" i="3"/>
  <c r="G52" i="3"/>
  <c r="I53" i="3"/>
  <c r="H53" i="3"/>
  <c r="G53" i="3"/>
  <c r="I54" i="3"/>
  <c r="H54" i="3"/>
  <c r="G54" i="3"/>
  <c r="I55" i="3"/>
  <c r="H55" i="3"/>
  <c r="G55" i="3"/>
  <c r="G56" i="3"/>
  <c r="I56" i="3"/>
  <c r="H56" i="3"/>
  <c r="H57" i="3"/>
  <c r="G57" i="3"/>
  <c r="I57" i="3"/>
  <c r="I58" i="3"/>
  <c r="H58" i="3"/>
  <c r="G58" i="3"/>
  <c r="I60" i="3"/>
  <c r="H60" i="3"/>
  <c r="G60" i="3"/>
  <c r="I61" i="3"/>
  <c r="H61" i="3"/>
  <c r="G61" i="3"/>
  <c r="I63" i="3"/>
  <c r="H63" i="3"/>
  <c r="G63" i="3"/>
  <c r="G64" i="3"/>
  <c r="I64" i="3"/>
  <c r="H64" i="3"/>
  <c r="H65" i="3"/>
  <c r="G65" i="3"/>
  <c r="I65" i="3"/>
  <c r="I66" i="3"/>
  <c r="H66" i="3"/>
  <c r="G66" i="3"/>
  <c r="I67" i="3"/>
  <c r="H67" i="3"/>
  <c r="G67" i="3"/>
  <c r="I68" i="3"/>
  <c r="H68" i="3"/>
  <c r="G68" i="3"/>
  <c r="I69" i="3"/>
  <c r="H69" i="3"/>
  <c r="G69" i="3"/>
  <c r="I70" i="3"/>
  <c r="H70" i="3"/>
  <c r="G70" i="3"/>
  <c r="I75" i="3"/>
  <c r="H75" i="3"/>
  <c r="G75" i="3"/>
  <c r="I76" i="3"/>
  <c r="H76" i="3"/>
  <c r="G76" i="3"/>
  <c r="I77" i="3"/>
  <c r="H77" i="3"/>
  <c r="G77" i="3"/>
  <c r="I79" i="3"/>
  <c r="H79" i="3"/>
  <c r="G79" i="3"/>
  <c r="G80" i="3"/>
  <c r="I80" i="3"/>
  <c r="H80" i="3"/>
  <c r="I83" i="3"/>
  <c r="H83" i="3"/>
  <c r="G83" i="3"/>
  <c r="G88" i="3"/>
  <c r="I88" i="3"/>
  <c r="H88" i="3"/>
  <c r="H89" i="3"/>
  <c r="G89" i="3"/>
  <c r="I89" i="3"/>
  <c r="H97" i="3"/>
  <c r="G97" i="3"/>
  <c r="I97" i="3"/>
  <c r="I98" i="3"/>
  <c r="H98" i="3"/>
  <c r="G98" i="3"/>
  <c r="I100" i="3"/>
  <c r="H100" i="3"/>
  <c r="G100" i="3"/>
  <c r="I101" i="3"/>
  <c r="H101" i="3"/>
  <c r="G101" i="3"/>
  <c r="I102" i="3"/>
  <c r="H102" i="3"/>
  <c r="G102" i="3"/>
  <c r="I103" i="3"/>
  <c r="H103" i="3"/>
  <c r="G103" i="3"/>
  <c r="H105" i="3"/>
  <c r="G105" i="3"/>
  <c r="I105" i="3"/>
  <c r="I106" i="3"/>
  <c r="H106" i="3"/>
  <c r="G106" i="3"/>
  <c r="I107" i="3"/>
  <c r="H107" i="3"/>
  <c r="G107" i="3"/>
  <c r="I108" i="3"/>
  <c r="H108" i="3"/>
  <c r="G108" i="3"/>
  <c r="I109" i="3"/>
  <c r="H109" i="3"/>
  <c r="G109" i="3"/>
  <c r="I110" i="3"/>
  <c r="H110" i="3"/>
  <c r="G110" i="3"/>
  <c r="I111" i="3"/>
  <c r="H111" i="3"/>
  <c r="G111" i="3"/>
  <c r="H113" i="3"/>
  <c r="G113" i="3"/>
  <c r="I113" i="3"/>
  <c r="I114" i="3"/>
  <c r="H114" i="3"/>
  <c r="G114" i="3"/>
  <c r="I116" i="3"/>
  <c r="H116" i="3"/>
  <c r="G116" i="3"/>
  <c r="I119" i="3"/>
  <c r="H119" i="3"/>
  <c r="G119" i="3"/>
  <c r="I120" i="3"/>
  <c r="H120" i="3"/>
  <c r="G120" i="3"/>
  <c r="H123" i="3"/>
  <c r="G123" i="3"/>
  <c r="G124" i="3"/>
  <c r="I124" i="3"/>
  <c r="H124" i="3"/>
  <c r="H125" i="3"/>
  <c r="G125" i="3"/>
  <c r="I125" i="3"/>
  <c r="I126" i="3"/>
  <c r="H126" i="3"/>
  <c r="G126" i="3"/>
  <c r="I129" i="3"/>
  <c r="H129" i="3"/>
  <c r="G129" i="3"/>
  <c r="I130" i="3"/>
  <c r="H130" i="3"/>
  <c r="G130" i="3"/>
  <c r="I131" i="3"/>
  <c r="H131" i="3"/>
  <c r="G131" i="3"/>
  <c r="G132" i="3"/>
  <c r="I132" i="3"/>
  <c r="H132" i="3"/>
  <c r="H133" i="3"/>
  <c r="G133" i="3"/>
  <c r="I133" i="3"/>
  <c r="I134" i="3"/>
  <c r="H134" i="3"/>
  <c r="G134" i="3"/>
  <c r="I142" i="3"/>
  <c r="H142" i="3"/>
  <c r="G142" i="3"/>
  <c r="I143" i="3"/>
  <c r="H143" i="3"/>
  <c r="G143" i="3"/>
  <c r="I144" i="3"/>
  <c r="H144" i="3"/>
  <c r="G144" i="3"/>
  <c r="I145" i="3"/>
  <c r="H145" i="3"/>
  <c r="G145" i="3"/>
  <c r="G148" i="3"/>
  <c r="I148" i="3"/>
  <c r="H148" i="3"/>
  <c r="H149" i="3"/>
  <c r="G149" i="3"/>
  <c r="I149" i="3"/>
  <c r="I152" i="3"/>
  <c r="H152" i="3"/>
  <c r="G152" i="3"/>
  <c r="I154" i="3"/>
  <c r="H154" i="3"/>
  <c r="G154" i="3"/>
  <c r="I155" i="3"/>
  <c r="H155" i="3"/>
  <c r="G155" i="3"/>
  <c r="G156" i="3"/>
  <c r="I156" i="3"/>
  <c r="H156" i="3"/>
  <c r="I160" i="3"/>
  <c r="H160" i="3"/>
  <c r="G160" i="3"/>
  <c r="I161" i="3"/>
  <c r="H161" i="3"/>
  <c r="G161" i="3"/>
  <c r="I162" i="3"/>
  <c r="H162" i="3"/>
  <c r="G162" i="3"/>
  <c r="I163" i="3"/>
  <c r="H163" i="3"/>
  <c r="G163" i="3"/>
  <c r="H165" i="3"/>
  <c r="G165" i="3"/>
  <c r="I165" i="3"/>
  <c r="I166" i="3"/>
  <c r="H166" i="3"/>
  <c r="G166" i="3"/>
  <c r="I167" i="3"/>
  <c r="H167" i="3"/>
  <c r="G167" i="3"/>
  <c r="I171" i="3"/>
  <c r="H171" i="3"/>
  <c r="G171" i="3"/>
  <c r="H173" i="3"/>
  <c r="G173" i="3"/>
  <c r="I173" i="3"/>
  <c r="I174" i="3"/>
  <c r="H174" i="3"/>
  <c r="G174" i="3"/>
  <c r="I177" i="3"/>
  <c r="H177" i="3"/>
  <c r="G177" i="3"/>
  <c r="I178" i="3"/>
  <c r="H178" i="3"/>
  <c r="G178" i="3"/>
  <c r="I181" i="3"/>
  <c r="H181" i="3"/>
  <c r="G181" i="3"/>
  <c r="I182" i="3"/>
  <c r="H182" i="3"/>
  <c r="G182" i="3"/>
  <c r="F182" i="3"/>
  <c r="H185" i="3"/>
  <c r="G185" i="3"/>
  <c r="I185" i="3"/>
  <c r="I186" i="3"/>
  <c r="H186" i="3"/>
  <c r="G186" i="3"/>
  <c r="I187" i="3"/>
  <c r="H187" i="3"/>
  <c r="G187" i="3"/>
  <c r="I188" i="3"/>
  <c r="H188" i="3"/>
  <c r="G188" i="3"/>
  <c r="I190" i="3"/>
  <c r="H190" i="3"/>
  <c r="G190" i="3"/>
  <c r="F190" i="3"/>
  <c r="G192" i="3"/>
  <c r="I192" i="3"/>
  <c r="H192" i="3"/>
  <c r="H193" i="3"/>
  <c r="G193" i="3"/>
  <c r="I193" i="3"/>
  <c r="I194" i="3"/>
  <c r="H194" i="3"/>
  <c r="G194" i="3"/>
  <c r="I202" i="3"/>
  <c r="H202" i="3"/>
  <c r="G202" i="3"/>
  <c r="I203" i="3"/>
  <c r="H203" i="3"/>
  <c r="G203" i="3"/>
  <c r="I204" i="3"/>
  <c r="H204" i="3"/>
  <c r="G204" i="3"/>
  <c r="I205" i="3"/>
  <c r="H205" i="3"/>
  <c r="G205" i="3"/>
  <c r="I206" i="3"/>
  <c r="H206" i="3"/>
  <c r="G206" i="3"/>
  <c r="F206" i="3"/>
  <c r="H207" i="3"/>
  <c r="G207" i="3"/>
  <c r="G208" i="3"/>
  <c r="I208" i="3"/>
  <c r="H208" i="3"/>
  <c r="I221" i="3"/>
  <c r="H221" i="3"/>
  <c r="G221" i="3"/>
  <c r="H223" i="3"/>
  <c r="G223" i="3"/>
  <c r="G224" i="3"/>
  <c r="I224" i="3"/>
  <c r="H224" i="3"/>
  <c r="H226" i="3"/>
  <c r="G226" i="3"/>
  <c r="I226" i="3"/>
  <c r="H227" i="3"/>
  <c r="G227" i="3"/>
  <c r="I227" i="3"/>
  <c r="I230" i="3"/>
  <c r="H230" i="3"/>
  <c r="G230" i="3"/>
  <c r="F230" i="3"/>
  <c r="H231" i="3"/>
  <c r="G231" i="3"/>
  <c r="G232" i="3"/>
  <c r="I232" i="3"/>
  <c r="H232" i="3"/>
  <c r="H233" i="3"/>
  <c r="G233" i="3"/>
  <c r="I233" i="3"/>
  <c r="I238" i="3"/>
  <c r="H238" i="3"/>
  <c r="G238" i="3"/>
  <c r="F238" i="3"/>
  <c r="H239" i="3"/>
  <c r="G239" i="3"/>
  <c r="G240" i="3"/>
  <c r="I240" i="3"/>
  <c r="H240" i="3"/>
  <c r="H241" i="3"/>
  <c r="G241" i="3"/>
  <c r="I241" i="3"/>
  <c r="H243" i="3"/>
  <c r="G243" i="3"/>
  <c r="I243" i="3"/>
  <c r="H244" i="3"/>
  <c r="G244" i="3"/>
  <c r="I244" i="3"/>
  <c r="G248" i="3"/>
  <c r="I248" i="3"/>
  <c r="H248" i="3"/>
  <c r="H249" i="3"/>
  <c r="G249" i="3"/>
  <c r="I249" i="3"/>
  <c r="H250" i="3"/>
  <c r="G250" i="3"/>
  <c r="I250" i="3"/>
  <c r="H251" i="3"/>
  <c r="G251" i="3"/>
  <c r="I251" i="3"/>
  <c r="H252" i="3"/>
  <c r="G252" i="3"/>
  <c r="I252" i="3"/>
  <c r="H255" i="3"/>
  <c r="G255" i="3"/>
  <c r="G256" i="3"/>
  <c r="I256" i="3"/>
  <c r="H256" i="3"/>
  <c r="H257" i="3"/>
  <c r="G257" i="3"/>
  <c r="I257" i="3"/>
  <c r="H258" i="3"/>
  <c r="G258" i="3"/>
  <c r="I258" i="3"/>
  <c r="H259" i="3"/>
  <c r="G259" i="3"/>
  <c r="I259" i="3"/>
  <c r="H261" i="3"/>
  <c r="G261" i="3"/>
  <c r="I261" i="3"/>
  <c r="H262" i="3"/>
  <c r="G262" i="3"/>
  <c r="I262" i="3"/>
  <c r="F262" i="3"/>
  <c r="H263" i="3"/>
  <c r="G263" i="3"/>
  <c r="H266" i="3"/>
  <c r="I266" i="3"/>
  <c r="G266" i="3"/>
  <c r="H267" i="3"/>
  <c r="I267" i="3"/>
  <c r="G267" i="3"/>
  <c r="H268" i="3"/>
  <c r="I268" i="3"/>
  <c r="G268" i="3"/>
  <c r="H269" i="3"/>
  <c r="I269" i="3"/>
  <c r="G269" i="3"/>
  <c r="H270" i="3"/>
  <c r="I270" i="3"/>
  <c r="G270" i="3"/>
  <c r="F270" i="3"/>
  <c r="H271" i="3"/>
  <c r="G271" i="3"/>
  <c r="G272" i="3"/>
  <c r="I272" i="3"/>
  <c r="H272" i="3"/>
  <c r="I273" i="3"/>
  <c r="H273" i="3"/>
  <c r="G273" i="3"/>
  <c r="I274" i="3"/>
  <c r="H274" i="3"/>
  <c r="G274" i="3"/>
  <c r="H276" i="3"/>
  <c r="G276" i="3"/>
  <c r="I276" i="3"/>
  <c r="H277" i="3"/>
  <c r="G277" i="3"/>
  <c r="G278" i="3"/>
  <c r="I278" i="3"/>
  <c r="H278" i="3"/>
  <c r="H279" i="3"/>
  <c r="G279" i="3"/>
  <c r="I279" i="3"/>
  <c r="H281" i="3"/>
  <c r="G281" i="3"/>
  <c r="I281" i="3"/>
  <c r="I283" i="3"/>
  <c r="H283" i="3"/>
  <c r="G283" i="3"/>
  <c r="I284" i="3"/>
  <c r="H284" i="3"/>
  <c r="G284" i="3"/>
  <c r="F284" i="3"/>
  <c r="H285" i="3"/>
  <c r="G285" i="3"/>
  <c r="H289" i="3"/>
  <c r="G289" i="3"/>
  <c r="I289" i="3"/>
  <c r="H291" i="3"/>
  <c r="G291" i="3"/>
  <c r="I291" i="3"/>
  <c r="I292" i="3"/>
  <c r="H292" i="3"/>
  <c r="G292" i="3"/>
  <c r="F292" i="3"/>
  <c r="H293" i="3"/>
  <c r="G293" i="3"/>
  <c r="G294" i="3"/>
  <c r="H294" i="3"/>
  <c r="G295" i="3"/>
  <c r="H297" i="3"/>
  <c r="G297" i="3"/>
  <c r="I297" i="3"/>
  <c r="F297" i="3"/>
  <c r="H302" i="3"/>
  <c r="G302" i="3"/>
  <c r="I302" i="3"/>
  <c r="F302" i="3"/>
  <c r="H303" i="3"/>
  <c r="G303" i="3"/>
  <c r="H310" i="3"/>
  <c r="I310" i="3"/>
  <c r="G310" i="3"/>
  <c r="F310" i="3"/>
  <c r="H311" i="3"/>
  <c r="G311" i="3"/>
  <c r="I318" i="3"/>
  <c r="H318" i="3"/>
  <c r="G318" i="3"/>
  <c r="F318" i="3"/>
  <c r="H319" i="3"/>
  <c r="G319" i="3"/>
  <c r="G320" i="3"/>
  <c r="I320" i="3"/>
  <c r="H320" i="3"/>
  <c r="I322" i="3"/>
  <c r="H322" i="3"/>
  <c r="G322" i="3"/>
  <c r="I323" i="3"/>
  <c r="H323" i="3"/>
  <c r="G323" i="3"/>
  <c r="I324" i="3"/>
  <c r="H324" i="3"/>
  <c r="G324" i="3"/>
  <c r="I327" i="3"/>
  <c r="G327" i="3"/>
  <c r="F327" i="3"/>
  <c r="I332" i="3"/>
  <c r="H332" i="3"/>
  <c r="G332" i="3"/>
  <c r="I333" i="3"/>
  <c r="H333" i="3"/>
  <c r="G333" i="3"/>
  <c r="I334" i="3"/>
  <c r="H334" i="3"/>
  <c r="G334" i="3"/>
  <c r="G337" i="3"/>
  <c r="I337" i="3"/>
  <c r="H337" i="3"/>
  <c r="I339" i="3"/>
  <c r="H339" i="3"/>
  <c r="G339" i="3"/>
  <c r="F339" i="3"/>
  <c r="H340" i="3"/>
  <c r="G340" i="3"/>
  <c r="F340" i="3"/>
  <c r="H341" i="3"/>
  <c r="G341" i="3"/>
  <c r="F341" i="3"/>
  <c r="H342" i="3"/>
  <c r="G342" i="3"/>
  <c r="F342" i="3"/>
  <c r="J5" i="3"/>
  <c r="K5" i="3"/>
  <c r="L5" i="3"/>
  <c r="L6" i="3"/>
  <c r="J6" i="3"/>
  <c r="K6" i="3"/>
  <c r="L7" i="3"/>
  <c r="J7" i="3"/>
  <c r="K7" i="3"/>
  <c r="J13" i="3"/>
  <c r="K13" i="3"/>
  <c r="L13" i="3"/>
  <c r="L14" i="3"/>
  <c r="J14" i="3"/>
  <c r="K14" i="3"/>
  <c r="L15" i="3"/>
  <c r="J15" i="3"/>
  <c r="K15" i="3"/>
  <c r="L17" i="3"/>
  <c r="J17" i="3"/>
  <c r="K17" i="3"/>
  <c r="L18" i="3"/>
  <c r="J18" i="3"/>
  <c r="K18" i="3"/>
  <c r="J21" i="3"/>
  <c r="L21" i="3"/>
  <c r="L23" i="3"/>
  <c r="J23" i="3"/>
  <c r="K23" i="3"/>
  <c r="L24" i="3"/>
  <c r="J24" i="3"/>
  <c r="K24" i="3"/>
  <c r="L25" i="3"/>
  <c r="J25" i="3"/>
  <c r="K25" i="3"/>
  <c r="L26" i="3"/>
  <c r="J26" i="3"/>
  <c r="K26" i="3"/>
  <c r="L33" i="3"/>
  <c r="J33" i="3"/>
  <c r="K33" i="3"/>
  <c r="J36" i="3"/>
  <c r="K36" i="3"/>
  <c r="L36" i="3"/>
  <c r="L41" i="3"/>
  <c r="J41" i="3"/>
  <c r="K41" i="3"/>
  <c r="L42" i="3"/>
  <c r="J42" i="3"/>
  <c r="K42" i="3"/>
  <c r="K43" i="3"/>
  <c r="L43" i="3"/>
  <c r="J43" i="3"/>
  <c r="J44" i="3"/>
  <c r="K44" i="3"/>
  <c r="L44" i="3"/>
  <c r="J45" i="3"/>
  <c r="K45" i="3"/>
  <c r="L45" i="3"/>
  <c r="L46" i="3"/>
  <c r="J46" i="3"/>
  <c r="K46" i="3"/>
  <c r="L47" i="3"/>
  <c r="J47" i="3"/>
  <c r="K47" i="3"/>
  <c r="K51" i="3"/>
  <c r="L51" i="3"/>
  <c r="J51" i="3"/>
  <c r="J52" i="3"/>
  <c r="K52" i="3"/>
  <c r="L52" i="3"/>
  <c r="J53" i="3"/>
  <c r="K53" i="3"/>
  <c r="L53" i="3"/>
  <c r="L54" i="3"/>
  <c r="J54" i="3"/>
  <c r="K54" i="3"/>
  <c r="L55" i="3"/>
  <c r="J55" i="3"/>
  <c r="K55" i="3"/>
  <c r="L56" i="3"/>
  <c r="J56" i="3"/>
  <c r="K56" i="3"/>
  <c r="L57" i="3"/>
  <c r="J57" i="3"/>
  <c r="K57" i="3"/>
  <c r="L58" i="3"/>
  <c r="J58" i="3"/>
  <c r="K58" i="3"/>
  <c r="J60" i="3"/>
  <c r="K60" i="3"/>
  <c r="L60" i="3"/>
  <c r="J61" i="3"/>
  <c r="K61" i="3"/>
  <c r="L61" i="3"/>
  <c r="L63" i="3"/>
  <c r="J63" i="3"/>
  <c r="K63" i="3"/>
  <c r="L64" i="3"/>
  <c r="J64" i="3"/>
  <c r="K64" i="3"/>
  <c r="L65" i="3"/>
  <c r="J65" i="3"/>
  <c r="K65" i="3"/>
  <c r="L66" i="3"/>
  <c r="J66" i="3"/>
  <c r="K66" i="3"/>
  <c r="K67" i="3"/>
  <c r="L67" i="3"/>
  <c r="J67" i="3"/>
  <c r="J68" i="3"/>
  <c r="K68" i="3"/>
  <c r="L68" i="3"/>
  <c r="J69" i="3"/>
  <c r="K69" i="3"/>
  <c r="L69" i="3"/>
  <c r="L70" i="3"/>
  <c r="J70" i="3"/>
  <c r="K70" i="3"/>
  <c r="K75" i="3"/>
  <c r="L75" i="3"/>
  <c r="J75" i="3"/>
  <c r="J76" i="3"/>
  <c r="K76" i="3"/>
  <c r="L76" i="3"/>
  <c r="J77" i="3"/>
  <c r="K77" i="3"/>
  <c r="L77" i="3"/>
  <c r="L79" i="3"/>
  <c r="J79" i="3"/>
  <c r="K79" i="3"/>
  <c r="L80" i="3"/>
  <c r="J80" i="3"/>
  <c r="K80" i="3"/>
  <c r="K83" i="3"/>
  <c r="L83" i="3"/>
  <c r="J83" i="3"/>
  <c r="L88" i="3"/>
  <c r="J88" i="3"/>
  <c r="K88" i="3"/>
  <c r="L89" i="3"/>
  <c r="J89" i="3"/>
  <c r="K89" i="3"/>
  <c r="L97" i="3"/>
  <c r="J97" i="3"/>
  <c r="K97" i="3"/>
  <c r="L98" i="3"/>
  <c r="J98" i="3"/>
  <c r="K98" i="3"/>
  <c r="J100" i="3"/>
  <c r="K100" i="3"/>
  <c r="L100" i="3"/>
  <c r="J101" i="3"/>
  <c r="K101" i="3"/>
  <c r="L101" i="3"/>
  <c r="L102" i="3"/>
  <c r="J102" i="3"/>
  <c r="K102" i="3"/>
  <c r="L103" i="3"/>
  <c r="J103" i="3"/>
  <c r="K103" i="3"/>
  <c r="L105" i="3"/>
  <c r="J105" i="3"/>
  <c r="K105" i="3"/>
  <c r="L106" i="3"/>
  <c r="J106" i="3"/>
  <c r="K106" i="3"/>
  <c r="K107" i="3"/>
  <c r="L107" i="3"/>
  <c r="J107" i="3"/>
  <c r="J108" i="3"/>
  <c r="K108" i="3"/>
  <c r="L108" i="3"/>
  <c r="J109" i="3"/>
  <c r="K109" i="3"/>
  <c r="L109" i="3"/>
  <c r="L110" i="3"/>
  <c r="J110" i="3"/>
  <c r="K110" i="3"/>
  <c r="L111" i="3"/>
  <c r="J111" i="3"/>
  <c r="K111" i="3"/>
  <c r="L113" i="3"/>
  <c r="J113" i="3"/>
  <c r="K113" i="3"/>
  <c r="L114" i="3"/>
  <c r="J114" i="3"/>
  <c r="K114" i="3"/>
  <c r="J116" i="3"/>
  <c r="K116" i="3"/>
  <c r="L116" i="3"/>
  <c r="J119" i="3"/>
  <c r="K119" i="3"/>
  <c r="L119" i="3"/>
  <c r="J120" i="3"/>
  <c r="K120" i="3"/>
  <c r="L120" i="3"/>
  <c r="L123" i="3"/>
  <c r="J123" i="3"/>
  <c r="K123" i="3"/>
  <c r="I123" i="3"/>
  <c r="L124" i="3"/>
  <c r="J124" i="3"/>
  <c r="K124" i="3"/>
  <c r="L125" i="3"/>
  <c r="J125" i="3"/>
  <c r="K125" i="3"/>
  <c r="L126" i="3"/>
  <c r="J126" i="3"/>
  <c r="K126" i="3"/>
  <c r="J129" i="3"/>
  <c r="K129" i="3"/>
  <c r="L129" i="3"/>
  <c r="L130" i="3"/>
  <c r="J130" i="3"/>
  <c r="K130" i="3"/>
  <c r="L131" i="3"/>
  <c r="J131" i="3"/>
  <c r="K131" i="3"/>
  <c r="L132" i="3"/>
  <c r="J132" i="3"/>
  <c r="K132" i="3"/>
  <c r="L133" i="3"/>
  <c r="J133" i="3"/>
  <c r="K133" i="3"/>
  <c r="L134" i="3"/>
  <c r="J134" i="3"/>
  <c r="K134" i="3"/>
  <c r="L142" i="3"/>
  <c r="J142" i="3"/>
  <c r="K142" i="3"/>
  <c r="K143" i="3"/>
  <c r="L143" i="3"/>
  <c r="J143" i="3"/>
  <c r="J144" i="3"/>
  <c r="K144" i="3"/>
  <c r="L144" i="3"/>
  <c r="J145" i="3"/>
  <c r="K145" i="3"/>
  <c r="L145" i="3"/>
  <c r="L148" i="3"/>
  <c r="J148" i="3"/>
  <c r="K148" i="3"/>
  <c r="L149" i="3"/>
  <c r="J149" i="3"/>
  <c r="K149" i="3"/>
  <c r="J152" i="3"/>
  <c r="K152" i="3"/>
  <c r="L152" i="3"/>
  <c r="L154" i="3"/>
  <c r="J154" i="3"/>
  <c r="K154" i="3"/>
  <c r="L155" i="3"/>
  <c r="J155" i="3"/>
  <c r="K155" i="3"/>
  <c r="L156" i="3"/>
  <c r="J156" i="3"/>
  <c r="K156" i="3"/>
  <c r="J160" i="3"/>
  <c r="K160" i="3"/>
  <c r="L160" i="3"/>
  <c r="J161" i="3"/>
  <c r="K161" i="3"/>
  <c r="L161" i="3"/>
  <c r="L162" i="3"/>
  <c r="J162" i="3"/>
  <c r="K162" i="3"/>
  <c r="L163" i="3"/>
  <c r="J163" i="3"/>
  <c r="K163" i="3"/>
  <c r="L165" i="3"/>
  <c r="J165" i="3"/>
  <c r="K165" i="3"/>
  <c r="L166" i="3"/>
  <c r="J166" i="3"/>
  <c r="K166" i="3"/>
  <c r="K167" i="3"/>
  <c r="L167" i="3"/>
  <c r="J167" i="3"/>
  <c r="L171" i="3"/>
  <c r="J171" i="3"/>
  <c r="K171" i="3"/>
  <c r="L173" i="3"/>
  <c r="J173" i="3"/>
  <c r="K173" i="3"/>
  <c r="L174" i="3"/>
  <c r="J174" i="3"/>
  <c r="K174" i="3"/>
  <c r="K177" i="3"/>
  <c r="L177" i="3"/>
  <c r="J177" i="3"/>
  <c r="L178" i="3"/>
  <c r="J178" i="3"/>
  <c r="K178" i="3"/>
  <c r="J181" i="3"/>
  <c r="K181" i="3"/>
  <c r="L181" i="3"/>
  <c r="L182" i="3"/>
  <c r="J182" i="3"/>
  <c r="K182" i="3"/>
  <c r="L185" i="3"/>
  <c r="J185" i="3"/>
  <c r="K185" i="3"/>
  <c r="L186" i="3"/>
  <c r="J186" i="3"/>
  <c r="K186" i="3"/>
  <c r="J187" i="3"/>
  <c r="K187" i="3"/>
  <c r="L187" i="3"/>
  <c r="J188" i="3"/>
  <c r="K188" i="3"/>
  <c r="L188" i="3"/>
  <c r="L190" i="3"/>
  <c r="J190" i="3"/>
  <c r="K190" i="3"/>
  <c r="L192" i="3"/>
  <c r="J192" i="3"/>
  <c r="K192" i="3"/>
  <c r="L193" i="3"/>
  <c r="J193" i="3"/>
  <c r="K193" i="3"/>
  <c r="L194" i="3"/>
  <c r="J194" i="3"/>
  <c r="K194" i="3"/>
  <c r="L202" i="3"/>
  <c r="J202" i="3"/>
  <c r="K202" i="3"/>
  <c r="J203" i="3"/>
  <c r="K203" i="3"/>
  <c r="L203" i="3"/>
  <c r="J204" i="3"/>
  <c r="K204" i="3"/>
  <c r="L204" i="3"/>
  <c r="J205" i="3"/>
  <c r="K205" i="3"/>
  <c r="L205" i="3"/>
  <c r="L206" i="3"/>
  <c r="J206" i="3"/>
  <c r="K206" i="3"/>
  <c r="L207" i="3"/>
  <c r="J207" i="3"/>
  <c r="K207" i="3"/>
  <c r="I207" i="3"/>
  <c r="L208" i="3"/>
  <c r="J208" i="3"/>
  <c r="K208" i="3"/>
  <c r="J221" i="3"/>
  <c r="K221" i="3"/>
  <c r="L221" i="3"/>
  <c r="L223" i="3"/>
  <c r="J223" i="3"/>
  <c r="K223" i="3"/>
  <c r="I223" i="3"/>
  <c r="L224" i="3"/>
  <c r="J224" i="3"/>
  <c r="K224" i="3"/>
  <c r="L226" i="3"/>
  <c r="J226" i="3"/>
  <c r="K226" i="3"/>
  <c r="J227" i="3"/>
  <c r="K227" i="3"/>
  <c r="L227" i="3"/>
  <c r="L230" i="3"/>
  <c r="J230" i="3"/>
  <c r="K230" i="3"/>
  <c r="L231" i="3"/>
  <c r="J231" i="3"/>
  <c r="K231" i="3"/>
  <c r="I231" i="3"/>
  <c r="L232" i="3"/>
  <c r="J232" i="3"/>
  <c r="K232" i="3"/>
  <c r="L233" i="3"/>
  <c r="J233" i="3"/>
  <c r="K233" i="3"/>
  <c r="L238" i="3"/>
  <c r="J238" i="3"/>
  <c r="K238" i="3"/>
  <c r="L239" i="3"/>
  <c r="J239" i="3"/>
  <c r="K239" i="3"/>
  <c r="I239" i="3"/>
  <c r="L240" i="3"/>
  <c r="J240" i="3"/>
  <c r="K240" i="3"/>
  <c r="L241" i="3"/>
  <c r="J241" i="3"/>
  <c r="K241" i="3"/>
  <c r="J243" i="3"/>
  <c r="K243" i="3"/>
  <c r="L243" i="3"/>
  <c r="J244" i="3"/>
  <c r="K244" i="3"/>
  <c r="L244" i="3"/>
  <c r="L248" i="3"/>
  <c r="J248" i="3"/>
  <c r="K248" i="3"/>
  <c r="L249" i="3"/>
  <c r="J249" i="3"/>
  <c r="K249" i="3"/>
  <c r="L250" i="3"/>
  <c r="J250" i="3"/>
  <c r="K250" i="3"/>
  <c r="J251" i="3"/>
  <c r="K251" i="3"/>
  <c r="L251" i="3"/>
  <c r="J252" i="3"/>
  <c r="K252" i="3"/>
  <c r="L252" i="3"/>
  <c r="L255" i="3"/>
  <c r="J255" i="3"/>
  <c r="K255" i="3"/>
  <c r="I255" i="3"/>
  <c r="L256" i="3"/>
  <c r="J256" i="3"/>
  <c r="K256" i="3"/>
  <c r="L257" i="3"/>
  <c r="J257" i="3"/>
  <c r="K257" i="3"/>
  <c r="L258" i="3"/>
  <c r="J258" i="3"/>
  <c r="K258" i="3"/>
  <c r="J259" i="3"/>
  <c r="K259" i="3"/>
  <c r="L259" i="3"/>
  <c r="J261" i="3"/>
  <c r="K261" i="3"/>
  <c r="L261" i="3"/>
  <c r="L262" i="3"/>
  <c r="J262" i="3"/>
  <c r="K262" i="3"/>
  <c r="L263" i="3"/>
  <c r="J263" i="3"/>
  <c r="K263" i="3"/>
  <c r="I263" i="3"/>
  <c r="L266" i="3"/>
  <c r="J266" i="3"/>
  <c r="K266" i="3"/>
  <c r="J267" i="3"/>
  <c r="K267" i="3"/>
  <c r="L267" i="3"/>
  <c r="J268" i="3"/>
  <c r="K268" i="3"/>
  <c r="L268" i="3"/>
  <c r="J269" i="3"/>
  <c r="K269" i="3"/>
  <c r="L269" i="3"/>
  <c r="L270" i="3"/>
  <c r="J270" i="3"/>
  <c r="K270" i="3"/>
  <c r="L271" i="3"/>
  <c r="J271" i="3"/>
  <c r="K271" i="3"/>
  <c r="I271" i="3"/>
  <c r="L272" i="3"/>
  <c r="J272" i="3"/>
  <c r="K272" i="3"/>
  <c r="L273" i="3"/>
  <c r="J273" i="3"/>
  <c r="K273" i="3"/>
  <c r="L274" i="3"/>
  <c r="J274" i="3"/>
  <c r="K274" i="3"/>
  <c r="L276" i="3"/>
  <c r="J276" i="3"/>
  <c r="K276" i="3"/>
  <c r="L277" i="3"/>
  <c r="J277" i="3"/>
  <c r="K277" i="3"/>
  <c r="I277" i="3"/>
  <c r="L278" i="3"/>
  <c r="J278" i="3"/>
  <c r="K278" i="3"/>
  <c r="L279" i="3"/>
  <c r="J279" i="3"/>
  <c r="K279" i="3"/>
  <c r="K281" i="3"/>
  <c r="L281" i="3"/>
  <c r="J281" i="3"/>
  <c r="J283" i="3"/>
  <c r="K283" i="3"/>
  <c r="L283" i="3"/>
  <c r="L284" i="3"/>
  <c r="J284" i="3"/>
  <c r="K284" i="3"/>
  <c r="L285" i="3"/>
  <c r="J285" i="3"/>
  <c r="K285" i="3"/>
  <c r="I285" i="3"/>
  <c r="K289" i="3"/>
  <c r="L289" i="3"/>
  <c r="J289" i="3"/>
  <c r="J291" i="3"/>
  <c r="K291" i="3"/>
  <c r="L291" i="3"/>
  <c r="L292" i="3"/>
  <c r="J292" i="3"/>
  <c r="K292" i="3"/>
  <c r="L293" i="3"/>
  <c r="J293" i="3"/>
  <c r="K293" i="3"/>
  <c r="I293" i="3"/>
  <c r="L294" i="3"/>
  <c r="J294" i="3"/>
  <c r="K294" i="3"/>
  <c r="J297" i="3"/>
  <c r="K297" i="3"/>
  <c r="L302" i="3"/>
  <c r="J302" i="3"/>
  <c r="K302" i="3"/>
  <c r="L303" i="3"/>
  <c r="J303" i="3"/>
  <c r="K303" i="3"/>
  <c r="I303" i="3"/>
  <c r="L310" i="3"/>
  <c r="J310" i="3"/>
  <c r="K310" i="3"/>
  <c r="L311" i="3"/>
  <c r="J311" i="3"/>
  <c r="K311" i="3"/>
  <c r="I311" i="3"/>
  <c r="L318" i="3"/>
  <c r="J318" i="3"/>
  <c r="K318" i="3"/>
  <c r="L319" i="3"/>
  <c r="J319" i="3"/>
  <c r="K319" i="3"/>
  <c r="I319" i="3"/>
  <c r="L320" i="3"/>
  <c r="J320" i="3"/>
  <c r="K320" i="3"/>
  <c r="L322" i="3"/>
  <c r="J322" i="3"/>
  <c r="K322" i="3"/>
  <c r="K323" i="3"/>
  <c r="L323" i="3"/>
  <c r="J323" i="3"/>
  <c r="J324" i="3"/>
  <c r="K324" i="3"/>
  <c r="L324" i="3"/>
  <c r="L327" i="3"/>
  <c r="J327" i="3"/>
  <c r="K332" i="3"/>
  <c r="L332" i="3"/>
  <c r="J332" i="3"/>
  <c r="J333" i="3"/>
  <c r="K333" i="3"/>
  <c r="L333" i="3"/>
  <c r="J334" i="3"/>
  <c r="K334" i="3"/>
  <c r="L334" i="3"/>
  <c r="L337" i="3"/>
  <c r="J337" i="3"/>
  <c r="K337" i="3"/>
  <c r="L339" i="3"/>
  <c r="J339" i="3"/>
  <c r="K339" i="3"/>
  <c r="K340" i="3"/>
  <c r="I340" i="3"/>
  <c r="L340" i="3"/>
  <c r="J340" i="3"/>
  <c r="J341" i="3"/>
  <c r="K341" i="3"/>
  <c r="I341" i="3"/>
  <c r="L341" i="3"/>
  <c r="J342" i="3"/>
  <c r="K342" i="3"/>
  <c r="I342" i="3"/>
  <c r="L342" i="3"/>
  <c r="F705" i="3" l="1"/>
  <c r="E705" i="3"/>
  <c r="L705" i="3"/>
  <c r="I705" i="3"/>
  <c r="J705" i="3"/>
  <c r="H705" i="3"/>
  <c r="G705" i="3"/>
  <c r="K705" i="3"/>
</calcChain>
</file>

<file path=xl/sharedStrings.xml><?xml version="1.0" encoding="utf-8"?>
<sst xmlns="http://schemas.openxmlformats.org/spreadsheetml/2006/main" count="3113" uniqueCount="2077">
  <si>
    <t>Question #5</t>
  </si>
  <si>
    <t>Question #6</t>
  </si>
  <si>
    <t>Question #13</t>
  </si>
  <si>
    <t>Question #9</t>
  </si>
  <si>
    <t>Question #11</t>
  </si>
  <si>
    <t>Question #14</t>
  </si>
  <si>
    <t>Suggested additional objectives</t>
  </si>
  <si>
    <t>Rationales (why’s)</t>
  </si>
  <si>
    <t>Strategies proposed</t>
  </si>
  <si>
    <t>How to maximise the impact</t>
  </si>
  <si>
    <t>Other needs</t>
  </si>
  <si>
    <t>Other areas of action</t>
  </si>
  <si>
    <t>Continuous support</t>
  </si>
  <si>
    <t>Joint research, joint capacity building, joint conference.</t>
  </si>
  <si>
    <t>Bring in real change makers and social Scientist in the work and development</t>
  </si>
  <si>
    <t>Helping stakeholders to know about the programme and supporting the participation</t>
  </si>
  <si>
    <t>Connecting stakeholders in Italy and Senegal</t>
  </si>
  <si>
    <t>Smart Specialisation Strategies, Synergies Strategies</t>
  </si>
  <si>
    <t>Sound and efficient design and management using foresight/trends analysis and LogChart models for monitoring and evaluation.</t>
  </si>
  <si>
    <t>Strategic Counselling.</t>
  </si>
  <si>
    <t>Focus on the necessities of poor and marginalized people</t>
  </si>
  <si>
    <t>Strong expertise in linking between academia and practice, provision of evidence-based advisory services in public and global health.</t>
  </si>
  <si>
    <t>To achieve sustainable capacity building we need African leaders, policy-makers to implement strong governance and monitoring procedures to build credibility</t>
  </si>
  <si>
    <t>start learning from other existing partnerships between the EU and other continents and eventulally countries; spend sufficient time listening to local end users (i.e. academici, small businesses, etc.) to integrate their feedback into future recommendations and plans.</t>
  </si>
  <si>
    <t>LSM Life Sciences can be consulted to connect global and local partners to build capacity in the health care system for Africa</t>
  </si>
  <si>
    <t>Funding for collaboration projects between African and EU institutions with funding for R&amp;D, technology transfer and implementation of production facilities in Africa.</t>
  </si>
  <si>
    <t>promote technology transfer to African countries by collaboration projects including transfer of know-how and implementation of production facilities in Africa, particularly for pharmaceuticals and vaccines.</t>
  </si>
  <si>
    <t>Implementation of production facilities in Africa.</t>
  </si>
  <si>
    <t>We have an ongoing collaboration with NARO in Uganda for the development and application of vaccines for the control of cattle tick infestations to reduce risks associated with tick-borne diseases for both humans and animals while reducing the use of chemical acaricides and improving animal welfare and production.</t>
  </si>
  <si>
    <t>Empowering local public health practitioners and communities toward self-sustainability.</t>
  </si>
  <si>
    <t>Creating playbooks and community of practices across Africa</t>
  </si>
  <si>
    <t>E4Impact could play a pivotal role in: - enaging universities across Africa as we already promote a network of 20; - contribute to identify green innovation and make them usable to entrepreneurs; - develop entrepreneurial related content and programs to support entrepreneurs apply green innovations; - avail its 7 innovation centres across Africa to spur multi-stakeholder collaborations across the Continent.</t>
  </si>
  <si>
    <t>We are already involved in training young researchers via funding from EU, AvH foundation and personal grants from various funding agencies but unfortunately there is too little money and a lot of bureaucracy. Before other questions are addressed, the funding for actual capacity building should be increases first. In addition, the young excellent scientists that we are training, often do not find good conditions beck home and try to stay in Europe.</t>
  </si>
  <si>
    <t>By providing training and business acceleration services.</t>
  </si>
  <si>
    <t>Exchange of researchers between regions, financing of successful projects development and operation, dissemination and training activities.</t>
  </si>
  <si>
    <t>We can work in a program of exchange of teaching and research staff, and in students exchange, and can help in improving the research and development methodologies and conditions.</t>
  </si>
  <si>
    <t>deep knowledge of the interfacing ecosystems with the creation or tangible strengthening of key components for an immediate transferability of innovation</t>
  </si>
  <si>
    <t>In order to create a new efficient AU-EU cooperation paradigm based on scientific / technologic skills and performances in R&amp;I for more efficient investments, strategic efforts should be directed first of all towards the</t>
  </si>
  <si>
    <t>deep and clear exploration in geographical/environmental, scientific, technological, social and political terms of the areas subject to R&amp;I transfer</t>
  </si>
  <si>
    <t xml:space="preserve">Address racism, exploitation and appropriation of African history, heritage, arts works stolen by Europeans. Promote research and exchange on these difficult topics which will enable Africans to regain their full humanity and self-respect. Only then will they be able to develop themselves. They don't need "aid" money which by the way is captured mostly by Europeans, we need justice and respect. </t>
  </si>
  <si>
    <t>If you develop the research agenda on Black History and on Racism, I will be involved. It is at the basis of everything. If you don't address it, the rest will just be sticking plaster on old and festering wound</t>
  </si>
  <si>
    <t>Strengthening of participation and involvement of the less developed cross-border economies;  Consideration of their needs and priorities.</t>
  </si>
  <si>
    <t>Stronger involvement/ prioritization of views of the less developed economies. Involvement of priorities of the younger adults/younger population.</t>
  </si>
  <si>
    <t>The field of Public Health lacks regular health monitoring. Developing economies need knowledge and funding for regular data collection in all age groups to provide evidence for policy action effectiveness, to identify vulnerable groups and to improve population health. This should align with health and nutrition education, incl. novel technologies to preserve foods in times of harvest and surplus.</t>
  </si>
  <si>
    <t>Transfer/capacity building of state-of-the art public health and epidemiology research methods, of health monitoring methods. Development and evaluation of tailored health interventions.</t>
  </si>
  <si>
    <t>Make youth succeed in the society</t>
  </si>
  <si>
    <t>With money, Advices</t>
  </si>
  <si>
    <t>Local to global. Respect differences and take advantage of it .. Distributed crowd thinking. Data is NOT ground Truth .. there is Always an error term, a biais. Divide to conquer ... Make Big step by small units of action. Realtime measurment Reporting is Key to detection, analytics, decision (control) Make adjusment to the model .. agile design Focus on Quality assessment Process oriented solutions.</t>
  </si>
  <si>
    <t>A participative collaboration and inclusive approach.</t>
  </si>
  <si>
    <t>Technology and innovation in the sector of education and research (humanities)</t>
  </si>
  <si>
    <t>By enhancing the Higher Education and Scientific research</t>
  </si>
  <si>
    <t>Further knowledge of the problem and its multidimensional components (geographical-climatic, geopolitical, dependence on population groups, social classes and time). Considering food production and consumption in a multinational context, equilibrating local and very small scale self-sufficiency as a guarantee of short term security, with international commerce (preferably within related geographical areas) for longer term security.</t>
  </si>
  <si>
    <t>Start for a few well designed and supported concrete initiatives that can be appreciated as successful by public, local companies and also international actors. Use initial successes to increase self-confidence of local institution and actors</t>
  </si>
  <si>
    <t>My institution, a food research institute, is open to collaborative research and development projects and formation actions in a variety of fields, within food science.</t>
  </si>
  <si>
    <t>avoid the digital divide of the most vulnerable, favouring e-inclusion and e-equality.</t>
  </si>
  <si>
    <t>To allow implementation of technologies, solutions and organisational reforms</t>
  </si>
  <si>
    <t>We could assist SARI in Ghana to scale-up their rhizobium production commercially and try to link producers to grain legumes market for enhanced income and livelihood. The technology is working but it needs to be scaled up both technologically and commercially.</t>
  </si>
  <si>
    <t>I am project manager of Université de Toulouse 's application to host the EAIE conference in Toulouse in 2024. I proposed to the EAIE to include a special and large focus on Africa. The French Foreign Affairs Ministry, Campus France and Erasmus+ will help. EAIE will select (or not) our bid in April. In case of a YES, it will be a good opportunity to network, to debate, to show what has been done so far in the field of higher education...</t>
  </si>
  <si>
    <t>We need the contribution of key Technological managers and RDI managers, to make it real.</t>
  </si>
  <si>
    <t>Include as a follow-up third parties this experts, giving their follow-up support the Officers of EU and programs.</t>
  </si>
  <si>
    <t>Giving a Tech transfer help. How we could make it real....</t>
  </si>
  <si>
    <t>By desseminating research results and projects to community and society</t>
  </si>
  <si>
    <t>To give Africans the opportunity to develop their own strategy, but providing an advisory system linked with a closely knitted monitoring and evaluation system.</t>
  </si>
  <si>
    <t>Involving the African and European youth that they can work together and learn from each other. Best to start with students at grade 8 and continue at secondary level where lecturers moderate the collaboration. Later, as TVET and tertiary students they can bring their works to the next level - either in research or in business.</t>
  </si>
  <si>
    <t>Since I'm assigned to the Ethiopian Ministry of Education for the introduction of universities of applied sciences (UAS), I can reach out to the 14 Ethiopian (UAS).</t>
  </si>
  <si>
    <t>Through involving educated persons rather than politicians.</t>
  </si>
  <si>
    <t>In research: Science, Mathematics, Health</t>
  </si>
  <si>
    <t>Partnerships with research institutes.</t>
  </si>
  <si>
    <t>I want to help by facilitating training and capacity building and technical assistance in green energy research and development such as geothermal energy, biomass, carbon capture sequestration, utilization and wind energy between geoscientists from low-income countries and European higher institutions with technical knowledge.</t>
  </si>
  <si>
    <t>Building Critical Mass in specialized fields in Africa</t>
  </si>
  <si>
    <t>Sponsored workshops and conferences tar getting specific field in order to assemble needed manpower to build critical mass.</t>
  </si>
  <si>
    <t>Avoid corrupt governments, use experts and scientists who are already trained in Europe, e.g. Alumni of organizations such as DAAD, AvH, etc.</t>
  </si>
  <si>
    <t>Intra-regional networking</t>
  </si>
  <si>
    <t>Publicizing the outcome and sensitization activities.</t>
  </si>
  <si>
    <t>My institution and I are quite research based and could offer researchers to the program.</t>
  </si>
  <si>
    <t>Have an overall objective of helping AU countries refine or develop sustainable and adaptable science policies.</t>
  </si>
  <si>
    <t>Taking lessons from the evidence of those things that have worked or failed in pursuit of the 4 given objectives.</t>
  </si>
  <si>
    <t>inclusivity, community engagement, feedback mechanisms, policy domestication and critical indicators are sustained.</t>
  </si>
  <si>
    <t>I could or my institution could help enhance the impact of AU-EU in a number of ways such as conducting periodic reviews on the implementation of the Agenda, determining the approaches that are succeeding and those that are failing, carrying out stakeholder and community engagement on the Agenda.</t>
  </si>
  <si>
    <t>Ability to exchange ideas within Africa in a North-South, East-West</t>
  </si>
  <si>
    <r>
      <t xml:space="preserve">Facilitation of it is critical because whereas Africa has common cultural and holistic socio-economic aspects, the Anglo-Francophone and EastWest/North-South divides are significantly different despite higher education endeavours to break these barriers through research. </t>
    </r>
    <r>
      <rPr>
        <i/>
        <sz val="11"/>
        <color theme="1"/>
        <rFont val="Calibri"/>
        <family val="2"/>
        <scheme val="minor"/>
      </rPr>
      <t>The level of research engagement with the West is strong, but that within Africa weak.</t>
    </r>
  </si>
  <si>
    <t>Partnering in research, with a view to supporting individual/ group research in Africa through: - Mentoring and motivating - Sharing knowledge experiences - Design of curricula - Joint implementation of community projects.</t>
  </si>
  <si>
    <t>Institutional, Economic as well as Social  model</t>
  </si>
  <si>
    <t>Inter cropping, switch from traditional cropping pattern to multiples, water harvesting techniques like rain water harvesting</t>
  </si>
  <si>
    <t>More awareness in all areas.</t>
  </si>
  <si>
    <t>We manage UBORA (ubora-biomedical.org), a platform for co-design &amp; sharing of safe, EU-MDR compliant resilient open-source medical technologies. UBORA promotes capacity building &amp; harmonisation of MDR (see Q 11&amp;13). The open approach valorises intellectual property rights and fosters youth ingenuity. Supporting the mobility of African researchers in biomedical engineering with a Erasmus+ like scheme (africanbmemobility.org) (see Q 11).</t>
  </si>
  <si>
    <t>involve both men and women in policy formulation</t>
  </si>
  <si>
    <t>Through collaboration</t>
  </si>
  <si>
    <t>Make the approach more participatory with all the actors claiming an equal share. Carry out more community empowerment activities to make them make informed discussions.</t>
  </si>
  <si>
    <t>We can mainstream the innovative agenda in our teaching-learning experience through innovative curriculum design.</t>
  </si>
  <si>
    <t>Evidence-driven approach with extensive (annual) monitoring of developments per objective and at the level of (sub)programs. Offer sufficient room for experimentation (and the risk of failure) with pilot projects in the early stages of each (sub)program. Collect as much (high-quality) baseline data as possible (try to incorporate a many sources from public sector suppliers, and try to avoid expensive low-quality commercial suppliers).</t>
  </si>
  <si>
    <t>I can provide information and data to populate the information system I proposed. I have been involved in such data collection for more than 10 years, usually focusing on the research performance of African universities, often in cooperation with colleagues at the Univ. Stellenbosch (South Africa). A recent empirical study, the first in Africa, collects information on the 'regional innovation impact' of an African research university.</t>
  </si>
  <si>
    <t>consider giving more prominence to "Research &amp; Implementation Organizations" or application-oriented research organizations on both continents. A recent mapping has identified such institutions as promising mediators between development and research sectors, able to effectively work at the evidence-policy/practice interface and therefore accelerate research update to advance the 2030 Agenda.</t>
  </si>
  <si>
    <t>Multipurpose institutions anchored in research may play an important role in filling many of the gaps outlined in the Agenda by functioning as mediating institutions/individuals between sectors and enhancing research uptake. Such institutions and individuals could be, yet, better defined and supported by the Education, Research and Innovation community</t>
  </si>
  <si>
    <t>We have previously mapped i) Swiss and ii) African "Research and Implementation Organizations" and revealed multiple benefits of such a hybrid model at the institutional, individual and sustainable development level. Should there be a desire to better instrumentalize such institutions, we would be able to provide further information on our findings and to conduct/support national mapping exercises in both Europe and Africa.</t>
  </si>
  <si>
    <t>The Institution I support is in direct contact with people from Uganda that live or lived in Concentrations Camps for protection of people displaced by conflicts between the Sands Lords and the Government of Uganda. (Hostilities over).Those young, women, and older people need more support in order to reconnect them with their original homes and traditional production methods, especially with regard the farming. It protect the natural environment</t>
  </si>
  <si>
    <t>Build a common cloud platform to share data in real time with colleagues from African countries, and in particular from the Sahel.</t>
  </si>
  <si>
    <t xml:space="preserve">Collect and manage data to improve and strengthen the governance and management of renewable natural resources and the enhancement of ecosystem services in the rural area and strengthen resilience by monitoring, anticipating and mitigating natural risk including climate change. </t>
  </si>
  <si>
    <t>The University of Coimbra as several researcher teams working for the transfer technology, and working in several programs for trainning people and work in exchange of doctoral programs.</t>
  </si>
  <si>
    <t>Establish digital infrastructure.</t>
  </si>
  <si>
    <t>Assessment of existing capabilities and research on pragmatic solutions.</t>
  </si>
  <si>
    <t>Support and engage in digital infrastructure research.</t>
  </si>
  <si>
    <t>Disseminating grant opportunities to various researchers, students and strengthening networking among key stakeholders through conferences</t>
  </si>
  <si>
    <t>Promotion activities funding widely across a wide gamut of parties in public and private sector conferences open to the public push national authorities in investing more in R&amp;I</t>
  </si>
  <si>
    <t>Continuity of funding streams for Research and Education institutes, granting/loan systems for SMEs and start-ups push national governments in promoting R&amp;I at all levels in a country</t>
  </si>
  <si>
    <t>knowledge generation (including indigenous knowledge) access to innovation products (technologies, information ...)</t>
  </si>
  <si>
    <t>sharing information on good relevant project activities and results</t>
  </si>
  <si>
    <t>Youth Engagement</t>
  </si>
  <si>
    <t xml:space="preserve">young people are the majority of the African population (For any initiative to work well and be sustainable, it’s important to put young people at the forefront.) </t>
  </si>
  <si>
    <t>Deliberate affirmative action to fund young people's proposals and projects, capacity building among others</t>
  </si>
  <si>
    <t>Involve all the stakeholders including the religious institutions, public and private sectors, the media, government among others</t>
  </si>
  <si>
    <t>Tracking value chain gaps that have consistently not been addressed in Major Enterprises in Africa</t>
  </si>
  <si>
    <t>Addressing and harnessing innovations for Climate Change Resilience</t>
  </si>
  <si>
    <t>If human capacity is involved and knowledge is disseminated it can automatically attract finance and or even private sector investment.</t>
  </si>
  <si>
    <t>I am a PhD student: working on Climate Change (GHG emission in Agriculture) But available to support the process if there is an opportunity</t>
  </si>
  <si>
    <t>Develop knowledge driven private sector to scale out and sustain products developed</t>
  </si>
  <si>
    <t>Provide financing mechanisms that require private companies to be leaders of research and innovation projects in partnership with research and innovation projects.</t>
  </si>
  <si>
    <t>Guaranteeing financing for private companies</t>
  </si>
  <si>
    <t>Disseminate and mobilise researchers and innovators from African universities to develop projects. RUFORUM www.ruforum.org organises proposal development trainings for researchers and innovators to develop quality projects and tech business Document and showcase innovations in the RUFORUM impact platform https://ruforumimpact.org/ and institutional repository http://repository.ruforum.org/</t>
  </si>
  <si>
    <t>By ensuring that we: Provide financial support to farmers where the loss of crops or livestock arises from natural hazards, Promote lending to farmers, Facilitate the increase in Food Production, and Reduce the reliance of farmers on the government’s emergency support during the occurrence of natural disasters *Access, Adoption, and Uptake of insurance solutions for climate-resilient agricultural productivity</t>
  </si>
  <si>
    <t>All AU-EU objectives best fit to the mission of my institute (Higher learning) mandated and I could play also key role especially on green transition and capacity development.</t>
  </si>
  <si>
    <t>Consultative approach with built in Monitoring and Evaluation systems to ensure continual improvement from the starting point to the roll out of program after the pioneer samples.</t>
  </si>
  <si>
    <t>Participation from the start (to be cited/taken into report as an overarching message/level of stakeholders’ readiness/motivation to get involved)</t>
  </si>
  <si>
    <t>By responding and competing to the call for the implementation of different project activities through collaboration with other partners.</t>
  </si>
  <si>
    <t>Gender balance, mainstreaming</t>
  </si>
  <si>
    <t>Sustainable Livelihood improvement especially Rural and vulnerable group</t>
  </si>
  <si>
    <t>Youth inclusion</t>
  </si>
  <si>
    <t>Collaboration in terms of partnership</t>
  </si>
  <si>
    <t>Setting up an Intellectual Property Office at the NUL will facilitate the achievement of the suggestion in response to question 13</t>
  </si>
  <si>
    <t>Creation of home grown technology and innovation to address individual local needs and aspiration.</t>
  </si>
  <si>
    <t>Through changing their training strategy by including more practicals and building a university innovation hub</t>
  </si>
  <si>
    <t>Joint current and future projects of the EU and AU countries should be link to achieve maximum benefits. For example, the Soil for Africa project can be linked to the LeaP-Agri project to enhance greater impacts.</t>
  </si>
  <si>
    <t>The Hungarian University of Agriculture and life Sciences is engaged in training students from many Africa countries in multidisciplinary research (e.g. Soil for Africa project) and has Erasmus+ collaborations with some African Universities and Research Institutions (e.g. Ghana, Ethiopia). Students from Africa and partner Institutions can actively participate in current and future projects to achieve the overall aim of the AU-EU partnership.</t>
  </si>
  <si>
    <t>Joint practical projects</t>
  </si>
  <si>
    <t>Adopt some items for implementation</t>
  </si>
  <si>
    <t>Expanding and enhancing joint researches, financial support and collaborations to assure better and proper healthcare, proper education, equality and less environmental hazards in Africa</t>
  </si>
  <si>
    <t>Scientific researches and publications to enhance technology and innovation.</t>
  </si>
  <si>
    <t>Understand what is working already, and then seek ways of improving it. Any technical implementations should involve large number locals Technical resources and materials should be source from within</t>
  </si>
  <si>
    <t>In addressing the cluster gaps there is need to there's need to address the economy of costs associated with solving the problem. With arising costs, achieving and sustaining any established systems will fail.</t>
  </si>
  <si>
    <t>Monitoring and compliance; Implementation; Skills and capacity development; Advocacy</t>
  </si>
  <si>
    <t>Technology transfer</t>
  </si>
  <si>
    <t>Our faculty of Engineering mataria- Cairo Egypt is qualified enough to take part in research and technology transfer between AU and EU. We have good laboratories and staff members to do partnerships agreements with AU and EU universities.</t>
  </si>
  <si>
    <t>Close relationship between institutions.</t>
  </si>
  <si>
    <t>Digital transformation, Research and Innovation</t>
  </si>
  <si>
    <t>Amplify the echo chamber -disseminate information, gather feedback from CSO and end users, bridging needs with possible solutions.</t>
  </si>
  <si>
    <t>Identify bodies, institution or teams able to promote and support people and institution to reach the objectives.</t>
  </si>
  <si>
    <t>My institution the French funding agency already funds EU-AU projects and participates in joint initiative for establishing collaborative platform.</t>
  </si>
  <si>
    <t xml:space="preserve">Viewing it from a students point of view more emphasis should be put on the research point and students should not only be provided with opportunities for research but also provide them with the required knowledge and skills so as to harness these opportunities extensively and to also benefit the communities  </t>
  </si>
  <si>
    <t>Use of digital technology Supporting seed capital for youths enterprise in Agriculture</t>
  </si>
  <si>
    <t>Enrolment of young start up and training them and give them grants.</t>
  </si>
  <si>
    <t>Mostly finance is very critical.</t>
  </si>
  <si>
    <t>Through development of digital skills</t>
  </si>
  <si>
    <t>Determination to implement the set policy. Various considerations such as technological, financial, skilled human resource need to be fulfilled for the implementation.</t>
  </si>
  <si>
    <t xml:space="preserve">By participating and contributing in all regards I could for its success.  </t>
  </si>
  <si>
    <t>Work with local organizations</t>
  </si>
  <si>
    <t>to empower them so that they can continue serving the community in the long-run</t>
  </si>
  <si>
    <t>by involving all stakeholders particularly the local communities</t>
  </si>
  <si>
    <t>Water access to rural communities.</t>
  </si>
  <si>
    <t>In the area of water access</t>
  </si>
  <si>
    <t>Theme based or country/region based working groups.</t>
  </si>
  <si>
    <t>Each action must be able to reach the overall territory to which it is addressed, including all geographical areas economic levels, and social categories it needs to be sure that any innovations can put the roots on the context it is going to be introduced In few words, "better go slowly, but go deep".</t>
  </si>
  <si>
    <t>Social acceptance of innovation by local communities, not only by knowledge and capacity development, but also by involving locals in any decision making process. create Innovation "flexibility" in order to always achieve compliance between social and cultural habits of communities and the innovative technologies and systems which are going to be introduced</t>
  </si>
  <si>
    <t>To look way to bring on board local populations to solve their common.</t>
  </si>
  <si>
    <r>
      <t xml:space="preserve">agenda should shift from supply-led to people demand.. It should be </t>
    </r>
    <r>
      <rPr>
        <b/>
        <sz val="11"/>
        <color theme="1"/>
        <rFont val="Calibri"/>
        <family val="2"/>
        <scheme val="minor"/>
      </rPr>
      <t>demand oriented</t>
    </r>
    <r>
      <rPr>
        <sz val="11"/>
        <color theme="1"/>
        <rFont val="Calibri"/>
        <family val="2"/>
        <scheme val="minor"/>
      </rPr>
      <t xml:space="preserve"> based on </t>
    </r>
    <r>
      <rPr>
        <b/>
        <sz val="11"/>
        <color theme="1"/>
        <rFont val="Calibri"/>
        <family val="2"/>
        <scheme val="minor"/>
      </rPr>
      <t>people concerns</t>
    </r>
    <r>
      <rPr>
        <sz val="11"/>
        <color theme="1"/>
        <rFont val="Calibri"/>
        <family val="2"/>
        <scheme val="minor"/>
      </rPr>
      <t>.</t>
    </r>
  </si>
  <si>
    <t>Network of local populations</t>
  </si>
  <si>
    <t>Through people powered approach.</t>
  </si>
  <si>
    <r>
      <t xml:space="preserve">reaching the largest possible public is a target priority: given African demographic it should </t>
    </r>
    <r>
      <rPr>
        <b/>
        <sz val="11"/>
        <color theme="1"/>
        <rFont val="Calibri"/>
        <family val="2"/>
        <scheme val="minor"/>
      </rPr>
      <t>prioritize women</t>
    </r>
    <r>
      <rPr>
        <sz val="11"/>
        <color theme="1"/>
        <rFont val="Calibri"/>
        <family val="2"/>
        <scheme val="minor"/>
      </rPr>
      <t xml:space="preserve"> and </t>
    </r>
    <r>
      <rPr>
        <b/>
        <sz val="11"/>
        <color theme="1"/>
        <rFont val="Calibri"/>
        <family val="2"/>
        <scheme val="minor"/>
      </rPr>
      <t>young participants</t>
    </r>
    <r>
      <rPr>
        <sz val="11"/>
        <color theme="1"/>
        <rFont val="Calibri"/>
        <family val="2"/>
        <scheme val="minor"/>
      </rPr>
      <t xml:space="preserve"> </t>
    </r>
    <r>
      <rPr>
        <b/>
        <sz val="11"/>
        <color theme="1"/>
        <rFont val="Calibri"/>
        <family val="2"/>
        <scheme val="minor"/>
      </rPr>
      <t>even outside large African cities</t>
    </r>
    <r>
      <rPr>
        <sz val="11"/>
        <color theme="1"/>
        <rFont val="Calibri"/>
        <family val="2"/>
        <scheme val="minor"/>
      </rPr>
      <t>.</t>
    </r>
  </si>
  <si>
    <t>University guest lecturers by industry speakers. Academic grants for Industry-Led Applications (AGILA) jointly funded (1:1) with industry*Assist with national policy improvement(s) and promote U.S. models, intra-GPH collaboration*</t>
  </si>
  <si>
    <t>As a young scientist working in a university, I can be of help in the following aspects - build research infrastructure, mainly research laboratories (this is my ambition) - collaborating with other institutes (I already have some experience) - promote the agenda - organise, facilitate and/or deliver seminar and workshops; disseminate information - training potential students &amp; scientists - Facilitating student exchange programs.</t>
  </si>
  <si>
    <t>Governance of science and innovation</t>
  </si>
  <si>
    <t>Agenda setting that recognises equality and equity; Co-creation - Science communication and diplomacy; Improving governance</t>
  </si>
  <si>
    <r>
      <t xml:space="preserve">The agenda setting has to be </t>
    </r>
    <r>
      <rPr>
        <b/>
        <sz val="11"/>
        <color theme="1"/>
        <rFont val="Calibri"/>
        <family val="2"/>
        <scheme val="minor"/>
      </rPr>
      <t>on equal footing</t>
    </r>
    <r>
      <rPr>
        <sz val="11"/>
        <color theme="1"/>
        <rFont val="Calibri"/>
        <family val="2"/>
        <scheme val="minor"/>
      </rPr>
      <t xml:space="preserve"> and should not be skewed towards one region. Parties should come to the negotiating table with a broad based consultations and ideas that represent the aspirations of their societies not from their 'expertise'.</t>
    </r>
  </si>
  <si>
    <t>Increase training exchanges and international networking by sharing education program.</t>
  </si>
  <si>
    <t>By directly involving stakeholders.</t>
  </si>
  <si>
    <t>By actively identify goals according to the agenda.</t>
  </si>
  <si>
    <r>
      <t xml:space="preserve">Start with short but continuous steps, involving NGOs and other experts already </t>
    </r>
    <r>
      <rPr>
        <b/>
        <sz val="11"/>
        <color theme="1"/>
        <rFont val="Calibri"/>
        <family val="2"/>
        <scheme val="minor"/>
      </rPr>
      <t>working in the field</t>
    </r>
  </si>
  <si>
    <t>Transferring know-how and training people.</t>
  </si>
  <si>
    <t>As an entrepreneurs support organisation with focus on agrifoodtech start-ups, we can support innovation and incubation programs that will enable growth for agrifoodtech entrepreneurs.</t>
  </si>
  <si>
    <t>Managing the initiatives and programmes properly.</t>
  </si>
  <si>
    <t>My institution may offer competences in the field of Public Health and Nutrition. particularly in the field of public health some groups of research have wide experience of cooperation with African institution and this could be important to share previous experience in terms of research and cooperation.</t>
  </si>
  <si>
    <t>I could be given research targets and be provided with enabling environment to deliver on the health care needs of our people using my experience in conducting research on coordination chemistry, anticancer substances, and antimicrobial activities of new chemicals</t>
  </si>
  <si>
    <t>make use of from the older generation, do not just discard us because we reached a mandatory retirement age.</t>
  </si>
  <si>
    <t>I could assist in discussions regarding proposed interventions</t>
  </si>
  <si>
    <t>Although Stellenbosch University is quite successful in participating in Horizon 2020 and to date in Horizon Europe, increased participation by our researchers and by our science communicators would enhance the impact. As LEAR/ sole staff member to support our researchers, I would very much like to have more opportunities in learning more about Horizon Europe programmes, and the AU-EU Agenda.</t>
  </si>
  <si>
    <t>RUFORUM has potential to contribute to all the objectives of the agenda, but more specifically through 1- Partnerships between AU and EU higher education institutions 2- Strengthening the knowledge triangle of education, research and innovation- We have developed initiatives that involve citizens in innovation ecosystems across specific value chains in Africa. 3.- Human capacity development in STI and food and nutrition security</t>
  </si>
  <si>
    <t>Sector</t>
  </si>
  <si>
    <t>My institution is already involved in an EU/African cooperative program for training of African students. But funding will promote/enhance technology transfer and networking.</t>
  </si>
  <si>
    <t>Partnerships to host events, joint research and sharing of facilities and infrastructure.</t>
  </si>
  <si>
    <t>CSIR has a range of incubators in many fields developing many novel technologies for many different fields for many different benefactors from SMMEs. startups, private etc. We have already incubated &gt;30 SMME's in the last 5 years but funding this is limiting the impact. We have piloting facilites and transfer the entire technologies to the benefactors but due to funding constraints, impact is limited.</t>
  </si>
  <si>
    <t>RUFORUM will contribute in engaging member Institutions to actively participate to the AU-EU Agenda.</t>
  </si>
  <si>
    <t>Improving research consortia and projects with African Institution, favouring staff exchange.</t>
  </si>
  <si>
    <t>By promoting it on my activities.</t>
  </si>
  <si>
    <t>My institution is specifically the UCT Centre in Information and Communications Technologies for Development. It engages in cross cutting supportive research in townships and rural areas in (particularly) Eastern and Southern Africa. Techno0ly is never seen as an end in itself but rather in a key factor in driving community led innovation.</t>
  </si>
  <si>
    <t>Ownership</t>
  </si>
  <si>
    <t>Capacity building</t>
  </si>
  <si>
    <t>Rural</t>
  </si>
  <si>
    <t xml:space="preserve">A double strategy, at top level, with discussions, agreements and intervetions at level of the governmental 
institutions.
At more bottom level with discussions and proposed intervetions at level of the institutions that work directly 
with the population, such as public universities, health and research centers
</t>
  </si>
  <si>
    <t>the objectives of the agenda should be considered priorities in the actions and investments of the institution (university in my case)</t>
  </si>
  <si>
    <t>My organization and I can contribute effectively through the conduct of research projects concerned by the agenda. we particularly do research on human and public health using the tools and advanced methods of cellular and molecular biology, and we can also contribute to research and innovation projects related to the environment and ecology.</t>
  </si>
  <si>
    <t>Transfer of technologies and exchanges of curricula.</t>
  </si>
  <si>
    <t>This is important since it allows African states to pursue and develop technologies already developed in Europe.</t>
  </si>
  <si>
    <t>Strengthening communication amongst institutions that are leading large networking projects is crucial if we eat to avoid duplication and dispersal of resources. Overlaps must be identified and funds allocated to create synergies. E.G.: none of the existing space and technology projects is linked to the African Space Agency, yet a sensible amount of resources and efforts are put by individual partner countries in Africa</t>
  </si>
  <si>
    <t>True partnerships with co-creation from the first beginning, including research and innovation design.</t>
  </si>
  <si>
    <t>Consider including an objective to address downstream issues that would slow down progress and impact of African led vaccine technologies and discovery. E.g. protected markets and vaccine apartheid</t>
  </si>
  <si>
    <t>Respectful partnership</t>
  </si>
  <si>
    <t>Learn, earn and achieve</t>
  </si>
  <si>
    <t>Agriculture (Livestock and crop) innovation is paly significant role in plays a vital role in achieving food security (Zero Hunger) through ensuring Sustainable Development Goals (SDGs2) by 2030. Over half of the world's poor people depend on the livestock sector for subsistence, income, insurance, food and 57% of the earth's land food production that might not favorable for crop production.</t>
  </si>
  <si>
    <t>Strengthen collaboration between countries in Africa and between sectors within and across countries designed to reach the last mile. Need strong focus on active sharing - especially given possibility for technically reaching down to the smallest most remote levels. Agriculture in Africa has a vent for surplus - must trigger change for majority of farmers improved by strengthening networks that share learning and generate impact.</t>
  </si>
  <si>
    <t>there should be attention for entrepreneurship, especially in innovation hubs around universities. This may not be as trendy as as ten years ago, but still very central to sustained innovation.</t>
  </si>
  <si>
    <t>Cooperation between all stakeholders - Involvement of young people in the decision making process and in the implementation of programs/actions - Support to structure non formal enterprises - Development of programs and trainings for adults (long-life learning)</t>
  </si>
  <si>
    <t>Explanation and appropriation of the different strategies to political leaders to facilitate the implementation of the different objectives</t>
  </si>
  <si>
    <t>Mapping of programmes is not enough, the effort should be put in mapping existing teams and project in order to link them up in ad hoc panels at regional and continental level in each one of the 4 priority areas of the EU-AU HLPD.</t>
  </si>
  <si>
    <t>initiatives to open up markets for African manufactured vaccines e.g. GAVI or other similar vaccine purchasing mechanisms should provide quarters for African discovered or manufactured quality assured vaccines</t>
  </si>
  <si>
    <t>(1) Early team building (2) Recognising that Africa too has values than the often assumed that Africans have to take the values from Europe.</t>
  </si>
  <si>
    <t>Public- private- community partnership in project design, formulation, implementation, monitoring, evaluation, learning and accountability</t>
  </si>
  <si>
    <t>A joint working group of the AU EU HLPD on STI took stock of multiple sources. Training long-term (MSc, PhD) and short terms (Postdoctoral) in Livestock and Crop Genomics and breeding.</t>
  </si>
  <si>
    <t>Strengthen networks of learning, sharing and creating impact that addresses climate change and triggers inclusive, sustainable economic growth by improving renewable natural resource use and improving the ecosystem to provide incentives that ensure better allocation of resources to optimise growth and equity. Below priorities not complete -- AND surely be more useful (if difficult) to be RANKED 1-5. All are of level 5.</t>
  </si>
  <si>
    <t>Establish a mechanism that can bolster the engagement of the central governments, for the latter play a critical role in achieving the objectives.</t>
  </si>
  <si>
    <t>achieve a working aid system for physicians with complete patient care</t>
  </si>
  <si>
    <t>we must put these axes as an international priority by giving the opportunity to those who work in this field to flourish</t>
  </si>
  <si>
    <t xml:space="preserve">1) Understanding the consumer ecosystem and promoting innovations that are consumer centric (2) Building partnerships that create, realize and distribute the values more effectively
</t>
  </si>
  <si>
    <t>Finance to Unleash Innovation Businesses’ ability to access the right type of finance at each stage of development is critical to allowing Youthful innovators to develop their ideas and enabling businesses to grow. The Agenda should ensure that it is easy for businesses and innovators to navigate, address any outstanding gaps, and encourage a more connected supply of public and private sector finance. 1.Regional Angels Programs</t>
  </si>
  <si>
    <t>Technology adaptation instead of technology transfers</t>
  </si>
  <si>
    <t>The e-health</t>
  </si>
  <si>
    <t>Identification of current needs Search for alternative solutions</t>
  </si>
  <si>
    <t xml:space="preserve">Identification of current needs Search for alternative solutions </t>
  </si>
  <si>
    <t>reformation educative system</t>
  </si>
  <si>
    <t>To soften the UE taxes barriers to UA goods</t>
  </si>
  <si>
    <t>More open-schooling, more Citizen Science projects, provide basic tax and accounting skills to the entrepreneurs working with IK, Provide the mechanisms within the Innovation Ecosystem to recognise IK IP, licensing procedures to ensure that the product, service falls into line required national standards for technology transfer etc.</t>
  </si>
  <si>
    <t>Emphasis practical side of education through entire education value chain Establish hubs supporting the entire value chain from TRL 1 to 9 based on what natural resources are immediately available to communities to which the efforts are targeted for. Linking value chains to global markets in a symbiotic manner.</t>
  </si>
  <si>
    <t>Devising mechanisms for leveraging individual, institutional and community cooperation and collaboration would help in ensurging realisation of growth and development synergies</t>
  </si>
  <si>
    <t>Work with university in partnership countries and other insitutions of higher learning, involve organisation that support the cause mentioned above.</t>
  </si>
  <si>
    <t>Funding strategies, product development and design strategies, IP registration assistance and commercialization.</t>
  </si>
  <si>
    <t>Launch calls for applications to African innovators without restrictions by putting attractive prices in competition</t>
  </si>
  <si>
    <t>capacity development is one of the strategies that can be use for the success of the above objectives.</t>
  </si>
  <si>
    <t>I would reccomend a people-centered strategy which has (always) a threefold advantage - it works on individuals in their awarness and education - it empowers them as part of a upper system (the institution of affiliation) - it creates an ecosystem of connected brain to develop national and regional innovation opportunities. I would also recommend more dialogue and knowledge sharing across EU-AU istitutions with mutual benefit.</t>
  </si>
  <si>
    <t>Co-creation scope by involving different stakeholders in all the processes, not only on the definition phase but also during the implementation, to be able to assess what is working and what is not.</t>
  </si>
  <si>
    <t>Closely bring together socio-professional actors with researchers through incentive measures for companies and others.</t>
  </si>
  <si>
    <t>There is need FOR tailor calls and actions to the reality on the ground in Africa. Africa is a continent not a country and therefore it has extremely diverse socio-economical, cultural and technological realities on the ground. These differences are often neglected in high level policy documents and cascade down into single actions and programmes. It is often difficult to run things in Africa as benchmarking is done at European level.</t>
  </si>
  <si>
    <t>Diversity Equity and Inclusion: Prioritise age, gender and racial considerations to expand opportunities for young African women in science.</t>
  </si>
  <si>
    <t>Industry growth for employment</t>
  </si>
  <si>
    <t>Job creation</t>
  </si>
  <si>
    <t>Sharing lessons learned and making the innovations accessible to all It falls under knowledge exchange - but think you need to focus on getting this ACCESSIBLE (i.e. to reach all including the marginalised - and in a form they understand) Below consultative meetings not the key -- getting the technology to spread and share GREEN TRANSITION -- Short term -- where is AGRICULTURE and FOOD??</t>
  </si>
  <si>
    <t>A robust Monitoring and Evaluation (M&amp;E) would be another item necessarily to ensure progress.</t>
  </si>
  <si>
    <t>Guarantee of equipment, work tools and financing for project production</t>
  </si>
  <si>
    <t>The most important need is to put water as the main axis of research and innovation</t>
  </si>
  <si>
    <t xml:space="preserve">We need free mobility through the different countries in order to allow real exchange (courses, trainings). </t>
  </si>
  <si>
    <t>Specialized Incubation Center Because it's the Center where we develop the new business man</t>
  </si>
  <si>
    <t>More though could be given to what kind of non-traditional funding mechanisms could be made available and this should extend to individuals having the ability to access alternative sources of funding because they don't qualify the terms of the banking industry require for loans etc</t>
  </si>
  <si>
    <t xml:space="preserve">Regional infrastructure establishment driven by abundance of immediately available natural resources aligned to the climate change reduction. </t>
  </si>
  <si>
    <t>Resource exchange, market(s)</t>
  </si>
  <si>
    <t xml:space="preserve">all the mentioned needs are critical, very important and complement each other.  </t>
  </si>
  <si>
    <t>The plight of the refugees and the world most forgotten conflict in the continent of Africa and the world.</t>
  </si>
  <si>
    <t>(1) Learning from the past. We need more monitoring and evaluation connected to succesfull and unsucessful story. There is a lot to be learnt out of any failure if we were able to read the dirvers and to learn from them. (2) Aptitude to innovation From the elementary school on a Creative Mind should be more developed across Youth in Africa. Connecting local knowledge with scientific and technical competence may a valuable asset.</t>
  </si>
  <si>
    <t>Entreprenurial mindset Gender balance</t>
  </si>
  <si>
    <t xml:space="preserve">Financing, as well as administrative and regulatory support, are essential to successfully conduct a project. </t>
  </si>
  <si>
    <t>Creation of development space</t>
  </si>
  <si>
    <t>The strategy must invest in the potential of human resources, i.e. train scientists by injecting them with knowledge according to the objectives set; we found that there is no real-time follow-up of the training of scientists in the Sciences and technology. We were informed that experts from the European community came to train the scientists and you were not interested. The local officials say that we informed them and they are not interested.</t>
  </si>
  <si>
    <t>Adapting innovation programmes to medium and long-term needs; Targeting programmes that create jobs and richness in emerging countries ; Implementing support and financial aid actions to achieve the objectives of the cooperation programmes.</t>
  </si>
  <si>
    <t>Establishment of innovation institutions by local geographies</t>
  </si>
  <si>
    <t>Just to add to the knowledge exchange/tech transfer cluster - the aspect of protection of Intellectual Property (IP) needs to be addressed.</t>
  </si>
  <si>
    <t>In addition to space-based observations, strengthening of innovative in situ environmental observation networks is crucial for a successful Green Transition. Academic exchange at all levels is crucial for science capacity development in AU &amp; EU</t>
  </si>
  <si>
    <t>Public infrastructure development in rural areas...in the long run, all actions should result in jobs for young people who keep building capacities and reskilling</t>
  </si>
  <si>
    <t>Agriculture innovation, Livestock innovation (in pastoral and Agro-pastoralist areas), Animal Genomics and Molecular Breeding</t>
  </si>
  <si>
    <t>Capacity building at institutional and community level</t>
  </si>
  <si>
    <t>we must focus research and innovation on water sciences, in the short, medium-term and long-term</t>
  </si>
  <si>
    <t>The access to international market must be included in short and medium term actions. Why? Because the overwhelming majority of local communities who derive their income from their environment do not have reliable markets for their goods</t>
  </si>
  <si>
    <t>Based on my work experience on the African continent in many different EU/EC actions the creation of enabling STI environment for sustainable innovation ecosystems through Smart Specialisation roadmaps to reinforce the innovation culture across the quadruple helix actors etc should be initiated as best possible in the Short Term</t>
  </si>
  <si>
    <t>Apart from knowledge and human resource exchange, exchange system for other resources is also critical. So having well thought through mechnisms for facilitating exchange/movement of other resources would also support achievement of EU-AU cooperation objectives.</t>
  </si>
  <si>
    <t>Developing adaptabilty to deal shocks of climate and human induced disaster.</t>
  </si>
  <si>
    <t>To increase the link between science and policy by increasing the capacity of scientist to inform the policy making process on innovation. This is a weak aspect in all the education system about innovation and should be probably fostered when dealing with EU-AU innovation</t>
  </si>
  <si>
    <t>Short-term: foster knowledge exchange between innovators supported by business support organisations through programmes including: twinning, soft landing and mentoring.</t>
  </si>
  <si>
    <t>Innovation should include rural communities and take their knowledge systems into account.</t>
  </si>
  <si>
    <t>Designing and implementing models of primary care should be a long term innovation action. 80–90% of people's health needs across their lifetime can be provided within a primary health-care framework. In an editorial in 2018 the WHO Director-General Tedros Adhanom Ghebreyesus and colleagues highlighted that the original vision of Alma-Ata has gone “largely unfulfilled” Investing in primary health care will support tangible improvements</t>
  </si>
  <si>
    <t>Helping patients by all automated means, while relieving the doctors’ suffering in diagnosis</t>
  </si>
  <si>
    <t>We must put water as an international priority</t>
  </si>
  <si>
    <t>embedding of 'innovation thinking' that creates and delivers consumer value. It is therefore important to consistently ask the simple questions of 'Making it real for who 'Generating impact by design' for who Strengthen people, communities and institutions for who and lastly 'learn, monitor and scale it up' for who.</t>
  </si>
  <si>
    <t>(1) Young People's Needs- Solving unsolved young people problems like Job creation and best support on their innovative projects. (2) Intellectual Property (IP) Rights- One way to increase new technology is to guarantee the innovator an exclusive right to that new product or process. 3. Boost Youth private sector investment in AU-EU, creating the right conditions for all businesses to innovate and giving them the confidence to do so.</t>
  </si>
  <si>
    <t>Address the gap between AU and EU countries regarding socio-economic impact</t>
  </si>
  <si>
    <t>boost the African economy</t>
  </si>
  <si>
    <t>Preservation of the environment and natural resources</t>
  </si>
  <si>
    <t>access to UE market for UA agricultural goods</t>
  </si>
  <si>
    <t>More attention needs to be focused on the role that Indigenous Knowledge can contribute to Innovation. Some key areas to explore could be: how can IK complement Nature-Based-Solutions, how can we support those village and local entrepreneurs who work with IK: There is a huge out-of.school population on the African continent which translates into a huge untapped potential in terms of human capital development.</t>
  </si>
  <si>
    <t>University and research has lacked the "make it real" dimension. When you engage industry you always need to explain your relevance and as a result an effort branded on making it real will contribute to the needed social compact in the continent. Emphasis on learning, monitoring and scaling up laboratory efforts leads to making it real.</t>
  </si>
  <si>
    <t>Generate Feedback Mechanism to people, community and institutions to align and strengthening the innovation ecosystem. Having people opinion always help to improve the framework weakness and strengthen the opportunities. it is also good to meet people needs and expectations</t>
  </si>
  <si>
    <t>Research collaboration between partnership countries. Africa peace and security architecture the role of youth, sustainable development goals, AU vision 2063.</t>
  </si>
  <si>
    <t>Grassroot funding for start-ups in Africa and Europe, especially for those living in previously disadvantaged communities such as slums, townships and rural communities.</t>
  </si>
  <si>
    <t>Focus on innovations that promote self-directed learning systems in contexts of teacher absences. Self-learning systems are very relevant in these times of school closures linked to insecurity and health crises.</t>
  </si>
  <si>
    <t>Security issues and political instability in some regions of Africa need to be taken into consideration. For instance, DRC is now the biggest food security crisis in the world, with over 27 million people facing severe or acute food insecurity. The type of cooperation between AU and EU on research and innovation cannot be a priority in that country. Beyond aid and development, DR Congo needs a a win-win partnership</t>
  </si>
  <si>
    <t>I find the 4 objectives very well-presented and also catchy in the way they have been summarised. There is one issue that might be underevaluted. Innovation is also a cultural asset and therefore an objective aiming at promoting a "culture on innovation" in AU and also in the EU-AU relationship could be added. It is different from Ojective 3 which is more on education. This could add "citisen science" and "social innovation" in the Agenda</t>
  </si>
  <si>
    <t>Although gender balance is included as a cross-cutting issue, I think it should be included as one of the main objectives, or at least being prioritised within objective 3.</t>
  </si>
  <si>
    <t>the essentials are clearly indicated</t>
  </si>
  <si>
    <t>Establishing a 2050 Agenda for Sustainable Development is the most ambitious plan of action in human history – it's a roadmap to end poverty, protect developing countries and to ensure that all peoples live in peace and prosperity.</t>
  </si>
  <si>
    <t>programming of action plans between northern and southern countries, particularly in terms of promoting sustainable development and the transfer of innovative technologies. These previously developed and established action plans will also act as a roadmap, which are adapted to the needs of the countries concerned and also allow a better approach to the real financial and technological situations.</t>
  </si>
  <si>
    <t>Innovation based on Indeginous Knowledge Systems from the African continent</t>
  </si>
  <si>
    <t xml:space="preserve">
A further objective should be to “Develop sustainable partnerships”</t>
  </si>
  <si>
    <t>removal of bureaucratic obstacles for the start of the project</t>
  </si>
  <si>
    <t>Encourage the creation of start-ups or micro-enterprises with new ideas by providing concrete services, making it possible to use the intellectual property system to stimulate innovation, competitiveness and creativity. Program mutual development and research projects between African and European countries with the transfer of technology and to create employment positions and reduce the rate of unemployment and poverty.</t>
  </si>
  <si>
    <t>Invest in human resources by training scientists. Many scientists are attracted to these research, technology and innovation programmes. However, their lack of training discourages them, and they move away from these programmes. They do not want to be an additional burden for the managers of these programmes.</t>
  </si>
  <si>
    <t>Exploration of technology needs, but also adapting to the financial resources available to the emerging country; Planning human resource upgrades ; Provide financial assistance to small businesses.</t>
  </si>
  <si>
    <t>Innovation should be based on community based input to solve human challenges</t>
  </si>
  <si>
    <t>Building partnerships and agile development of solutions will be important. Challenge based funding solutions will allow incremental funding in a solution focused approach.</t>
  </si>
  <si>
    <t>Vigorous consultations with AU personnel, decisions on the AU's participation and contribution 
The objectives need to be thoroughly informed and responsive to the needs of the African continent too</t>
  </si>
  <si>
    <t xml:space="preserve">The way forward is the creation of thematic panels where local scientists (running existing projects, centres, institutes) meet policy makers, government representatives and entrepreneurs. Then, at higher level, the creation of joint ventures must be promoted and facilitated. E.G.: the African Space Agency should talk to all local agencies and teams but it is probably understaffed and lacks funding. We don't see a dialogue amongst stakeholders.		</t>
  </si>
  <si>
    <t xml:space="preserve">True cooperation on the basis of equality of AU &amp; EU partners	</t>
  </si>
  <si>
    <t xml:space="preserve">As the continent has a young population, skilling youth in areas of economic growth in their communities and stop urban migration like agriculture and farming using digital and green technologies			</t>
  </si>
  <si>
    <t xml:space="preserve">Strengthen African based institutions and empower them with resources. Not the traditional mentality of Europe with their parachuting scientist that make African researchers as data clerks who are not even recognised in any publication.			</t>
  </si>
  <si>
    <t>Policy, research, finance and technology transfer institutions are support service providers to entrepreneurs, startups, incubators and SMEs</t>
  </si>
  <si>
    <t>sustainable and inclusive growth of human resources, technology transfer and digitalized agriculture and finance, and also achieving no poverty; zero hunger; good health and wellbeing; good-quality education; gender equality; decent work and economic growth; affordable clean energy; and climate action Sustainable Development Goals (SDGs) by 2030.</t>
  </si>
  <si>
    <t xml:space="preserve">resources to entities on the ground to rapidly share advances. mechanisms to build high level skills needed for Africa to innovate adapt to local situation. AU-EU must translate into African empowerment. Desirable for EU entrepr. &amp; inst to benefit - but unless African counterpart institutions strengthened will be no lasting impact on African growth - nor reduction on pressure for migration to Europe. Use Agenda to strengthen Afric institutions			</t>
  </si>
  <si>
    <t xml:space="preserve">Creating a transparent channel for knowledge and skills sharing </t>
  </si>
  <si>
    <t>health</t>
  </si>
  <si>
    <t>by organizing seminars with researchers, students and decision-makers to raise awareness, explain and guide. We must show during these seminars the innovations that have emerged during this project</t>
  </si>
  <si>
    <t>by making a deliberate efforts to out scale the innovations through public and private sector initiatives.This therefore calls for an implementation framework that identifies possible impact pathways for sustainability.</t>
  </si>
  <si>
    <t>satisfactory</t>
  </si>
  <si>
    <t>financial support</t>
  </si>
  <si>
    <t xml:space="preserve">through raising the awareness of the population to evolve in a sustainable environment	</t>
  </si>
  <si>
    <t xml:space="preserve">hrough exchanges between collaborators, partners and the university community		</t>
  </si>
  <si>
    <t>through effective collaboration between stakeholders by calling on all skills and different actors in the priority areas.</t>
  </si>
  <si>
    <t xml:space="preserve">by the facilitation mobilities between socio-categireies professional. Because each people have a particular way to give in other	</t>
  </si>
  <si>
    <t>By acting at the same level on local and rural development</t>
  </si>
  <si>
    <t xml:space="preserve">well mapped out collaboration between African and European organizations. What this means is that there should be action plans where the landscape of both regions are assessed and differences in development level are be considered. If this is done, then both regions can work together and reach a common plan towards a sustainable and inclusive growth.	</t>
  </si>
  <si>
    <t>The emphasis really needs on human capital development to LEAVE-NO-ONE-BEHIND. Unless this happens across the medium term the LLDCs and the LDCs are not going to move forward anytime soon</t>
  </si>
  <si>
    <t xml:space="preserve">Supporting efforts that deal with daily livelihood challenges of communities and building up on initiatives that have been started and competitions that have been held </t>
  </si>
  <si>
    <t>leveraging cooperation and collaboration at individual, institutional and community levels that would facilitate attainment of growth and development synergies.</t>
  </si>
  <si>
    <t>by ensuring the maximum engagement for all stakeholders and ensure governments buy in. in addition scaling up the AU-EU IA (covering the entire world because some countries may not implement this Agenda or they maybe in civil war and lack behind etc…</t>
  </si>
  <si>
    <t xml:space="preserve">To provide employment to the youth and the jobless.		</t>
  </si>
  <si>
    <t>More people will participate in digital economy and which will lead to more job creation and sustainable development. Innovation and Technological adoption by the public, which will improve the standard of living, especially in previously disadvantaged communities.</t>
  </si>
  <si>
    <t>By finding the right people and organizations that are willing to commit to the concrete goals and financing the actions adequately.</t>
  </si>
  <si>
    <t xml:space="preserve">The programme must contain topical issues that are directly relevant to sustainable development and ensuring food security. This can be done through innovative projects in the field of water resources conservation and the development of new irrigation approaches to increase agricultural yields and the preservation of natural resources. Also, projects in the field of sanitation to preserve the environment and health	</t>
  </si>
  <si>
    <t>By localising the initiatives in order to encourage solutions that deal with root causes rather than emphasizing excessively on scalable solutions that mainly address the general cross-cutting issues</t>
  </si>
  <si>
    <t>Launch calls for applications for innovators with attractive prizes</t>
  </si>
  <si>
    <t>Infrastructure development is a key driver for progress across the African continent and a critical enabler for productivity and sustainable economic growth. It contributes significantly to human development, poverty reduction, and the attainment of the Millennium Development Goals (MDGs).</t>
  </si>
  <si>
    <t>More evidence-based policy making process People-driven innovation to solve daily life challanges and mitigate vulnerabilities Affordable solutions for all Africa genius visibility and recognition</t>
  </si>
  <si>
    <t xml:space="preserve">It is essential to involve all the stakeholders in the different stages to assess the impact. This could be done by putting into practice the Responsible Research and Innovation Principles.	</t>
  </si>
  <si>
    <t>We can speak of impact when the socio-economic actors are the first to adopt the proposed solutions. because it is they who will place these solutions at the level of society in general.</t>
  </si>
  <si>
    <t>By targeting directly the researchers</t>
  </si>
  <si>
    <t>emphasis on interaction between researchers, policymakers, business and civil society representatives, and other stakeholders coupled with the need to strengthen human resources capacities\</t>
  </si>
  <si>
    <t xml:space="preserve">investing in training at different levels and exchanging experiences and solutions.	</t>
  </si>
  <si>
    <t>involving all stakeholders and socio-economic partners. By implementing an action plan in priority areas such as food security, energy security and public health. All human and material resources will have to be used. The results of research and development projects must have an impact for AU and EU countries.</t>
  </si>
  <si>
    <t xml:space="preserve">health, energy and agriculture </t>
  </si>
  <si>
    <t>There is a need to train scientists able to be persistent and put pressure on local officials. We have a LEAPAGRI_200 project (MeTVAC_220), which has given good results. In the beginning, there were blockages at all levels. After letters to the superiors, changes started to take place in the management staff. These results were due to the pressure of the team.</t>
  </si>
  <si>
    <t xml:space="preserve">by financially and technically supporting innovation project leaders			</t>
  </si>
  <si>
    <t xml:space="preserve">By inserting scientific skills at all levels of production By sharing the know-how of experts By strengthening exchanges with the socio-economic sectors	</t>
  </si>
  <si>
    <t xml:space="preserve">to prospect the needs in technology for example to target the natural resources which the emerging country has and to see what could be the possibilities of employment culture of tomato of cotton of argan of olives to develop a system of optimized production to train the labour force to incite the population to perenise the specialization of employment and to remain on its grounds in order to avoid the clandestine immigration	to prospect the needs in technology for example to target the natural resources which the emerging country has and to see what could be the possibilities of employment culture of tomato of cotton of argan of olives to develop a system of optimized production to train the labour force to incite the population to perenise the specialization of employment and to remain on its grounds in order to avoid the clandestine immigration	</t>
  </si>
  <si>
    <t xml:space="preserve">include innovation and product development as part of school curriculum	</t>
  </si>
  <si>
    <t xml:space="preserve">Please focus on Top 3 impact areas: Policy, Skills and Financing.		</t>
  </si>
  <si>
    <t>The development of sustainable partnerships will be key to maximising impact. The ESTHER initiative in health is an example of good practice in this regard. In terms of health developing primary care research, education and clinical care will be fundamental to growth as has been highlighted in the Declaration of Astana</t>
  </si>
  <si>
    <t>The AU should commit more funds towards supporting African researchers to, e.g. participate in collaborative research projects with their European counterparts. African research performing institutions should also align their research focus in the AU-EU programmes to national agendas, and not only driven by external agendas - so that their research outputs speak to the needs of their respective national agenda.</t>
  </si>
  <si>
    <t>My Institution is trying to create a centre of excellence in Planetary and Space science capitalising on existing continental-wide networks (2 x Intra-Africa projects) and international partnerships (Horizon2020 projects). The centre would be able to promote several of the activities propose, e.g. 10.1.1.1, 10.1.4.1+2, 10.1.5.1+2,10.2.1.1, 10.2.2.1, 10.2.4.1, 10.3.1.1, 10.3.4.1, 10.3.5.1+2</t>
  </si>
  <si>
    <t xml:space="preserve">Continue to foster scientific collaboration.		</t>
  </si>
  <si>
    <t>research and demo innovative technologies and pathways to scaleup deployment of green energy and fast track the just energy transition</t>
  </si>
  <si>
    <t>Mobilising African researchers to be a reckoning working force to deliver on the committments, identify talented young Africans for training.</t>
  </si>
  <si>
    <t>Participate in awareness creation through teaching and research</t>
  </si>
  <si>
    <t>RUFORUM very successful track record improve African universities create impact for smallholders, remote communities and improve academic faculty skills. They have strong convening power and significant experience in facilitating competitive, locally relevant research, sharing results continentally and supporting exchange of faculty and students. It is very important for the AU-EU Agenda to strengthen African institutions by fully partnering</t>
  </si>
  <si>
    <t>Getting engaged in all matters that can strengthen the partnership, particularly in creating and uptake of knowledge so created.</t>
  </si>
  <si>
    <t>Help promote innovation between the African Union (AU) and the European Union (EU) in the field of technology</t>
  </si>
  <si>
    <t>Me, I intend to invest in the field of innovation in the field of water and the quality and desalination of seawater. my organization can help us through its i2e (https://fr-fr.facebook.com/pages/category/College---university /Student-Center-i2E-University-of-Tlemcen-108517204344193/) center to train students as well as teachers for this program. also support for seminars.</t>
  </si>
  <si>
    <t>As a public organization, we play a catalytic role in disseminating the technologies and innovations for adoption.</t>
  </si>
  <si>
    <t>By collaborating on advanced R&amp;D and product development, usually at the precompetitive stage but increasingly at the competitive stage as well. 1. Fostering innovative entrepreneurship eg like Universities 2. Encouraging collaboration with the private sector 3. Promoting diversity and inclusion 4. Exploring the nexus of technology and society</t>
  </si>
  <si>
    <t>Scientific Capacities</t>
  </si>
  <si>
    <t>Through researches with a concrete impact. In European hospitals there are lot of patients of immigration needing rehabilitation in their languages and cultures.</t>
  </si>
  <si>
    <t>valorization of wastes in civil engineering such as wastes from plastic and rubber recycling waste from demolition and construction, recycled concrete aggregates, fly ash, asphalt, etc.</t>
  </si>
  <si>
    <t>improvement of unbuildable soils by using waste and unworkable materials preservation of dam cores against seepage use of saline soils in geotechnical protection use of waste in the formulation of ecological concrete</t>
  </si>
  <si>
    <t>Our institution will be able to contribute to strengthening the impact of the AU-EU innovation program, through the multidisciplinary skills of its research staff and its research laboratories in the areas of interest to the AU-EU, in particular health, agriculture, natural resources (water and others) climate change,... in policy, engineering</t>
  </si>
  <si>
    <t>Ton contribute by Incubator. Because WE have aggree Incubator.</t>
  </si>
  <si>
    <t>By participating in setting up of research centers where young, women and others will be trained for good and innovation practices in agriculture, livestock, and forestry</t>
  </si>
  <si>
    <t>I am a sub-contractor</t>
  </si>
  <si>
    <t>We are establishing www.ifow.ac.za and this initiative will contribute to the vision of the AU-EU. The Institute for the Future of Work (IFOW) is an ideation hub for global public-private collaboration and invention designed to respond to the requirements of the rapidly-changing world of work brought about by 4IR.</t>
  </si>
  <si>
    <t>Through prioritising collaborative multidisciplinary research and gender mainstreaming.</t>
  </si>
  <si>
    <t>To control risk and increase capacity of the organisation.</t>
  </si>
  <si>
    <t>By promoting digital inclusion in communities that were not part of the digital economy. By creating jobs for young people.</t>
  </si>
  <si>
    <t>By enabling the people in research and education to participate with adequate resources and time to the work. Especially by committing to the increasing of global education level.</t>
  </si>
  <si>
    <t>Our institution can participate through its research staff to improve the knowledge in the field of water and environmental sciences: availability, governance, adaptation and resilience, climate change</t>
  </si>
  <si>
    <t>Creating and running a technology hub targeting creative/innovative youth who can learn advanced technologies and use them to alleviate community problems - and while at it, build a career in the technology industry</t>
  </si>
  <si>
    <t>In the domain of education.</t>
  </si>
  <si>
    <t>Being part of the African diaspora in Europe, I can serve as a bridge for consultation and support the implementation technical solution on the ground.</t>
  </si>
  <si>
    <t>Bringing best practices from impact-makers that could be replicated and adapted in different ecosystems. - Support in the development of new networks of business support organisations</t>
  </si>
  <si>
    <t>I lead the Lapeci Laboratory at UO1. This laboratory has already carried out several projects with socio-economic impact (eg Prima S1/WaterMed4.0), Tassili projects, PNR projects, StiC project. He has also organized several indexed international conferences (EDiS2015, EDiS2017, EDiS2020 and is in the process of organizing EDiS2022). He also organized awareness meetings with socio-economic actors (farmers, hydraulic engineers, etc.)</t>
  </si>
  <si>
    <t xml:space="preserve">Through training and research development </t>
  </si>
  <si>
    <t>The areas that immediately come to play are: Development of digital education systems Re-skilling and/or upskilling citizens of all ages Promoting joint master and doctoral degrees between AU and EU universities Improving recognition of higher education qualifications and the relevance of curricula to enhance mobilitiy</t>
  </si>
  <si>
    <t>I and my institution could help enhance the impact by raising awareness among researchers and creating start-ups in the most important areas : food security and energy security. We created the department of agronomic sciences in 2017, which I headed because the Boumerdes region is an agricultural region. As our university is known in the field of hydrocarbons, several innovation projects are created in order to improve the hydrocarbon yield.</t>
  </si>
  <si>
    <t>The areas of work are mainly based on health and life, as well as in the field of energies, especially the solar energy system</t>
  </si>
  <si>
    <t>There is a need to train scientists able to be persistent and put pressure on local officials.</t>
  </si>
  <si>
    <t>the possibility of collaborating with specialized international organizations, through projects and where technical and financial means are made available to them. creation of a research and innovation center creation of social networks specifically dedicated to innovation and sustainable development. facilitate access to scientific platforms and provide training for trainers</t>
  </si>
  <si>
    <t>Our institution works in several areas related to arid regions. I'am head of the department ecology of arid ecosystems and climate risks, our division works on the research and studies that a relationship with climate change (drought, soil erosion, heat waves, floods), we propose tools that help to make decisions.</t>
  </si>
  <si>
    <t>By sharing the results of the PNR and the mixed team that I lead in the field of pharmacovigilance while using artificial intelligence tools</t>
  </si>
  <si>
    <t>Our institution trains students in nutrition and food processing, which is an essential part of all research programmes, especially the one between the European Union (EU) and Algeria</t>
  </si>
  <si>
    <t>Include innovation and product design in the schooling system - foundation phase</t>
  </si>
  <si>
    <t>Afrilabs will collaborate with donors to drive capacity building for hubs across Africa, leverage EU experience, and build and promote knowledge from European Hubs and Afrilabs to create a true Hubs ecosystem via a formal Association of a network of networks and develop local capabilities to contribute to policy-making in innovation.</t>
  </si>
  <si>
    <t>A strategy for communication and dissemination of knowledge and innovations but also integration into the training frameworks and curricula at the level of primary, secondary and higher schools.</t>
  </si>
  <si>
    <t>Involvement in the whole process and taking into account the needs of Member States.</t>
  </si>
  <si>
    <t>ORGANISATIONS</t>
  </si>
  <si>
    <t>Open Questions</t>
  </si>
  <si>
    <t>LIST OF KEYWORDS</t>
  </si>
  <si>
    <t>Q5: Additional Objectives</t>
  </si>
  <si>
    <t>Q6: Strategies</t>
  </si>
  <si>
    <t xml:space="preserve">Q13: Impact maximisation </t>
  </si>
  <si>
    <t>Q9: Additional needs</t>
  </si>
  <si>
    <t>Q11: Additional areas of work</t>
  </si>
  <si>
    <t>Q12: Additional target stakeholders</t>
  </si>
  <si>
    <t>Q14: How could you help</t>
  </si>
  <si>
    <t>Q15: Additional comments</t>
  </si>
  <si>
    <t>Verbs/Actions</t>
  </si>
  <si>
    <t>Strengthen-</t>
  </si>
  <si>
    <t>Strengthen</t>
  </si>
  <si>
    <t>*</t>
  </si>
  <si>
    <t>Reinforc-</t>
  </si>
  <si>
    <t>Reinforc</t>
  </si>
  <si>
    <t>Impact-</t>
  </si>
  <si>
    <t>Impact</t>
  </si>
  <si>
    <t>Engag-</t>
  </si>
  <si>
    <t>Engag</t>
  </si>
  <si>
    <t>Aim-</t>
  </si>
  <si>
    <t>*Aim*</t>
  </si>
  <si>
    <t>Achiev-</t>
  </si>
  <si>
    <t>*Achiev*</t>
  </si>
  <si>
    <t>Accomplish-</t>
  </si>
  <si>
    <t>*Accomplish*</t>
  </si>
  <si>
    <t>Translat-</t>
  </si>
  <si>
    <t>*Translat*</t>
  </si>
  <si>
    <t>Transpos-</t>
  </si>
  <si>
    <t>*Transpos*</t>
  </si>
  <si>
    <t>Particip-</t>
  </si>
  <si>
    <t>Particip</t>
  </si>
  <si>
    <t>Involv-</t>
  </si>
  <si>
    <t>Involv</t>
  </si>
  <si>
    <t>Integrat-</t>
  </si>
  <si>
    <t>Integrat</t>
  </si>
  <si>
    <t>Explor-</t>
  </si>
  <si>
    <t>*Explor*</t>
  </si>
  <si>
    <t>Contribut-</t>
  </si>
  <si>
    <t>Contribut</t>
  </si>
  <si>
    <t>Help-</t>
  </si>
  <si>
    <t>Help</t>
  </si>
  <si>
    <t>Aid-</t>
  </si>
  <si>
    <t>*Aid*</t>
  </si>
  <si>
    <t>Reach-</t>
  </si>
  <si>
    <t>*Reach*</t>
  </si>
  <si>
    <t>Act-</t>
  </si>
  <si>
    <t>Act</t>
  </si>
  <si>
    <t>Driv-</t>
  </si>
  <si>
    <t>*Driv*</t>
  </si>
  <si>
    <t>Support-</t>
  </si>
  <si>
    <t>Support</t>
  </si>
  <si>
    <t>Foster-</t>
  </si>
  <si>
    <t>Foster</t>
  </si>
  <si>
    <t>Bolster-</t>
  </si>
  <si>
    <t>Bolster</t>
  </si>
  <si>
    <t>Connect-</t>
  </si>
  <si>
    <t>Connect</t>
  </si>
  <si>
    <t>Bridg-</t>
  </si>
  <si>
    <t>*Bridg*</t>
  </si>
  <si>
    <t>Link-</t>
  </si>
  <si>
    <t>*Link*</t>
  </si>
  <si>
    <t>Encourag-</t>
  </si>
  <si>
    <t>*Encourag*</t>
  </si>
  <si>
    <t>Enabl-</t>
  </si>
  <si>
    <t>*Enabl*</t>
  </si>
  <si>
    <t>Incubat-</t>
  </si>
  <si>
    <t>*Incubat*</t>
  </si>
  <si>
    <t>Accelerat-</t>
  </si>
  <si>
    <t>*Accelerat*</t>
  </si>
  <si>
    <t>Prompt-</t>
  </si>
  <si>
    <t>Prompt</t>
  </si>
  <si>
    <t>Organis-</t>
  </si>
  <si>
    <t>organi</t>
  </si>
  <si>
    <t>*Organis*</t>
  </si>
  <si>
    <t>Organiz-</t>
  </si>
  <si>
    <t>*Organiz*</t>
  </si>
  <si>
    <t>Transform-</t>
  </si>
  <si>
    <t>Transform</t>
  </si>
  <si>
    <t>Align-</t>
  </si>
  <si>
    <t>*Align*</t>
  </si>
  <si>
    <t>Grow-</t>
  </si>
  <si>
    <t>*Grow*</t>
  </si>
  <si>
    <t>Feed-</t>
  </si>
  <si>
    <t>*Feed*</t>
  </si>
  <si>
    <t>Nurtur-</t>
  </si>
  <si>
    <t>*Nurture*</t>
  </si>
  <si>
    <t>Provid-</t>
  </si>
  <si>
    <t>Provid</t>
  </si>
  <si>
    <t>Advis-</t>
  </si>
  <si>
    <t>Advis</t>
  </si>
  <si>
    <t>Suggest-</t>
  </si>
  <si>
    <t>Suggest</t>
  </si>
  <si>
    <t>Add-</t>
  </si>
  <si>
    <t>Add</t>
  </si>
  <si>
    <t>Develop-</t>
  </si>
  <si>
    <t>Develop</t>
  </si>
  <si>
    <t>Invent-</t>
  </si>
  <si>
    <t>Invent</t>
  </si>
  <si>
    <t>Discover-</t>
  </si>
  <si>
    <t>Discover</t>
  </si>
  <si>
    <t>Materializ-</t>
  </si>
  <si>
    <t>*Materializ*</t>
  </si>
  <si>
    <t>Materialis-</t>
  </si>
  <si>
    <t>*Materialis*</t>
  </si>
  <si>
    <t>Effort-</t>
  </si>
  <si>
    <t>*Effort*</t>
  </si>
  <si>
    <t>Improv-</t>
  </si>
  <si>
    <t>Improv</t>
  </si>
  <si>
    <t>Chang</t>
  </si>
  <si>
    <t>Disrupt-</t>
  </si>
  <si>
    <t>Disrupt</t>
  </si>
  <si>
    <t>Reduc-</t>
  </si>
  <si>
    <t>Reduc</t>
  </si>
  <si>
    <t>Leverag-</t>
  </si>
  <si>
    <t>Leverag</t>
  </si>
  <si>
    <t>Tap-</t>
  </si>
  <si>
    <t>Tap</t>
  </si>
  <si>
    <t>Creat-</t>
  </si>
  <si>
    <t>Creat</t>
  </si>
  <si>
    <t>Design-</t>
  </si>
  <si>
    <t>Design</t>
  </si>
  <si>
    <t>Endors-</t>
  </si>
  <si>
    <t>*Endors*</t>
  </si>
  <si>
    <t>Generat-</t>
  </si>
  <si>
    <t>Generat</t>
  </si>
  <si>
    <t>Boost-</t>
  </si>
  <si>
    <t>Boost</t>
  </si>
  <si>
    <t>Cataly-</t>
  </si>
  <si>
    <t>Cataly</t>
  </si>
  <si>
    <t>*Cataly*</t>
  </si>
  <si>
    <t>Financ-</t>
  </si>
  <si>
    <t>Financ</t>
  </si>
  <si>
    <t>Invest-</t>
  </si>
  <si>
    <t>Invest</t>
  </si>
  <si>
    <t>Grant-</t>
  </si>
  <si>
    <t>Grant</t>
  </si>
  <si>
    <t>Appl-</t>
  </si>
  <si>
    <t>Appl</t>
  </si>
  <si>
    <t>Educat-</t>
  </si>
  <si>
    <t>Educat</t>
  </si>
  <si>
    <t>Train-</t>
  </si>
  <si>
    <t>Train</t>
  </si>
  <si>
    <t>Advanc-</t>
  </si>
  <si>
    <t>Advanc</t>
  </si>
  <si>
    <t>Understand-</t>
  </si>
  <si>
    <t>Understand</t>
  </si>
  <si>
    <t>Acknwol-</t>
  </si>
  <si>
    <t>*Acknowl*</t>
  </si>
  <si>
    <t>Explain-</t>
  </si>
  <si>
    <t>*Explain*</t>
  </si>
  <si>
    <t>Assess-</t>
  </si>
  <si>
    <t>*Assess*</t>
  </si>
  <si>
    <t>Offer-</t>
  </si>
  <si>
    <t>*Offer*</t>
  </si>
  <si>
    <t>Shar-</t>
  </si>
  <si>
    <t>Shar</t>
  </si>
  <si>
    <t>Empower-</t>
  </si>
  <si>
    <t>Empower</t>
  </si>
  <si>
    <t>Prevent-</t>
  </si>
  <si>
    <t>Prevent</t>
  </si>
  <si>
    <t>Requir-</t>
  </si>
  <si>
    <t>*Requir*</t>
  </si>
  <si>
    <t>Exist-</t>
  </si>
  <si>
    <t>Exist</t>
  </si>
  <si>
    <t>Collaborat-</t>
  </si>
  <si>
    <t>Collaborat</t>
  </si>
  <si>
    <t>Identif-</t>
  </si>
  <si>
    <t>*Identif*</t>
  </si>
  <si>
    <t>Pick-</t>
  </si>
  <si>
    <t>*Pick*</t>
  </si>
  <si>
    <t>Build-</t>
  </si>
  <si>
    <t>Build</t>
  </si>
  <si>
    <t>Solv-</t>
  </si>
  <si>
    <t>*Solv*</t>
  </si>
  <si>
    <t>*Improv*</t>
  </si>
  <si>
    <t>Upgrad-</t>
  </si>
  <si>
    <t>*Upgrad*</t>
  </si>
  <si>
    <t>Address-</t>
  </si>
  <si>
    <t>*Address*</t>
  </si>
  <si>
    <t>Scal-</t>
  </si>
  <si>
    <t>Scal</t>
  </si>
  <si>
    <t>Deliver-</t>
  </si>
  <si>
    <t>Deliver</t>
  </si>
  <si>
    <t>Harmonis-</t>
  </si>
  <si>
    <t>*Harmonis*</t>
  </si>
  <si>
    <t>Harmoniz-</t>
  </si>
  <si>
    <t>*Harmoniz*</t>
  </si>
  <si>
    <t>Believ-</t>
  </si>
  <si>
    <t>*Believ*</t>
  </si>
  <si>
    <t>Consider-</t>
  </si>
  <si>
    <t>*Consider*</t>
  </si>
  <si>
    <t>Recognis-</t>
  </si>
  <si>
    <t>*Recognis*</t>
  </si>
  <si>
    <t>Recogniz-</t>
  </si>
  <si>
    <t>*Recogniz*</t>
  </si>
  <si>
    <t>Evolv-</t>
  </si>
  <si>
    <t>*Evolv*</t>
  </si>
  <si>
    <t>Monitor-</t>
  </si>
  <si>
    <t>Monitor</t>
  </si>
  <si>
    <t>Evaluat-</t>
  </si>
  <si>
    <t>Evaluat</t>
  </si>
  <si>
    <t>M&amp;E</t>
  </si>
  <si>
    <t>*M&amp;E*</t>
  </si>
  <si>
    <t>Measur-</t>
  </si>
  <si>
    <t>Measur</t>
  </si>
  <si>
    <t>Clarif-</t>
  </si>
  <si>
    <t>Clarif</t>
  </si>
  <si>
    <t>Review-</t>
  </si>
  <si>
    <t>Review</t>
  </si>
  <si>
    <t>Think-</t>
  </si>
  <si>
    <t>Think</t>
  </si>
  <si>
    <t>Ask-</t>
  </si>
  <si>
    <t>*Ask*</t>
  </si>
  <si>
    <t>Embed-</t>
  </si>
  <si>
    <t>Embed</t>
  </si>
  <si>
    <t>Manag-</t>
  </si>
  <si>
    <t>Manag</t>
  </si>
  <si>
    <t>Communicat-</t>
  </si>
  <si>
    <t>Communicat</t>
  </si>
  <si>
    <t>Tell-</t>
  </si>
  <si>
    <t>Tell</t>
  </si>
  <si>
    <t>Learn-</t>
  </si>
  <si>
    <t>Learn</t>
  </si>
  <si>
    <t>Replicat-</t>
  </si>
  <si>
    <t>Replicat</t>
  </si>
  <si>
    <t>Inform-</t>
  </si>
  <si>
    <t>Inform</t>
  </si>
  <si>
    <t>Disseminat-</t>
  </si>
  <si>
    <t>*Disseminat*</t>
  </si>
  <si>
    <t>Decid-</t>
  </si>
  <si>
    <t>Decid</t>
  </si>
  <si>
    <t>Mitigat-</t>
  </si>
  <si>
    <t>Mitigat</t>
  </si>
  <si>
    <t>Adapt-</t>
  </si>
  <si>
    <t>*Adapt*</t>
  </si>
  <si>
    <t>Decoloniz- or decolonis</t>
  </si>
  <si>
    <t>Decoloni</t>
  </si>
  <si>
    <t>Coloni-</t>
  </si>
  <si>
    <t>*Coloni*</t>
  </si>
  <si>
    <t>Geography</t>
  </si>
  <si>
    <t>Africa-</t>
  </si>
  <si>
    <t>Africa</t>
  </si>
  <si>
    <t>Europe-</t>
  </si>
  <si>
    <t>Europe</t>
  </si>
  <si>
    <t xml:space="preserve">AU </t>
  </si>
  <si>
    <t xml:space="preserve">EU </t>
  </si>
  <si>
    <t>sub-Saharan</t>
  </si>
  <si>
    <t>SSA</t>
  </si>
  <si>
    <t>South-</t>
  </si>
  <si>
    <t>South</t>
  </si>
  <si>
    <t>North-</t>
  </si>
  <si>
    <t>North</t>
  </si>
  <si>
    <t>South-North</t>
  </si>
  <si>
    <t>South-North or North-South</t>
  </si>
  <si>
    <t>*South-North*</t>
  </si>
  <si>
    <t>North-South</t>
  </si>
  <si>
    <t>*North-South*</t>
  </si>
  <si>
    <t>South-South</t>
  </si>
  <si>
    <t>North-North</t>
  </si>
  <si>
    <t>Global South</t>
  </si>
  <si>
    <t>Global North</t>
  </si>
  <si>
    <t>Country</t>
  </si>
  <si>
    <t>Countries</t>
  </si>
  <si>
    <t>Continent-</t>
  </si>
  <si>
    <t>*Continent*</t>
  </si>
  <si>
    <t>Intra-Africa-</t>
  </si>
  <si>
    <t>*Intra-Africa*</t>
  </si>
  <si>
    <t>Intra-AU</t>
  </si>
  <si>
    <t>*Intra-AU*</t>
  </si>
  <si>
    <t>Both continents</t>
  </si>
  <si>
    <t>*Both continents*</t>
  </si>
  <si>
    <t>region-</t>
  </si>
  <si>
    <t>*region*</t>
  </si>
  <si>
    <t>Island</t>
  </si>
  <si>
    <t>*Island*</t>
  </si>
  <si>
    <t>nation-</t>
  </si>
  <si>
    <t>national</t>
  </si>
  <si>
    <t>*nation*</t>
  </si>
  <si>
    <t>international-</t>
  </si>
  <si>
    <t>international</t>
  </si>
  <si>
    <t>world</t>
  </si>
  <si>
    <t>global</t>
  </si>
  <si>
    <t>globe</t>
  </si>
  <si>
    <t>bilateral</t>
  </si>
  <si>
    <t>*bilateral*</t>
  </si>
  <si>
    <t>multilateral</t>
  </si>
  <si>
    <t>*multilateral*</t>
  </si>
  <si>
    <t>local</t>
  </si>
  <si>
    <t>village-</t>
  </si>
  <si>
    <t>village</t>
  </si>
  <si>
    <t>Mediterranean</t>
  </si>
  <si>
    <t>*Mediterranean*</t>
  </si>
  <si>
    <t>LMIC</t>
  </si>
  <si>
    <t>*LMIC*</t>
  </si>
  <si>
    <t>Asia</t>
  </si>
  <si>
    <t>Belgium</t>
  </si>
  <si>
    <t>*Belgium*</t>
  </si>
  <si>
    <t>China</t>
  </si>
  <si>
    <t>India</t>
  </si>
  <si>
    <t>France</t>
  </si>
  <si>
    <t>French</t>
  </si>
  <si>
    <t>*French*</t>
  </si>
  <si>
    <t>Francophon-</t>
  </si>
  <si>
    <t>*Francophon*</t>
  </si>
  <si>
    <t>Lusophon-</t>
  </si>
  <si>
    <t>*Lusopho*</t>
  </si>
  <si>
    <t>Italy</t>
  </si>
  <si>
    <t>Algeria</t>
  </si>
  <si>
    <t>Kenya</t>
  </si>
  <si>
    <t>Nigeria</t>
  </si>
  <si>
    <t>Ghana</t>
  </si>
  <si>
    <t>*Ghana*</t>
  </si>
  <si>
    <t>Burkina</t>
  </si>
  <si>
    <t>South Africa</t>
  </si>
  <si>
    <t>DRC</t>
  </si>
  <si>
    <t>Senegal</t>
  </si>
  <si>
    <t>*Senegal*</t>
  </si>
  <si>
    <t>Morocco</t>
  </si>
  <si>
    <t>*Morocco*</t>
  </si>
  <si>
    <t>Tunisia</t>
  </si>
  <si>
    <t>*Tunisia*</t>
  </si>
  <si>
    <t>Portugal</t>
  </si>
  <si>
    <t xml:space="preserve">UK </t>
  </si>
  <si>
    <t xml:space="preserve">USA </t>
  </si>
  <si>
    <t>South Korea</t>
  </si>
  <si>
    <t>Norw-</t>
  </si>
  <si>
    <t>*Norw*</t>
  </si>
  <si>
    <t>Stakeholders &amp; sectors</t>
  </si>
  <si>
    <t>Stakeholder-</t>
  </si>
  <si>
    <t>Stakeholder</t>
  </si>
  <si>
    <t>Institution-</t>
  </si>
  <si>
    <t>Institution</t>
  </si>
  <si>
    <t>European Commission</t>
  </si>
  <si>
    <t xml:space="preserve">European Commission or EC </t>
  </si>
  <si>
    <t>*European Commission*</t>
  </si>
  <si>
    <t>African Union Commission</t>
  </si>
  <si>
    <t>African Union Commission or AUC</t>
  </si>
  <si>
    <t>*African Union Commission*</t>
  </si>
  <si>
    <t>Ministr-</t>
  </si>
  <si>
    <t>Ministr</t>
  </si>
  <si>
    <t>Private sector</t>
  </si>
  <si>
    <t>Private</t>
  </si>
  <si>
    <t>*Private*</t>
  </si>
  <si>
    <t>Enterprise-</t>
  </si>
  <si>
    <t>*Enterprise*</t>
  </si>
  <si>
    <t>Industr-</t>
  </si>
  <si>
    <t>Industr</t>
  </si>
  <si>
    <t>SME</t>
  </si>
  <si>
    <t>Business</t>
  </si>
  <si>
    <t>Companies</t>
  </si>
  <si>
    <t>Company</t>
  </si>
  <si>
    <t>*Company*</t>
  </si>
  <si>
    <t>Start-up-</t>
  </si>
  <si>
    <t>Start-up</t>
  </si>
  <si>
    <t>Non-profit-</t>
  </si>
  <si>
    <t>*Non-profit*</t>
  </si>
  <si>
    <t>Clinicians</t>
  </si>
  <si>
    <t>Patients</t>
  </si>
  <si>
    <t>Doctors</t>
  </si>
  <si>
    <t>Medic-</t>
  </si>
  <si>
    <t xml:space="preserve">Medic </t>
  </si>
  <si>
    <t>*Medic*</t>
  </si>
  <si>
    <t>Physician</t>
  </si>
  <si>
    <t>Physicians</t>
  </si>
  <si>
    <t>*Physician*</t>
  </si>
  <si>
    <t>EDCTP</t>
  </si>
  <si>
    <t>*EDCTP*</t>
  </si>
  <si>
    <t>PRIMA</t>
  </si>
  <si>
    <t>*PRIMA*</t>
  </si>
  <si>
    <t>African Medicines Agency</t>
  </si>
  <si>
    <t>*African Medicines Agency*</t>
  </si>
  <si>
    <t>Team Europe</t>
  </si>
  <si>
    <t>*Team Europe*</t>
  </si>
  <si>
    <t>Team Africa</t>
  </si>
  <si>
    <t>*Team Africa*</t>
  </si>
  <si>
    <t>Indigenous People</t>
  </si>
  <si>
    <t>Indigenous people</t>
  </si>
  <si>
    <t>Entrepreneur-</t>
  </si>
  <si>
    <t>Entrepreneur</t>
  </si>
  <si>
    <t>Profession-</t>
  </si>
  <si>
    <t>Profession</t>
  </si>
  <si>
    <t>Staff</t>
  </si>
  <si>
    <t>Sectors</t>
  </si>
  <si>
    <t>Scientist-</t>
  </si>
  <si>
    <t>Scientist</t>
  </si>
  <si>
    <t>Innovator-</t>
  </si>
  <si>
    <t>Innovator</t>
  </si>
  <si>
    <t>Researcher-</t>
  </si>
  <si>
    <t>*Researcher*</t>
  </si>
  <si>
    <t>National Contact Point- (NCP)</t>
  </si>
  <si>
    <t>*NCP*</t>
  </si>
  <si>
    <t>Student-</t>
  </si>
  <si>
    <t>*Student*</t>
  </si>
  <si>
    <t>Undergraduat-</t>
  </si>
  <si>
    <t>*Undergraduat*</t>
  </si>
  <si>
    <t>Bachelor-</t>
  </si>
  <si>
    <t>*Bachelor*</t>
  </si>
  <si>
    <t>Postgraduat-</t>
  </si>
  <si>
    <t>*Postgraduat*</t>
  </si>
  <si>
    <t>Alumn-</t>
  </si>
  <si>
    <t>*Alumn*</t>
  </si>
  <si>
    <t>Pupil-</t>
  </si>
  <si>
    <t>*Pupil*</t>
  </si>
  <si>
    <t>Child-</t>
  </si>
  <si>
    <t>*Child*</t>
  </si>
  <si>
    <t>Teacher-</t>
  </si>
  <si>
    <t>*Teacher*</t>
  </si>
  <si>
    <t>Lecturer-</t>
  </si>
  <si>
    <t>*Lecturer*</t>
  </si>
  <si>
    <t>Professor-</t>
  </si>
  <si>
    <t>*Professor*</t>
  </si>
  <si>
    <t>Expert-</t>
  </si>
  <si>
    <t>Expert</t>
  </si>
  <si>
    <t>Practitioner-</t>
  </si>
  <si>
    <t>*Practitioner*</t>
  </si>
  <si>
    <t>Universit-</t>
  </si>
  <si>
    <t>Universit</t>
  </si>
  <si>
    <t>Academi-</t>
  </si>
  <si>
    <t>Academi</t>
  </si>
  <si>
    <t>Higher Education Institution</t>
  </si>
  <si>
    <t>Higher Education</t>
  </si>
  <si>
    <t>*Higher Education Institution*</t>
  </si>
  <si>
    <t>HEI</t>
  </si>
  <si>
    <t>Government-</t>
  </si>
  <si>
    <t>Government</t>
  </si>
  <si>
    <t>Member State-</t>
  </si>
  <si>
    <t>*Member State*</t>
  </si>
  <si>
    <t>Consulting firm-</t>
  </si>
  <si>
    <t>*Consulting firm*</t>
  </si>
  <si>
    <t>Farmer-</t>
  </si>
  <si>
    <t>Farmer</t>
  </si>
  <si>
    <t>Smallholder (farmer-)</t>
  </si>
  <si>
    <t>Smallholder</t>
  </si>
  <si>
    <t>Diaspora</t>
  </si>
  <si>
    <t>People</t>
  </si>
  <si>
    <t>Population</t>
  </si>
  <si>
    <t>*Population*</t>
  </si>
  <si>
    <t>Everyone</t>
  </si>
  <si>
    <t>*everyone*</t>
  </si>
  <si>
    <t>Everybody</t>
  </si>
  <si>
    <t>*everybody*</t>
  </si>
  <si>
    <t>Human</t>
  </si>
  <si>
    <t>*Human*</t>
  </si>
  <si>
    <t xml:space="preserve">Youth </t>
  </si>
  <si>
    <t>Youth</t>
  </si>
  <si>
    <t>Young</t>
  </si>
  <si>
    <t>Women</t>
  </si>
  <si>
    <t xml:space="preserve">Woman </t>
  </si>
  <si>
    <t>Woman</t>
  </si>
  <si>
    <t>Female</t>
  </si>
  <si>
    <t>*Female*</t>
  </si>
  <si>
    <t>Senior</t>
  </si>
  <si>
    <t>Old</t>
  </si>
  <si>
    <t>Organisation-</t>
  </si>
  <si>
    <t>Organization or Organisation</t>
  </si>
  <si>
    <t>*Organisation*</t>
  </si>
  <si>
    <t xml:space="preserve">Organization-   </t>
  </si>
  <si>
    <t>*Organization*</t>
  </si>
  <si>
    <t>Research organi-</t>
  </si>
  <si>
    <t>*Research organi*</t>
  </si>
  <si>
    <t>Societ-</t>
  </si>
  <si>
    <t>Societ</t>
  </si>
  <si>
    <t>Civil Society</t>
  </si>
  <si>
    <t>Citizen-</t>
  </si>
  <si>
    <t>Citizen</t>
  </si>
  <si>
    <t>End-user-</t>
  </si>
  <si>
    <t>End-user</t>
  </si>
  <si>
    <t>User-</t>
  </si>
  <si>
    <t>User</t>
  </si>
  <si>
    <t>NGO-</t>
  </si>
  <si>
    <t>NGO or non-governmental</t>
  </si>
  <si>
    <t>*NGO*</t>
  </si>
  <si>
    <t>Non-government-</t>
  </si>
  <si>
    <t>*Non-government*</t>
  </si>
  <si>
    <t>communit-</t>
  </si>
  <si>
    <t>communit</t>
  </si>
  <si>
    <t>Public</t>
  </si>
  <si>
    <t>General public</t>
  </si>
  <si>
    <t>Research-</t>
  </si>
  <si>
    <t>Research</t>
  </si>
  <si>
    <t>actors</t>
  </si>
  <si>
    <t>Provider-</t>
  </si>
  <si>
    <t>*provider*</t>
  </si>
  <si>
    <t>network-</t>
  </si>
  <si>
    <t>network</t>
  </si>
  <si>
    <t>framework</t>
  </si>
  <si>
    <t>Group</t>
  </si>
  <si>
    <t>UN Agenc-</t>
  </si>
  <si>
    <t>*UN Agenc*</t>
  </si>
  <si>
    <t>Public Private Partnership</t>
  </si>
  <si>
    <t>*Public Private Partnership*</t>
  </si>
  <si>
    <t>Public Private Partnership (PPP)</t>
  </si>
  <si>
    <t>PPP</t>
  </si>
  <si>
    <t>Product Development Partnership (PDP)</t>
  </si>
  <si>
    <t>PDP</t>
  </si>
  <si>
    <t>Scientific</t>
  </si>
  <si>
    <t>Policy-maker-</t>
  </si>
  <si>
    <t>Policy-maker</t>
  </si>
  <si>
    <t>Decision-maker</t>
  </si>
  <si>
    <t>Think tank</t>
  </si>
  <si>
    <t>Technology Transfer Office-</t>
  </si>
  <si>
    <t>Technology Transfer Office</t>
  </si>
  <si>
    <t>TTO</t>
  </si>
  <si>
    <t>H2020</t>
  </si>
  <si>
    <t>Gaps &amp; Needs</t>
  </si>
  <si>
    <t>Challeng-</t>
  </si>
  <si>
    <t>Challeng</t>
  </si>
  <si>
    <t>Need-</t>
  </si>
  <si>
    <t>Need</t>
  </si>
  <si>
    <t>Gap-</t>
  </si>
  <si>
    <t>Gap</t>
  </si>
  <si>
    <t>Lack-</t>
  </si>
  <si>
    <t>Lack</t>
  </si>
  <si>
    <t>Missing</t>
  </si>
  <si>
    <t>*Missing*</t>
  </si>
  <si>
    <t>Avoid-</t>
  </si>
  <si>
    <t>Avoid</t>
  </si>
  <si>
    <t>Complex-</t>
  </si>
  <si>
    <t>*Complex*</t>
  </si>
  <si>
    <t>Weak</t>
  </si>
  <si>
    <t>Threat-</t>
  </si>
  <si>
    <t>Threat</t>
  </si>
  <si>
    <t>Risk-</t>
  </si>
  <si>
    <t>Risk</t>
  </si>
  <si>
    <t>Problem-</t>
  </si>
  <si>
    <t>*Problem*</t>
  </si>
  <si>
    <t>Constrain-</t>
  </si>
  <si>
    <t>*Constrain*</t>
  </si>
  <si>
    <t>Ambigu-</t>
  </si>
  <si>
    <t>*Ambigu*</t>
  </si>
  <si>
    <t>Cost-</t>
  </si>
  <si>
    <t>Cost</t>
  </si>
  <si>
    <t>Fragment-</t>
  </si>
  <si>
    <t>*Fragment*</t>
  </si>
  <si>
    <t>Hard</t>
  </si>
  <si>
    <t>Barrier-</t>
  </si>
  <si>
    <t>Barrier</t>
  </si>
  <si>
    <t>Gender</t>
  </si>
  <si>
    <t>Poor</t>
  </si>
  <si>
    <t>Poverty</t>
  </si>
  <si>
    <t>Neglect-</t>
  </si>
  <si>
    <t>Neglect</t>
  </si>
  <si>
    <t>Pollut-</t>
  </si>
  <si>
    <t>*Pollut*</t>
  </si>
  <si>
    <t>Contaminat-</t>
  </si>
  <si>
    <t>*Contaminat*</t>
  </si>
  <si>
    <t>Delay</t>
  </si>
  <si>
    <t>*Delay*</t>
  </si>
  <si>
    <t>Disadvantage</t>
  </si>
  <si>
    <t>Shortfall</t>
  </si>
  <si>
    <t>Injust-</t>
  </si>
  <si>
    <t>*Injust*</t>
  </si>
  <si>
    <t>Worry-</t>
  </si>
  <si>
    <t>*Worry*</t>
  </si>
  <si>
    <t>Brain drain</t>
  </si>
  <si>
    <t>*Brain drain*</t>
  </si>
  <si>
    <t>Loss</t>
  </si>
  <si>
    <t>*Loss*</t>
  </si>
  <si>
    <t>Disparity</t>
  </si>
  <si>
    <t>*Disparity*</t>
  </si>
  <si>
    <t>Disabilit-</t>
  </si>
  <si>
    <t>*Disabilit*</t>
  </si>
  <si>
    <t>Disease</t>
  </si>
  <si>
    <t>Infectious disease-</t>
  </si>
  <si>
    <t>Infectious disease</t>
  </si>
  <si>
    <t>Malaria</t>
  </si>
  <si>
    <t>*Malaria*</t>
  </si>
  <si>
    <t>Tuberculosis (TB)</t>
  </si>
  <si>
    <t>Tubercolosis (TB)</t>
  </si>
  <si>
    <t>*TB*</t>
  </si>
  <si>
    <t>Sickle Cell</t>
  </si>
  <si>
    <t>*Sickle Cell*</t>
  </si>
  <si>
    <t>HIV</t>
  </si>
  <si>
    <t>*HIV*</t>
  </si>
  <si>
    <t>Degenerative</t>
  </si>
  <si>
    <t>*Degenerative*</t>
  </si>
  <si>
    <t>Pain</t>
  </si>
  <si>
    <t>*Pain*</t>
  </si>
  <si>
    <t>Morbid-</t>
  </si>
  <si>
    <t>Morbid</t>
  </si>
  <si>
    <t>Mortal-</t>
  </si>
  <si>
    <t>Mortal</t>
  </si>
  <si>
    <t>Pandem-</t>
  </si>
  <si>
    <t>Pandem</t>
  </si>
  <si>
    <t>Covid</t>
  </si>
  <si>
    <t>*Covid*</t>
  </si>
  <si>
    <t>Epidem-</t>
  </si>
  <si>
    <t>Epidem</t>
  </si>
  <si>
    <t>Death-</t>
  </si>
  <si>
    <t>Death</t>
  </si>
  <si>
    <t>Crisis</t>
  </si>
  <si>
    <t>Arid-</t>
  </si>
  <si>
    <t>*Arid*</t>
  </si>
  <si>
    <t>microbial</t>
  </si>
  <si>
    <t>resistanc-</t>
  </si>
  <si>
    <t>resistance</t>
  </si>
  <si>
    <t>*resistan*</t>
  </si>
  <si>
    <t>antimicrobial resistance</t>
  </si>
  <si>
    <t>antimicrobial resistance or AMR</t>
  </si>
  <si>
    <t>*antimicrobial resistance*</t>
  </si>
  <si>
    <t>antimicrobial resistance (AMR)</t>
  </si>
  <si>
    <t>*AMR*</t>
  </si>
  <si>
    <t>waste</t>
  </si>
  <si>
    <t>*waste*</t>
  </si>
  <si>
    <t>alone</t>
  </si>
  <si>
    <t>exclusion</t>
  </si>
  <si>
    <t>interfer- (e.g. political interference)</t>
  </si>
  <si>
    <t>interfer</t>
  </si>
  <si>
    <t>Migrat-</t>
  </si>
  <si>
    <t>*migrat*</t>
  </si>
  <si>
    <t>Refugee-</t>
  </si>
  <si>
    <t>*Refugee*</t>
  </si>
  <si>
    <t>corrupt-</t>
  </si>
  <si>
    <t>corrupt</t>
  </si>
  <si>
    <t>Adjectives or Connotations</t>
  </si>
  <si>
    <t>Joint</t>
  </si>
  <si>
    <t>Inclu-</t>
  </si>
  <si>
    <t>Inclu</t>
  </si>
  <si>
    <t>Inclusive</t>
  </si>
  <si>
    <t>Real</t>
  </si>
  <si>
    <t>Ground-</t>
  </si>
  <si>
    <t>Ground</t>
  </si>
  <si>
    <t>New</t>
  </si>
  <si>
    <t>Clear</t>
  </si>
  <si>
    <t>*Clear*</t>
  </si>
  <si>
    <t>Future</t>
  </si>
  <si>
    <t>Present-</t>
  </si>
  <si>
    <t>*Present*</t>
  </si>
  <si>
    <t>Today</t>
  </si>
  <si>
    <t>*Today*</t>
  </si>
  <si>
    <t>Ongoing</t>
  </si>
  <si>
    <t>*Ongoing*</t>
  </si>
  <si>
    <t>Current</t>
  </si>
  <si>
    <t>*Current*</t>
  </si>
  <si>
    <t>real-time</t>
  </si>
  <si>
    <t>*real-time*</t>
  </si>
  <si>
    <t>Timely</t>
  </si>
  <si>
    <t>*Timely*</t>
  </si>
  <si>
    <t>Accessible</t>
  </si>
  <si>
    <t>Unique</t>
  </si>
  <si>
    <t>*Unique*</t>
  </si>
  <si>
    <t>Necessary</t>
  </si>
  <si>
    <t>Useful-</t>
  </si>
  <si>
    <t>*Useful*</t>
  </si>
  <si>
    <t>Access-</t>
  </si>
  <si>
    <t>Access</t>
  </si>
  <si>
    <t xml:space="preserve">value </t>
  </si>
  <si>
    <t>value</t>
  </si>
  <si>
    <t>Democra-</t>
  </si>
  <si>
    <t>*Democra*</t>
  </si>
  <si>
    <t>Relevant</t>
  </si>
  <si>
    <t xml:space="preserve">Reliable </t>
  </si>
  <si>
    <t>Reliable</t>
  </si>
  <si>
    <t>Good</t>
  </si>
  <si>
    <t>Permanent</t>
  </si>
  <si>
    <t>Betterment-</t>
  </si>
  <si>
    <t>Betterment</t>
  </si>
  <si>
    <t>Prospective</t>
  </si>
  <si>
    <t>Personalis- / Personaliz-</t>
  </si>
  <si>
    <t>Personali</t>
  </si>
  <si>
    <t>Resourc-</t>
  </si>
  <si>
    <t>*Resourc*</t>
  </si>
  <si>
    <t>Indigenous</t>
  </si>
  <si>
    <t>Traditional</t>
  </si>
  <si>
    <t>Tradition-</t>
  </si>
  <si>
    <t>*Tradition*</t>
  </si>
  <si>
    <t>medical</t>
  </si>
  <si>
    <t>Medical</t>
  </si>
  <si>
    <t>Clinical</t>
  </si>
  <si>
    <t>Compet-</t>
  </si>
  <si>
    <t>*compet*</t>
  </si>
  <si>
    <t>Competitive</t>
  </si>
  <si>
    <t>*Competitive*</t>
  </si>
  <si>
    <t>Competition</t>
  </si>
  <si>
    <t>*Competition*</t>
  </si>
  <si>
    <t>Complement-</t>
  </si>
  <si>
    <t>*Complement*</t>
  </si>
  <si>
    <t>Synerg-</t>
  </si>
  <si>
    <t>*Synerg*</t>
  </si>
  <si>
    <t>Specif-</t>
  </si>
  <si>
    <t>Specif</t>
  </si>
  <si>
    <t>Differ-</t>
  </si>
  <si>
    <t>Differ</t>
  </si>
  <si>
    <t>Divers-</t>
  </si>
  <si>
    <t>*Divers*</t>
  </si>
  <si>
    <t>Coheren-</t>
  </si>
  <si>
    <t>*Coheren*</t>
  </si>
  <si>
    <t>Consisten-</t>
  </si>
  <si>
    <t>*Consisten*</t>
  </si>
  <si>
    <t>Vocational</t>
  </si>
  <si>
    <t>*Vocational*</t>
  </si>
  <si>
    <t>Expertise</t>
  </si>
  <si>
    <t>Advantage</t>
  </si>
  <si>
    <t>Benef-</t>
  </si>
  <si>
    <t>*Benef*</t>
  </si>
  <si>
    <t>Profit-</t>
  </si>
  <si>
    <t>*Profit*</t>
  </si>
  <si>
    <t>Justice</t>
  </si>
  <si>
    <t>*Justice*</t>
  </si>
  <si>
    <t>Breakthrough</t>
  </si>
  <si>
    <t>Groundbreaking</t>
  </si>
  <si>
    <t xml:space="preserve">Time </t>
  </si>
  <si>
    <t>*Time*</t>
  </si>
  <si>
    <t xml:space="preserve">Capacit </t>
  </si>
  <si>
    <t>Dependen-</t>
  </si>
  <si>
    <t>Dependen</t>
  </si>
  <si>
    <t>Independen-</t>
  </si>
  <si>
    <t>Independen</t>
  </si>
  <si>
    <t>Inter-dependen-</t>
  </si>
  <si>
    <t>*Inter-dependen*</t>
  </si>
  <si>
    <t>innovati-</t>
  </si>
  <si>
    <t>innovati</t>
  </si>
  <si>
    <t>Operational</t>
  </si>
  <si>
    <t>Frugal</t>
  </si>
  <si>
    <t xml:space="preserve">green </t>
  </si>
  <si>
    <t>green</t>
  </si>
  <si>
    <t>low-carbon</t>
  </si>
  <si>
    <t>lowcarbon</t>
  </si>
  <si>
    <t>*low-carbon*</t>
  </si>
  <si>
    <t>emission</t>
  </si>
  <si>
    <t>*emission*</t>
  </si>
  <si>
    <t>Effective</t>
  </si>
  <si>
    <t>Adequate</t>
  </si>
  <si>
    <t>*Adequate*</t>
  </si>
  <si>
    <t>Comprehensive</t>
  </si>
  <si>
    <t>*Comprehensive*</t>
  </si>
  <si>
    <t>Responsible (e.g. Responsible R&amp;I, RRI)</t>
  </si>
  <si>
    <t>Responsible</t>
  </si>
  <si>
    <t>*Responsible R&amp;I*</t>
  </si>
  <si>
    <t>Responsibility</t>
  </si>
  <si>
    <t>*Responsibility*</t>
  </si>
  <si>
    <t>Accountab-</t>
  </si>
  <si>
    <t>*Accountab*</t>
  </si>
  <si>
    <t>Safe-</t>
  </si>
  <si>
    <t>Safe</t>
  </si>
  <si>
    <t>Safety</t>
  </si>
  <si>
    <t>*Safety*</t>
  </si>
  <si>
    <t>Social-</t>
  </si>
  <si>
    <t>Social</t>
  </si>
  <si>
    <t>Socio-economic-</t>
  </si>
  <si>
    <t>Socioeconomic</t>
  </si>
  <si>
    <t>*Socio-economic*</t>
  </si>
  <si>
    <t>Politic-</t>
  </si>
  <si>
    <t>Politic</t>
  </si>
  <si>
    <t>Mutual</t>
  </si>
  <si>
    <t>*Mutual*</t>
  </si>
  <si>
    <t>Common</t>
  </si>
  <si>
    <t>*Common*</t>
  </si>
  <si>
    <t>Reciproc-</t>
  </si>
  <si>
    <t>*Reciproc*</t>
  </si>
  <si>
    <t>Interactive</t>
  </si>
  <si>
    <t>*Interactive*</t>
  </si>
  <si>
    <t>Equal-</t>
  </si>
  <si>
    <t>Equal</t>
  </si>
  <si>
    <t>Equity</t>
  </si>
  <si>
    <t>*Equity*</t>
  </si>
  <si>
    <t>Level-playing</t>
  </si>
  <si>
    <t>*Level-playing*</t>
  </si>
  <si>
    <t>Unequal-</t>
  </si>
  <si>
    <t>Unequal</t>
  </si>
  <si>
    <t>Universal</t>
  </si>
  <si>
    <t>Fundamental</t>
  </si>
  <si>
    <t>Critical-</t>
  </si>
  <si>
    <t>Critical</t>
  </si>
  <si>
    <t>Excel-</t>
  </si>
  <si>
    <t>Excel</t>
  </si>
  <si>
    <t>Informal</t>
  </si>
  <si>
    <t>Basic</t>
  </si>
  <si>
    <t>Success-</t>
  </si>
  <si>
    <t>Success</t>
  </si>
  <si>
    <t>Achievement</t>
  </si>
  <si>
    <t>*Achievement*</t>
  </si>
  <si>
    <t>Ambition</t>
  </si>
  <si>
    <t>*Ambition*</t>
  </si>
  <si>
    <t>Ambitious</t>
  </si>
  <si>
    <t>*Ambitious*</t>
  </si>
  <si>
    <t>*Ownership*</t>
  </si>
  <si>
    <t>Open-</t>
  </si>
  <si>
    <t>Open</t>
  </si>
  <si>
    <t>Affordable</t>
  </si>
  <si>
    <t>Sustainab-</t>
  </si>
  <si>
    <t>Sustainab</t>
  </si>
  <si>
    <t>Sustainability</t>
  </si>
  <si>
    <t>*Sustainability*</t>
  </si>
  <si>
    <t>Emerging</t>
  </si>
  <si>
    <t>Quality</t>
  </si>
  <si>
    <t>Inter-cultur-</t>
  </si>
  <si>
    <t>Intercultur</t>
  </si>
  <si>
    <t>*Inter-cultur*</t>
  </si>
  <si>
    <t>Multi-cultur-</t>
  </si>
  <si>
    <t>*Multi-cultur*</t>
  </si>
  <si>
    <t>Multi-lingu-</t>
  </si>
  <si>
    <t>*Multi-lingu*</t>
  </si>
  <si>
    <t>Inter-disciplin-</t>
  </si>
  <si>
    <t>Interdisciplinar</t>
  </si>
  <si>
    <t>*Inter-disciplin*</t>
  </si>
  <si>
    <t>Interdisciplin-</t>
  </si>
  <si>
    <t>*Interdisciplin*</t>
  </si>
  <si>
    <t>Multi-disciplin-</t>
  </si>
  <si>
    <t>*Multi-disciplin*</t>
  </si>
  <si>
    <t>Cross-disciplinar-</t>
  </si>
  <si>
    <t>Crossdisciplinar</t>
  </si>
  <si>
    <t>*Cross-disciplinar*</t>
  </si>
  <si>
    <t>Inter-sector-</t>
  </si>
  <si>
    <t>Intersector</t>
  </si>
  <si>
    <t>*Inter-sector*</t>
  </si>
  <si>
    <t>Cross-sector-</t>
  </si>
  <si>
    <t>Crosssector</t>
  </si>
  <si>
    <t>*Cross-sector*</t>
  </si>
  <si>
    <t>practical-</t>
  </si>
  <si>
    <t>practical</t>
  </si>
  <si>
    <t>pragmatic</t>
  </si>
  <si>
    <t>*pragmatic*</t>
  </si>
  <si>
    <t>tangible</t>
  </si>
  <si>
    <t>*tangible*</t>
  </si>
  <si>
    <t>concrete</t>
  </si>
  <si>
    <t>*concrete*</t>
  </si>
  <si>
    <t>actual</t>
  </si>
  <si>
    <t>*actual*</t>
  </si>
  <si>
    <t>rational-</t>
  </si>
  <si>
    <t>rational</t>
  </si>
  <si>
    <t>result-</t>
  </si>
  <si>
    <t>*result*</t>
  </si>
  <si>
    <t>solution-</t>
  </si>
  <si>
    <t>*solution*</t>
  </si>
  <si>
    <t>Outcome-</t>
  </si>
  <si>
    <t>*outcome*</t>
  </si>
  <si>
    <t>Output-</t>
  </si>
  <si>
    <t>*output*</t>
  </si>
  <si>
    <t>Decision-making</t>
  </si>
  <si>
    <t>*Decision-making*</t>
  </si>
  <si>
    <t>Respect</t>
  </si>
  <si>
    <t>*respect*</t>
  </si>
  <si>
    <t>Potential</t>
  </si>
  <si>
    <t>*Potential*</t>
  </si>
  <si>
    <t>Goal</t>
  </si>
  <si>
    <t>*Goal*</t>
  </si>
  <si>
    <t>Living</t>
  </si>
  <si>
    <t>*Living*</t>
  </si>
  <si>
    <t>Target areas</t>
  </si>
  <si>
    <t>Knowledge</t>
  </si>
  <si>
    <t>Knowledge square</t>
  </si>
  <si>
    <t>*Knowledge square*</t>
  </si>
  <si>
    <t>Development</t>
  </si>
  <si>
    <t>Sustainable development</t>
  </si>
  <si>
    <t>*Sustainable development*</t>
  </si>
  <si>
    <t>Employment</t>
  </si>
  <si>
    <t>*Employment*</t>
  </si>
  <si>
    <t>Job</t>
  </si>
  <si>
    <t>*Job*</t>
  </si>
  <si>
    <t>Income</t>
  </si>
  <si>
    <t>*Income*</t>
  </si>
  <si>
    <t>Governance</t>
  </si>
  <si>
    <t xml:space="preserve">SDG </t>
  </si>
  <si>
    <t>SDG</t>
  </si>
  <si>
    <t>Security</t>
  </si>
  <si>
    <t>Demograph-</t>
  </si>
  <si>
    <t>*Demograph*</t>
  </si>
  <si>
    <t>Technic-</t>
  </si>
  <si>
    <t>Technic</t>
  </si>
  <si>
    <t>Principles</t>
  </si>
  <si>
    <t>Values</t>
  </si>
  <si>
    <t>Technical Readiness Level (TRL)</t>
  </si>
  <si>
    <t>*TRL*</t>
  </si>
  <si>
    <t>Technical Readiness Level</t>
  </si>
  <si>
    <t>TRL or Technical Readiness Level</t>
  </si>
  <si>
    <t>*Technical Readiness Level*</t>
  </si>
  <si>
    <t>Indigenous Knowledge</t>
  </si>
  <si>
    <t>Traditional Knowledge</t>
  </si>
  <si>
    <t xml:space="preserve">Health </t>
  </si>
  <si>
    <t>Health</t>
  </si>
  <si>
    <t>e-health</t>
  </si>
  <si>
    <t>Public health</t>
  </si>
  <si>
    <t>Global health</t>
  </si>
  <si>
    <t>One health</t>
  </si>
  <si>
    <t>*One health*</t>
  </si>
  <si>
    <t>SDG3</t>
  </si>
  <si>
    <t>Medicine-</t>
  </si>
  <si>
    <t>Medicine</t>
  </si>
  <si>
    <t>Pharma-</t>
  </si>
  <si>
    <t>*Pharma*</t>
  </si>
  <si>
    <t>Biotech-</t>
  </si>
  <si>
    <t>*Biotech*</t>
  </si>
  <si>
    <t>Diagnos-</t>
  </si>
  <si>
    <t>Diagnos</t>
  </si>
  <si>
    <t>Drug-</t>
  </si>
  <si>
    <t>Drug</t>
  </si>
  <si>
    <t>Vaccin-</t>
  </si>
  <si>
    <t>Vaccin</t>
  </si>
  <si>
    <t>Healthcare</t>
  </si>
  <si>
    <t>Primary healthcare</t>
  </si>
  <si>
    <t>infectious disease-</t>
  </si>
  <si>
    <t>infectious disease</t>
  </si>
  <si>
    <t>Poverty Related Neglected Diseases or PRND</t>
  </si>
  <si>
    <t>Communicable disease-</t>
  </si>
  <si>
    <t>communicable disease</t>
  </si>
  <si>
    <t>Non-communicable disease</t>
  </si>
  <si>
    <t>non-communicable disease or NCD</t>
  </si>
  <si>
    <t>*non-communicable disease*</t>
  </si>
  <si>
    <t>Non-communicable disease (NCD)</t>
  </si>
  <si>
    <t>*NCD*</t>
  </si>
  <si>
    <t>diabetes</t>
  </si>
  <si>
    <t>Cancer</t>
  </si>
  <si>
    <t>Environment-</t>
  </si>
  <si>
    <t>Environment</t>
  </si>
  <si>
    <t>Biodiversity</t>
  </si>
  <si>
    <t>*Biodiversity*</t>
  </si>
  <si>
    <t>GIS</t>
  </si>
  <si>
    <t>Energ-</t>
  </si>
  <si>
    <t>Energ</t>
  </si>
  <si>
    <t>Electric-</t>
  </si>
  <si>
    <t>*Electric*</t>
  </si>
  <si>
    <t>Value chain-</t>
  </si>
  <si>
    <t>Value chain</t>
  </si>
  <si>
    <t>Supply chain-</t>
  </si>
  <si>
    <t>*Supply chain*</t>
  </si>
  <si>
    <t>Food</t>
  </si>
  <si>
    <t>Food security</t>
  </si>
  <si>
    <t>Nutrition</t>
  </si>
  <si>
    <t>Green Transition</t>
  </si>
  <si>
    <t>Livestock</t>
  </si>
  <si>
    <t>Milk</t>
  </si>
  <si>
    <t>*Milk*</t>
  </si>
  <si>
    <t>Chicken</t>
  </si>
  <si>
    <t>Poultry</t>
  </si>
  <si>
    <t>Egg-</t>
  </si>
  <si>
    <t>Egg</t>
  </si>
  <si>
    <t>Animal</t>
  </si>
  <si>
    <t>Fish-</t>
  </si>
  <si>
    <t>*Fish*</t>
  </si>
  <si>
    <t>Aquacultur-</t>
  </si>
  <si>
    <t>*Aquacultur*</t>
  </si>
  <si>
    <t>Seed-</t>
  </si>
  <si>
    <t>Seed</t>
  </si>
  <si>
    <t>Agricultur-</t>
  </si>
  <si>
    <t>Agricultur</t>
  </si>
  <si>
    <t>Plant-</t>
  </si>
  <si>
    <t>Plant</t>
  </si>
  <si>
    <t>Plant health</t>
  </si>
  <si>
    <t>Vegetation</t>
  </si>
  <si>
    <t>*Vegetation*</t>
  </si>
  <si>
    <t>Cassava</t>
  </si>
  <si>
    <t>Maize</t>
  </si>
  <si>
    <t>*Maize*</t>
  </si>
  <si>
    <t>Farm-</t>
  </si>
  <si>
    <t>Farm</t>
  </si>
  <si>
    <t>Crop-</t>
  </si>
  <si>
    <t>Crop</t>
  </si>
  <si>
    <t>Climate change</t>
  </si>
  <si>
    <t>Nature</t>
  </si>
  <si>
    <t>Forest</t>
  </si>
  <si>
    <t>Wildlife</t>
  </si>
  <si>
    <t>*Wildlife*</t>
  </si>
  <si>
    <t>Ocean</t>
  </si>
  <si>
    <t>Marine</t>
  </si>
  <si>
    <t>*Marine*</t>
  </si>
  <si>
    <t>Coast-</t>
  </si>
  <si>
    <t>*Coast*</t>
  </si>
  <si>
    <t>Market</t>
  </si>
  <si>
    <t>*Market*</t>
  </si>
  <si>
    <t>Trade</t>
  </si>
  <si>
    <t>*Trade*</t>
  </si>
  <si>
    <t>Trading</t>
  </si>
  <si>
    <t>*Trading*</t>
  </si>
  <si>
    <t>AfCFTA</t>
  </si>
  <si>
    <t>*AfCFTA*</t>
  </si>
  <si>
    <t>Commerc-</t>
  </si>
  <si>
    <t>*commerce*</t>
  </si>
  <si>
    <t>Bank</t>
  </si>
  <si>
    <t>*bank*</t>
  </si>
  <si>
    <t>Livelihood</t>
  </si>
  <si>
    <t>*livelihood*</t>
  </si>
  <si>
    <t>Urban</t>
  </si>
  <si>
    <t>City</t>
  </si>
  <si>
    <t>City or Cities</t>
  </si>
  <si>
    <t>Cities</t>
  </si>
  <si>
    <t>Transport sector</t>
  </si>
  <si>
    <t>*Transport sector*</t>
  </si>
  <si>
    <t>Digital</t>
  </si>
  <si>
    <t>ICT</t>
  </si>
  <si>
    <t>Media</t>
  </si>
  <si>
    <t>TV</t>
  </si>
  <si>
    <t>Radio</t>
  </si>
  <si>
    <t>Internet</t>
  </si>
  <si>
    <t>On-line</t>
  </si>
  <si>
    <t>*On-line*</t>
  </si>
  <si>
    <t>Online</t>
  </si>
  <si>
    <t>*Online*</t>
  </si>
  <si>
    <t>Web-</t>
  </si>
  <si>
    <t>*Web*</t>
  </si>
  <si>
    <t>Technolog-</t>
  </si>
  <si>
    <t>Technolog</t>
  </si>
  <si>
    <t>Tech-</t>
  </si>
  <si>
    <t>*Tech*</t>
  </si>
  <si>
    <t>School-</t>
  </si>
  <si>
    <t>School</t>
  </si>
  <si>
    <t xml:space="preserve">Higher Education  </t>
  </si>
  <si>
    <t>*Higher Education*</t>
  </si>
  <si>
    <t>Intellectual Property</t>
  </si>
  <si>
    <t>IP</t>
  </si>
  <si>
    <t>*(IP)*</t>
  </si>
  <si>
    <t>Regulator-</t>
  </si>
  <si>
    <t>Regulator</t>
  </si>
  <si>
    <t>Polic-</t>
  </si>
  <si>
    <t>Polic</t>
  </si>
  <si>
    <t>Policy making</t>
  </si>
  <si>
    <t>*Policy making*</t>
  </si>
  <si>
    <t>Open Science</t>
  </si>
  <si>
    <t>Fundamental research</t>
  </si>
  <si>
    <t>*Fundamental research*</t>
  </si>
  <si>
    <t>Data</t>
  </si>
  <si>
    <t>Open data</t>
  </si>
  <si>
    <t>Biolog-</t>
  </si>
  <si>
    <t>Biolog</t>
  </si>
  <si>
    <t>Molecular</t>
  </si>
  <si>
    <t>Laborator-</t>
  </si>
  <si>
    <t>Laborator</t>
  </si>
  <si>
    <t>Open Access</t>
  </si>
  <si>
    <t>Publication-</t>
  </si>
  <si>
    <t>Publication</t>
  </si>
  <si>
    <t>Water</t>
  </si>
  <si>
    <t xml:space="preserve">Soil </t>
  </si>
  <si>
    <t>*Soil*</t>
  </si>
  <si>
    <t>Land</t>
  </si>
  <si>
    <t>*Land*</t>
  </si>
  <si>
    <t>Air</t>
  </si>
  <si>
    <t>*Air*</t>
  </si>
  <si>
    <t>Irrigation</t>
  </si>
  <si>
    <t>*Irrigation*</t>
  </si>
  <si>
    <t>R&amp;I</t>
  </si>
  <si>
    <t>R&amp;D</t>
  </si>
  <si>
    <t>Social innovation</t>
  </si>
  <si>
    <t>*Social innovation*</t>
  </si>
  <si>
    <t>Responsibile R&amp;I (RRI)</t>
  </si>
  <si>
    <t>Responsible R&amp;I or RRI</t>
  </si>
  <si>
    <t>Frugal innovation</t>
  </si>
  <si>
    <t>Cultur-</t>
  </si>
  <si>
    <t>Cultur</t>
  </si>
  <si>
    <t>Cross-cutting</t>
  </si>
  <si>
    <t>Crosscutting</t>
  </si>
  <si>
    <t>Science-</t>
  </si>
  <si>
    <t>Science</t>
  </si>
  <si>
    <t>Science-Policy</t>
  </si>
  <si>
    <t>*Science-Policy*</t>
  </si>
  <si>
    <t>Horizon 2020</t>
  </si>
  <si>
    <t>*Horizon 2020*</t>
  </si>
  <si>
    <t>*H2020*</t>
  </si>
  <si>
    <t xml:space="preserve">Horizon Europe </t>
  </si>
  <si>
    <t>*Horizon Europe*</t>
  </si>
  <si>
    <t>Social Science-</t>
  </si>
  <si>
    <t>Social Science</t>
  </si>
  <si>
    <t>Religio-</t>
  </si>
  <si>
    <t>Religio</t>
  </si>
  <si>
    <t>Language-</t>
  </si>
  <si>
    <t>*Language*</t>
  </si>
  <si>
    <t>Lingu-</t>
  </si>
  <si>
    <t>*Lingu*</t>
  </si>
  <si>
    <t>Microfinance</t>
  </si>
  <si>
    <t>Humanities</t>
  </si>
  <si>
    <t>Arts</t>
  </si>
  <si>
    <t>*Arts*</t>
  </si>
  <si>
    <t>Capacities for Science</t>
  </si>
  <si>
    <t>*Capacities for Science*</t>
  </si>
  <si>
    <t>Mobility</t>
  </si>
  <si>
    <t>Degree-</t>
  </si>
  <si>
    <t>Degree</t>
  </si>
  <si>
    <t>Non-profit</t>
  </si>
  <si>
    <t>Not-for-profit</t>
  </si>
  <si>
    <t>Life</t>
  </si>
  <si>
    <t xml:space="preserve">Lives </t>
  </si>
  <si>
    <t>Lives</t>
  </si>
  <si>
    <t>Actions</t>
  </si>
  <si>
    <t>short-term</t>
  </si>
  <si>
    <t>medium-term</t>
  </si>
  <si>
    <t>long-term</t>
  </si>
  <si>
    <t>Methods</t>
  </si>
  <si>
    <t>Meet-</t>
  </si>
  <si>
    <t>Meet</t>
  </si>
  <si>
    <t>Cooperat-</t>
  </si>
  <si>
    <t>*Cooperat*</t>
  </si>
  <si>
    <t>Alliance</t>
  </si>
  <si>
    <t>Advice</t>
  </si>
  <si>
    <t>Awareness</t>
  </si>
  <si>
    <t>Initiat-</t>
  </si>
  <si>
    <t>*Initiat*</t>
  </si>
  <si>
    <t>Together</t>
  </si>
  <si>
    <t>Partner-</t>
  </si>
  <si>
    <t>Partner</t>
  </si>
  <si>
    <t>Matchmak-</t>
  </si>
  <si>
    <t>*Matchmak*</t>
  </si>
  <si>
    <t>Exchang-</t>
  </si>
  <si>
    <t>*Exchang*</t>
  </si>
  <si>
    <t>Dialogu-</t>
  </si>
  <si>
    <t>*Dialogu*</t>
  </si>
  <si>
    <t>Convers-</t>
  </si>
  <si>
    <t>*Convers*</t>
  </si>
  <si>
    <t>Relation-</t>
  </si>
  <si>
    <t>*Relation*</t>
  </si>
  <si>
    <t>Cluster-</t>
  </si>
  <si>
    <t>Cluster</t>
  </si>
  <si>
    <t>Ecosystem</t>
  </si>
  <si>
    <t>*Ecosystem*</t>
  </si>
  <si>
    <t>Bottom-up</t>
  </si>
  <si>
    <t>*Bottom-up*</t>
  </si>
  <si>
    <t>Top-down</t>
  </si>
  <si>
    <t>*Top-down*</t>
  </si>
  <si>
    <t>Step</t>
  </si>
  <si>
    <t>*step*</t>
  </si>
  <si>
    <t>Stage</t>
  </si>
  <si>
    <t>*stage*</t>
  </si>
  <si>
    <t>Phas-</t>
  </si>
  <si>
    <t>*Phas*</t>
  </si>
  <si>
    <t>Hub-</t>
  </si>
  <si>
    <t>Hub</t>
  </si>
  <si>
    <t>Funding</t>
  </si>
  <si>
    <t>*Funding*</t>
  </si>
  <si>
    <t>Funds</t>
  </si>
  <si>
    <t>*Funds*</t>
  </si>
  <si>
    <t>Award</t>
  </si>
  <si>
    <t>*Award*</t>
  </si>
  <si>
    <t>Budget</t>
  </si>
  <si>
    <t>*Budget*</t>
  </si>
  <si>
    <t>Contract-</t>
  </si>
  <si>
    <t>*Contract*</t>
  </si>
  <si>
    <t>Tender-</t>
  </si>
  <si>
    <t>*Tender*</t>
  </si>
  <si>
    <t>Infrastructure-</t>
  </si>
  <si>
    <t>Infrastructur</t>
  </si>
  <si>
    <t>Research infrastructure</t>
  </si>
  <si>
    <t>*Research infrastructure*</t>
  </si>
  <si>
    <t>Platform-</t>
  </si>
  <si>
    <t>Platform</t>
  </si>
  <si>
    <t>Visibility</t>
  </si>
  <si>
    <t>Visible</t>
  </si>
  <si>
    <t>Uptake</t>
  </si>
  <si>
    <t>Idea-</t>
  </si>
  <si>
    <t>Idea</t>
  </si>
  <si>
    <t>Consult-</t>
  </si>
  <si>
    <t>Consult</t>
  </si>
  <si>
    <t>Opportunit-</t>
  </si>
  <si>
    <t>Opportunit</t>
  </si>
  <si>
    <t>Travel-</t>
  </si>
  <si>
    <t>Travel</t>
  </si>
  <si>
    <t>Course-</t>
  </si>
  <si>
    <t>Course</t>
  </si>
  <si>
    <t>Conferenc-</t>
  </si>
  <si>
    <t>Conferenc</t>
  </si>
  <si>
    <t>Seminar-</t>
  </si>
  <si>
    <t>Seminar</t>
  </si>
  <si>
    <t>Webinar-</t>
  </si>
  <si>
    <t>Webinar</t>
  </si>
  <si>
    <t>Workshop</t>
  </si>
  <si>
    <t>Association-</t>
  </si>
  <si>
    <t>Association</t>
  </si>
  <si>
    <t>Forum-</t>
  </si>
  <si>
    <t>Forum</t>
  </si>
  <si>
    <t>Council</t>
  </si>
  <si>
    <t>Master or MSc or MA</t>
  </si>
  <si>
    <t>PhD</t>
  </si>
  <si>
    <t>Doctoral</t>
  </si>
  <si>
    <t>Fellowship-</t>
  </si>
  <si>
    <t>*Fellowship*</t>
  </si>
  <si>
    <t>Scholarship-</t>
  </si>
  <si>
    <t>*Scholarship*</t>
  </si>
  <si>
    <t>Career-</t>
  </si>
  <si>
    <t>*Career*</t>
  </si>
  <si>
    <t>Curricul-</t>
  </si>
  <si>
    <t>*Curricul*</t>
  </si>
  <si>
    <t>Goal-</t>
  </si>
  <si>
    <t>Strateg-</t>
  </si>
  <si>
    <t>Strateg</t>
  </si>
  <si>
    <t>Host-</t>
  </si>
  <si>
    <t>Host</t>
  </si>
  <si>
    <t>Focus-</t>
  </si>
  <si>
    <t>Focus</t>
  </si>
  <si>
    <t>Target-</t>
  </si>
  <si>
    <t>Target</t>
  </si>
  <si>
    <t>Priorit-</t>
  </si>
  <si>
    <t>Priorit</t>
  </si>
  <si>
    <t>Map-</t>
  </si>
  <si>
    <t>Map</t>
  </si>
  <si>
    <t>Establish-</t>
  </si>
  <si>
    <t>Establish</t>
  </si>
  <si>
    <t>Metric-</t>
  </si>
  <si>
    <t>*Metric*</t>
  </si>
  <si>
    <t>co-design-</t>
  </si>
  <si>
    <t>co-design</t>
  </si>
  <si>
    <t>Co-creat-</t>
  </si>
  <si>
    <t>Co-creat</t>
  </si>
  <si>
    <t>Co-construct-</t>
  </si>
  <si>
    <t>Co-construct</t>
  </si>
  <si>
    <t>Co-build-</t>
  </si>
  <si>
    <t>Co-build</t>
  </si>
  <si>
    <t>Co-produc-</t>
  </si>
  <si>
    <t>*Co-produc*</t>
  </si>
  <si>
    <t>Co-develop</t>
  </si>
  <si>
    <t>*Co-develop*</t>
  </si>
  <si>
    <t>Co-support-</t>
  </si>
  <si>
    <t>*Co-support*</t>
  </si>
  <si>
    <t>Co-fund-</t>
  </si>
  <si>
    <t>*Co-fund*</t>
  </si>
  <si>
    <t>Co-own</t>
  </si>
  <si>
    <t>*Co-own*</t>
  </si>
  <si>
    <t>Management</t>
  </si>
  <si>
    <t>Performance</t>
  </si>
  <si>
    <t>*Performance*</t>
  </si>
  <si>
    <t>Deploy-</t>
  </si>
  <si>
    <t>Deploy</t>
  </si>
  <si>
    <t>Project-</t>
  </si>
  <si>
    <t>Project</t>
  </si>
  <si>
    <t>Program-</t>
  </si>
  <si>
    <t>Program</t>
  </si>
  <si>
    <t>Call-</t>
  </si>
  <si>
    <t>Call</t>
  </si>
  <si>
    <t>Treatment</t>
  </si>
  <si>
    <t>Best practice-</t>
  </si>
  <si>
    <t>Best practice</t>
  </si>
  <si>
    <t>Product-</t>
  </si>
  <si>
    <t>Product</t>
  </si>
  <si>
    <t>Produc-</t>
  </si>
  <si>
    <t>Produc</t>
  </si>
  <si>
    <t>Servic-</t>
  </si>
  <si>
    <t>Servic</t>
  </si>
  <si>
    <t>Output</t>
  </si>
  <si>
    <t>Input-</t>
  </si>
  <si>
    <t>Input</t>
  </si>
  <si>
    <t>Deliverable-</t>
  </si>
  <si>
    <t>Deliverable</t>
  </si>
  <si>
    <t>Activities</t>
  </si>
  <si>
    <t>Decision-</t>
  </si>
  <si>
    <t>Decision</t>
  </si>
  <si>
    <t>Transfer-</t>
  </si>
  <si>
    <t>Transfer</t>
  </si>
  <si>
    <t>Cross-cultur-</t>
  </si>
  <si>
    <t>Cross-cultur</t>
  </si>
  <si>
    <t>Cross-sector</t>
  </si>
  <si>
    <t>Median score value:</t>
  </si>
  <si>
    <t>Average score value:</t>
  </si>
  <si>
    <t>Being a faculty specializing in law and political sciences, we believe that we are able to provide a legal and institutional "monitoring" service for the benefit of African and European research structures.</t>
  </si>
  <si>
    <t xml:space="preserve">AU  </t>
  </si>
  <si>
    <t>*AU *</t>
  </si>
  <si>
    <t>*EU *</t>
  </si>
  <si>
    <t>*UK *</t>
  </si>
  <si>
    <t>Question #12</t>
  </si>
  <si>
    <t>Question #15</t>
  </si>
  <si>
    <t>Additional Stakeholders</t>
  </si>
  <si>
    <t>Non-State Actors Civil Society Organizations (CSO), Peasants (Farmers) and their organizations</t>
  </si>
  <si>
    <t>Low-income citizens</t>
  </si>
  <si>
    <t>Education institutions, not only higher education institutions, as the interest in science, technology and innovation must be fostered from an earlier age.</t>
  </si>
  <si>
    <t>Actions must be promoted and regulated mainly at the state level with the participation of research institutions (e.g. universities, public and private) of End users / Civil society, to ensure that anyone can access opportunities with the involvement of the sector private in order to produce tangible and immediate results.</t>
  </si>
  <si>
    <t>Non-governmental organizations (NGOs). - Founders of international initiatives</t>
  </si>
  <si>
    <t>Projects. The beneficiaries should be projects not individual (physic and moral entities) Projects = vision, group work Entities= personal Choice and risk of mistakes.</t>
  </si>
  <si>
    <t>Priority to involve those closer to the needs to be catered for. And also to limit dependence on external actors, especially financially-based, which generally have different priorities.</t>
  </si>
  <si>
    <t>In order to scaling up and reaching the marketplace with our biofertilizers in PASUSI we need to developing effective marketing channels for inoculant distribution and adoption among actors in the grain legume value chains. This will include geo-referencing of agro-input dealers (enterprenbeurs) and seed companies.</t>
  </si>
  <si>
    <t>Academia &amp; Industry collaboration. We need to make feasible to collaborate much more and work together, to obtain new tech and transfer according the society and environmental needs. Business, technology, Enviromental needs and goals, need to be trained, upscaled, focused and make value of all of it.</t>
  </si>
  <si>
    <t>Cultural integration/appreciation. Immediate (short-term): Empower individuals; Enthuse community to positivity - using clergy, elders, civil society etc. Medium-term: Empower policy makers and research networks Long-term: Empower centred of excellence; Inter-border projects; Inter-boarder climatological considerations.</t>
  </si>
  <si>
    <t>Academia represents the key enabling stakeholder, at the interface between all the other stakeholders.</t>
  </si>
  <si>
    <t>The indigenous communities ought to be given due attention because they are the custodians of local lived knowledge and experiences which is very essential for the success and uptake of any innovation in the targeted communities. In fact, they work as a community get Keepers.</t>
  </si>
  <si>
    <t>The ecosystem is simply all stakeholders in society…</t>
  </si>
  <si>
    <t>Religious institutions. Some innovations can be very successful if it goes through the religious institutions to change perceptions of the believers for example public health.</t>
  </si>
  <si>
    <t>With research the adoption of the technology can be attractive if research is well done</t>
  </si>
  <si>
    <t>While African institutions undertake R&amp;I activities, their capacity to move from publications to products development is necessary. Infrastructure for R&amp;I need to be included.</t>
  </si>
  <si>
    <t>Traditional chiefs, as custodians of traditional and indigenous knowledge from many parts of Africa or may be even Europe.</t>
  </si>
  <si>
    <t>Youth. The vast population of any nation are youths. They are very agile, Future Leaders and have the capacity to relate with technology and innovation than the aged.</t>
  </si>
  <si>
    <t>Community leaders, youth groups, disabled groups. Many times this groups are excluded from the co-creation process, and their voices are not taken into consideration</t>
  </si>
  <si>
    <t>Non-governmental organisations (NGOs)</t>
  </si>
  <si>
    <t>When talking about researchers, social science researchers must be included to both facilitate the access of end users/CSO AND to better design the trials, products and innovation processes.</t>
  </si>
  <si>
    <t>It is of first importance to have the private sector in the discussion both for financing the research and innovation it is interested in and to benefits and implement the R&amp;I results in the shortest time</t>
  </si>
  <si>
    <t>The poor, street children, unhealthy individuals and elder people.</t>
  </si>
  <si>
    <t>Students do field visits, they interact with other stakeholders and their implication would experience sharing with all stakeholders.</t>
  </si>
  <si>
    <t>Non-profit and Non-governmental Organizations (NGOs); these categories should act as the linkage between research/innovation institutions, businesses/enterprises and local communities, in order to favor the development of adequate social background for innovation acceptance.</t>
  </si>
  <si>
    <t>The choice should be demand-driven.</t>
  </si>
  <si>
    <t>Innovation Workshops focused on resolving industry technical issues*Collaborative Applied Research withIndustry (CARWIN) grants to Philippine universities with Philippine industry partner for specific technical issues*National Innovation Ecosystem Assessment and Participatory Diagnostics of Philippine Universities*</t>
  </si>
  <si>
    <t xml:space="preserve">General public and schools; I don't see the young people and women being deliberately targeted </t>
  </si>
  <si>
    <t>PPPs = public private partnerships</t>
  </si>
  <si>
    <t>R&amp;I should not start at the pinnacle of the higher education system. It is thus important to consider the youth and lower education levels as stakeholders. May be an expansion of Policy Makers and or civil society with clarity that includes the education value chain. How does the agenda get to out of school youth who would be active participant. Research for non-scientists</t>
  </si>
  <si>
    <t xml:space="preserve">We have many policies in place but require better implementation of these policies to make it work at grassroots level where the need is most. </t>
  </si>
  <si>
    <t xml:space="preserve">Incubators run from science councils and academia are having very high impact now by bridging the gap between academia+public by providing piloting facilities for incubation - hence I think that stakeholder development needs to be focussed on to target &gt;30 Micro- and SMEs/start-ups/companies per institution and transfer technology developed for faster impact....prioritize 1 to target many (not sure) </t>
  </si>
  <si>
    <t>www.756writing.yolasite.com</t>
  </si>
  <si>
    <t>Rural communities especially and citizens generally. Please avoid worshipping (or, worse, fetishizing) entrepreneurs. It is destructive and especially so in the more communal and collaborative societies as found in Africa. Find a way to engage rural communities via targeted research.</t>
  </si>
  <si>
    <t>Non-governmental Organizations (NGOs) should be included</t>
  </si>
  <si>
    <t>A lot of funds are pouring into Africa and this is certainly great as it empowers capacity building as well as R&amp;I. But the continent is currently lacking support from policy makers, governments and agencies that are the only ones that can ensure sustainability of the programmes. E.G., outstanding work is done in the continent but most of the teams are dissolved once the external funds are drained. We need more from AU and local goverments.</t>
  </si>
  <si>
    <t>Universities are natural motors for innovation. Entrepreneurship should receive specific attention in the curriculum.</t>
  </si>
  <si>
    <t>Generally, the public should be prioritised including their representatives (Governments) that allocate resources and provide oversight of their impact to society.</t>
  </si>
  <si>
    <t>Policy, research, finance and technology transfer institutions are support service providers to entrepreneurs, start-ups, incubators and SMEs</t>
  </si>
  <si>
    <t>Pan-African and regional networks that support technology transfer Support for AfCFTA to make it more possible for exchange of info, skills and innovations on green transition and health; The above looks too much focused only at country level -- we really, really need to find ways to learn from each other - in real time as far as possible! So have suggested pan African systems that reinforce the ability of Africa to gain the economies of scale and to reduce scale out time.</t>
  </si>
  <si>
    <t>Young people (also included in the last row but to highlight it)</t>
  </si>
  <si>
    <t>associations and student organizations are the most effective stakeholders in society and in universities also in research centers</t>
  </si>
  <si>
    <t xml:space="preserve">Hospitals and clinical institutions. </t>
  </si>
  <si>
    <t>Local communities; If everything is Well organized local communities people will have an increased wellbeing</t>
  </si>
  <si>
    <t>Village co-operatives that fall within the national accounting framework; These co-operatives provide non-traditional funding for local or village innovators/entrepreneurs however mostly existing outside of the national accounting framework ie the tax system. It would be great to see some kind of effort made to provide the capacity building necessary for inclusion and legitimacy</t>
  </si>
  <si>
    <t>I believe research is very critical in ensuring attainment of the objectives of science tecnology and innovation, and the research, would of necessity be applied so that the end users benefit in the process of research. SMEs are equally important as they drive the exchange system. So, dealing with sustainable development amidst climate change seems to imply attainment of sustainability of production and consumption through the market.</t>
  </si>
  <si>
    <t>cultural leaders and religious groups. The cultural leaders and religious groups because of the role the play in reaching grassroot communities.</t>
  </si>
  <si>
    <t>Civil society organisations (CSOs); The quadruple Helix of innovation needs to be represented - academia - public institution - private sectors - civil society This is even more crucial in Africa where CSOs often knows better that all the other stakeholders the complexity of the territories.</t>
  </si>
  <si>
    <t>All actors in the political, social, financial, production, academic and other spheres must work together to achieve the desired results of this cooperation. None of them should turn back.</t>
  </si>
  <si>
    <t>people who are interested in innovation are people who have knowledge or know-how.</t>
  </si>
  <si>
    <t>Health workers need to be included to maximise the impact of health initiatives. In particular primary healthcare workers are key to delivering care and are often under represented in health initiatives. Primary health care (PHC) addresses the majority of a person’s health needs throughout their lifetime. It is people centred rather than disease-centred and provides care as close to home as possible.</t>
  </si>
  <si>
    <t>Looking forward to the action and let's spread love around the world.</t>
  </si>
  <si>
    <t>Only about the consultation itself: for some of the questions is necessary to have expertise in the area. For example, maybe many of the respondents have expertise in public health, but not in green transition. Therefore, it would be more adequate to have the option to also select an answer as "I don´t know" or "I don`t feel capable of answering this question". I am afraid some people may answer "anything" as the boxes have to be filled in.</t>
  </si>
  <si>
    <t>Great initiative to collect feedback from individuals having the same mission to help Africa become a better place to live.</t>
  </si>
  <si>
    <t>This is excellent and hope to see it being rollout soon.</t>
  </si>
  <si>
    <t>This is an ambitious and much needed agenda. Should have a low administrative load, be highly flexible and adapted to the local conditions. It should be kept simple and pragmatic, focusing in the formation of highly motivated human resources at all the levels of the innovation chain.</t>
  </si>
  <si>
    <t>Innovation goes through scientific research and higher education.</t>
  </si>
  <si>
    <t>Good ahead and aim for solid achievements.</t>
  </si>
  <si>
    <t>In Ethiopia many activities are already ongoing in the different areas. It is important to see what is the current status and to build on that in order to bundle efforts and to make most progress with given means. In many areas funding is not the key issue, but expertise.</t>
  </si>
  <si>
    <t>A step further should be meetings of stakeholders at national, regional and contimemtial levels.</t>
  </si>
  <si>
    <t>Africa has been a sleeping giant, now waking up. There is evidence of the waking up tough technological advances across Africa, some surpassing the west as in mobile technological developments, educational achievements, very unique and pragmatic innovations etc..</t>
  </si>
  <si>
    <t>This is a move in a positive direction that ought to be embraced by all.</t>
  </si>
  <si>
    <t xml:space="preserve">It was difficult to rate the different points submitted for appreciation as they  are mutually reinforcing and thus all highly relevant and important if real change is to be seen in the near future. I rated most points as very important because of that. </t>
  </si>
  <si>
    <t xml:space="preserve">African digital infrastructure. </t>
  </si>
  <si>
    <t>This is a various ambitious agenda and we hope it lives to its expectations in particular strengthening technical and cultural partnerships between Africa and Europe</t>
  </si>
  <si>
    <t>Thank you for this initiative. I hope you would be willing to work with other new private academic institutions like University of the Sacred Heart Gulu</t>
  </si>
  <si>
    <t xml:space="preserve">It is a very good initiative that will harness the long term puzzle of board room/ high level dialogues to benefit communities. Some of these conversations and consultations should consider involving the participation of potential beneficiaries even at this stage in the process. It can be through sending out that one key question in different languages using the means of communication familiar to the communities for instance through radio. </t>
  </si>
  <si>
    <t>Good idea. Needs implementation with time frames.</t>
  </si>
  <si>
    <t>I am current doing my postdoctoral research in the Soil for Africa project and looking forward to partake in the LEAP-Agri. Partnership with researchers from Hungary and African Institutions, and my involvements in mentoring doctoral students in joint projects give me positive impressions that the AU-EU IA will achieve it aims with wider stakeholders consultations, particularly, researchers of the next generation.</t>
  </si>
  <si>
    <t>This important agenda should involve researchers from Africa and foster a strong collaboration between academic institutions in both parties, AU and EU.</t>
  </si>
  <si>
    <t>I think that  EU, Au and EU-AU program produced a lot of complementary R&amp;I results that should be better valorise if aggregated, summarized for a further used by their targets (farmers, consumers SME...)</t>
  </si>
  <si>
    <t>my comment is to request for inclusion of PWDs in their projects.</t>
  </si>
  <si>
    <t>Very important to bring an all inclusive impact for all.</t>
  </si>
  <si>
    <t>The AU-EU Agenda should be implemented by local entities to make they own all the process and not just be a theory where higher ranked people are getting a lot of money while beneficiaries are not reached.</t>
  </si>
  <si>
    <t>I look forward to hearing from you about a way forward.</t>
  </si>
  <si>
    <t xml:space="preserve">Providing cutting-edge technology via the Alliance model: Partners in the HEEAP Alliance mobilized very significant in-kind contributions of cutting-edge hardware and software to build teaching lab capacity in 
partner universities (further details in section VIII-B below). Structuring interventions around a pathway to regional and international accreditation: Through BUILD-IT, university academic leaders and quality assurance professionals
</t>
  </si>
  <si>
    <t>Given the increasing impact of China's intervention in Africa - both economically as well as in development terms, this influence ought to be assessed in the light of the 4 areas of action listed above</t>
  </si>
  <si>
    <t>It is a good initiative that brings out the issues that impact on both the EU and the AU. Transparent frameworks for operationalising it have to be put in place. It should be seen as an equal partnership between the two continents.</t>
  </si>
  <si>
    <t>The key to success and maximising effect, is engaging with communities as a whole. These may be in rural areas or in disadvantaged urban areas. Please avoid bringing western cultural politics explicitly to bear, these are often a way for researchers and funders to signal their good credentials rather than engaging in affective action.</t>
  </si>
  <si>
    <t>It is a great work that needs to be pursued as much as possible</t>
  </si>
  <si>
    <t>This is a very important program that, if executed well, can make a real difference. Agility and light cooperative structures are important. Bureaucracy and detailed regulations should be avoided</t>
  </si>
  <si>
    <t>The semi and arid areas of Ethiopia, Kenya and Somalia could be included because they affected by current drought and 1.5 million of livestock died, so the pastoralism Governance systems, Drought Resilience and Rangeland Management additional AU-EU IA</t>
  </si>
  <si>
    <t>It is charting the future to strengthen this collaboration and to do so in ways that really build the future of a strong Africa that is driving a sustainable and inclusive agenda that will support the future of the world with green energy, food etc. Africa as custodian of its biodiversity in ways that ensure its global role well into the future.</t>
  </si>
  <si>
    <t>EU-AU partnership should be built with new paradigm, and not the old thinking of the colonial mentality.</t>
  </si>
  <si>
    <t>I have a particular interest to learn more about the outcomes and to further know how the civil society can be involved as active actors.</t>
  </si>
  <si>
    <t>we must focus research and innovation much more on water because from water we can have everything, food, energy and health.</t>
  </si>
  <si>
    <t>No. Just thanks for this innovation work</t>
  </si>
  <si>
    <t xml:space="preserve">Cooperation between EU and AU is critical to ensure a better world for all. Without this kind of cooperation the segmented efforts of the separate research, innovation and commercialization communities will not succeed. The emphasis on value addition needs to be emphasized and the associated experiences in creating a better social compact through research and innovation needs to be deliberately pursed though the AU-EU IA. </t>
  </si>
  <si>
    <t>The comment provides high hopes for greater achievements</t>
  </si>
  <si>
    <t>There should more engagement on how to implement the agenda.</t>
  </si>
  <si>
    <t>Include a bit more of thinking on 1) gender balance 2) age-mix in term of quality and not quantity alone. There is a ontological values in adding female thinking in the innovation process. Diversity of aptitude between male and female, in the full respect of each role, might sometimes be disruptive in terms of innovation potential. The same reasoning apply to the partecipation of a diverse age-mix in the process. Young &amp; Expert together....</t>
  </si>
  <si>
    <t>Very well done survey. We hope that the synthesis of the feedback from this questionnaire will help put in place an effective strategy.</t>
  </si>
  <si>
    <t>Thank you for the opportunity to peruse this high quality document - one is excited for the future of Africa and for AU - EU collaboration.</t>
  </si>
  <si>
    <t>Through the continuity of these actions and the complementarity of efforts, the success of the program is almost guaranteed.</t>
  </si>
  <si>
    <t>As an academic researcher, I can enhance the impact of the AU-EU IA by getting the message across to students (from a specific point of view) and to citizens (from a general point of view)</t>
  </si>
  <si>
    <t>we hope the programme of innovation AU-EU will help promote access to training and technology transfer in developing countries</t>
  </si>
  <si>
    <t>I would like to receive the findings of this research</t>
  </si>
  <si>
    <t>Continent</t>
  </si>
  <si>
    <t>Spain</t>
  </si>
  <si>
    <t>Zimbabwe</t>
  </si>
  <si>
    <t xml:space="preserve">Business enterprise (Parastatal or private) or Private sector organisation </t>
  </si>
  <si>
    <t>Zambia</t>
  </si>
  <si>
    <t>Public Higher education, Academic Hospital and Academic research institution</t>
  </si>
  <si>
    <t>Uganda</t>
  </si>
  <si>
    <t>Egypt</t>
  </si>
  <si>
    <t>Mauritania</t>
  </si>
  <si>
    <t>Non-profit Organisation or Civil Society Organisation</t>
  </si>
  <si>
    <t>Government (national, regional, local, including research council and commission)</t>
  </si>
  <si>
    <t>Start-up or business incubator or technology hub</t>
  </si>
  <si>
    <t>Ethiopia</t>
  </si>
  <si>
    <t>National Governmental Agency for Research, Development and Innovation</t>
  </si>
  <si>
    <t>Cameroon</t>
  </si>
  <si>
    <t>Africa &amp; North America</t>
  </si>
  <si>
    <t>Uganda &amp; USA</t>
  </si>
  <si>
    <t>Africa &amp; Oceania</t>
  </si>
  <si>
    <t>Nigeria &amp; Australia</t>
  </si>
  <si>
    <t>Public Research</t>
  </si>
  <si>
    <t>The Netherlands</t>
  </si>
  <si>
    <t>Other</t>
  </si>
  <si>
    <t xml:space="preserve">Africa </t>
  </si>
  <si>
    <t xml:space="preserve">Portugal </t>
  </si>
  <si>
    <t xml:space="preserve">Spain </t>
  </si>
  <si>
    <t>Sub contractor, Member of Expert Panel OACPS R &amp; I PSF LESOTHO</t>
  </si>
  <si>
    <t>Finland</t>
  </si>
  <si>
    <t>Mali</t>
  </si>
  <si>
    <t>Germany</t>
  </si>
  <si>
    <t>Ireland</t>
  </si>
  <si>
    <t>Chad</t>
  </si>
  <si>
    <t>Africa &amp; Europe</t>
  </si>
  <si>
    <t>Kenya &amp; UK</t>
  </si>
  <si>
    <t>Liberia</t>
  </si>
  <si>
    <t>Nigeria &amp; France</t>
  </si>
  <si>
    <t>Austria</t>
  </si>
  <si>
    <t>Nigeria &amp; UK</t>
  </si>
  <si>
    <t>UK</t>
  </si>
  <si>
    <t>Switzerland</t>
  </si>
  <si>
    <t>South America</t>
  </si>
  <si>
    <t>Brazil</t>
  </si>
  <si>
    <t>North America</t>
  </si>
  <si>
    <t>USA</t>
  </si>
  <si>
    <t>Diaspora Living in there prospective county and the issues facing them is instructional systemic racism. This should not be hidden under the carpet and a more inclusive world should be fostered and provide value and access for all humanity to enjoy and building a better world with Love.</t>
  </si>
  <si>
    <t>Governance, Ethics and, Monitoring. I do appreciate education and training are part of the agenda, addressing this agenda will be the start point to unlock poverty in Africa.</t>
  </si>
  <si>
    <t>Promote technology transfer to African countries by collaboration projects including transfer of know-how and implementation of production facilities in Africa. This is particularly relevant for pharmaceuticals and vaccines.</t>
  </si>
  <si>
    <t>Adapt and implement and/or replicate.</t>
  </si>
  <si>
    <t>Include digital solutions and low hanging innovations should be included to facilitate action by stakeholders.</t>
  </si>
  <si>
    <t>Maximize the knowledge production and transfer, between AU and EU, in particular the working solutions and the success case examples, applied to the specific environment.</t>
  </si>
  <si>
    <t>You need to embed at the basis a relation of mutual respect and partnership. The programs are crafted from a "dominant-colonial" to "dominated colonised" perspective. I see nothing on racism and discrimination which is on the rise and is affecting Africans both in Europe and in Africa. Without addressing the colonial attitude of Whites towards Blacks, I doubt anything will be based on a mutual benefit basis.</t>
  </si>
  <si>
    <t>The youth is the most important in the society.</t>
  </si>
  <si>
    <t>Focus on what exist .. invest in the existent.. plan not for Dreams but for Real peoples... If WE design something that does not match (social, cultural, educational, and financial) factors.... WE face an other plan for presentation only... See human power ... Their abilities .. maybe short update as trainings .. and. Transform competence to value.</t>
  </si>
  <si>
    <t>teaching, e-learning, communication between different parties</t>
  </si>
  <si>
    <t>Sustainable food and nutritional security, at the same Objective level</t>
  </si>
  <si>
    <t>Training and mentoring are key. Key mentors who work in the industry and put a institute/industrial and society need, to be implemented and make feasible.</t>
  </si>
  <si>
    <t>Inclusion of technological know-how; Increase inter - generational link between work and education</t>
  </si>
  <si>
    <t>There's need to assemble critical mass needed in a field to collaborate within Africa before building collaborations with Europe. (Africa possesses great manpower needed for its development, a lot of which is scattered within a country.)</t>
  </si>
  <si>
    <t>There is no mention of quality and excellence. Innovation, empowerment, and strengthening must be geared to improvement and quality. Quality of life, of the environment, of education systems and of governance.</t>
  </si>
  <si>
    <t>I strongly feel that all the concerns I would have proposed for inclusion are well captured in the already existing thematic areas (Objectives) Identified above.</t>
  </si>
  <si>
    <t>Financing mechanisms for the IA need to be clear and straightforward.</t>
  </si>
  <si>
    <t>Have people collaborate more intensively across policy-research-innovation-education-professionals-society levels Make R&amp;I a catalysts factor in socio-economic developments</t>
  </si>
  <si>
    <t>Create enabling environments through thoroughly researched policy frameworks with clear step by step practical implementation of agreed approaches.</t>
  </si>
  <si>
    <t xml:space="preserve">(1) Determine the impact of innovation on rural life; reason: Mostly innovation is centred in technical colleges and universities but dissemination is poor to rural areas (2) Link between secondary school and government in supporting innovation why: some people might have innovative ideas but the level can hinder them like they failed form 4 </t>
  </si>
  <si>
    <t>Opportunity for freedom of expression and development of indigenous knowledge and technical skills.</t>
  </si>
  <si>
    <t>Technology, Innovation, and Commercialization</t>
  </si>
  <si>
    <t>Ensure access to developed tools, otherwise, innovation has no real impact.</t>
  </si>
  <si>
    <t>Aggregate converging results already obtained for addressing more complex and complete innovation challenges and allowing efficient communities.</t>
  </si>
  <si>
    <t>Inclusive Innovation: reduce digital divide and other gaps</t>
  </si>
  <si>
    <t>Disabled individuals, women, children and even men and elder ones need to be part of innovations. (This helps the impact and sustainability to be continuous and transferred from generation to generation.) . For example, an individual who has a disability on his leg and is normal in all others can stay in one place and can perform innovative tasks.</t>
  </si>
  <si>
    <t>As part of the "Learn, monitor and scale it up" objective: create platforms to encourage the development of synergies and complementarities between different actors and stakeholders, where lessons learned can be shared, mapped and be build further upon.</t>
  </si>
  <si>
    <t>The document is conceived globally but the impact should be local. How an African farmer and European farmer can interact to solve their problem?</t>
  </si>
  <si>
    <t>Objective 1: “Make it real”: I would recommend adding a statement that reflects key aspects of Africa's diversity in various population segments. For example, the statement reading "Translate innovative capacities ... in particular for the youth" could be strengthened by adding a statement that says, and marginalized groups including women (SDGs 5).</t>
  </si>
  <si>
    <t>Collaborations focused on developing human capital include activities that help develop the skills, experiences, and knowledge bases of students, faculty, and, in some cases, Higher Education Institution (HEI) administrators. For students, activities include workplace-based learning opportunities (internships, apprenticeships, shadowing) hosted by industry partners that prepare students for the workforce. Additionally, HEIs can mimic those experiences through active learning.</t>
  </si>
  <si>
    <t>The objectives are so general that they potentially cover almost everything. But, my fear is when we go to the specifics later, we might miss addressing some critical issues. For e.g. without building research infrastructures, researchers &amp; post grad students will either be hindered from researching or they will be dependent on other institutions and sometimes causing brain drain.</t>
  </si>
  <si>
    <t>Valorisation of natural and cultural resources is the real key.</t>
  </si>
  <si>
    <t>Research Impact on People, Institutions, and Communities</t>
  </si>
  <si>
    <t>Stop fruitless investments on politically biased projects</t>
  </si>
  <si>
    <t>As an African researcher who is fluent in French, I am convinced that one of the largest barriers to collaborative research and policy implementation in sub-Saharan Africa is the English/French language divide. Without a programmatic intervention regarding this divide, positive implementation of policies in one language sphere will struggle to be accessed in the other sphere.</t>
  </si>
  <si>
    <t>Improved health systems - this enable improved access to health and wellbeing even at community level where it is most needed</t>
  </si>
  <si>
    <t>Genuine technology novelty - you need novelty and not repeating the same thing as is the case with many projects I've seen and thus expecting a different result with new funding seems pointless. Impact by scale - targeting high impact via at scale technology (TRL&gt;6) is needed to avoid basic research that is not even at TRL 3 yet. Most science councils/universities already fund internally up to TRL3 level.</t>
  </si>
  <si>
    <t>Reserch Centres have an important role in enhancing capacity buiding and Innovation. Capacities for Science objectives need to include and underline the role of partnership in science and enhance joint projects.</t>
  </si>
  <si>
    <t xml:space="preserve">www.amazon.com/author/756writing </t>
  </si>
  <si>
    <t>Ensure partners contribute concretely in accordance with promises and commitments and on time. Prevent backsliding on agreements as time progresses. Tackle corruption and "disappearance" of funds. Related to Objective 4 but the intent is to ensure that all partners live up to commitments made. It is an unfortunate experience that collaboration in the past has been hamstrung by both excessive bureaucracy and lack of transparency.</t>
  </si>
  <si>
    <t>Empowerment of young women is necessary.</t>
  </si>
  <si>
    <t xml:space="preserve">Having honest conversation that impact all communities -Providing resources to change Makers and supporting social scientist African diaspora and indigenous ideas to be brought in science diplomacy. I can speak about this and my contact details is +447742384052 </t>
  </si>
  <si>
    <t>(1) Promoting participation of civil society organizations and non-governmental organizations among AU and EU countries to transfer their knowledge and expertise through capacity building, sharing information, resources, activities, and capabilities. (2) Establishing partnerships among international initiatives that work on raising environmental awareness.</t>
  </si>
  <si>
    <t>(1) Fund research that promotes Decolonising European curricula in several disciplines (2) Fund research to create Centres of excellence on African contributions to world history, science and technology (3) Fund research to Promote Black History month in EU universities and schools as done in the US and UK. (4) Be more diverse in your own EU institutions and enable Africans to hold positions of responsibility and management.</t>
  </si>
  <si>
    <t>Youth Innovation Success</t>
  </si>
  <si>
    <t>Identity "champions", existing couple of persons who have already experienced a fruitful cooperation and give them money to make their dreams come true. Communicate on the success stories. Highly increase the success rate for the Marie Slodowska-Curie Actions (MSCAs) program for example.</t>
  </si>
  <si>
    <t>(1) Involvement of target communities from onset of projects. Projects often address are not those that are the most urgent for communities. (2) AU-EU needs to improve their grant management processes so that impact is achieved as planned. Many researchers are currently demotivated by the way research grants are managed. (3) EU needs to provide African Institutions with a list of EU institutions with proven track record in specific disciplines.</t>
  </si>
  <si>
    <t>More internationally recognized scholarship opportunities and exchange programs including work or job positions must be made available through stakeholders between citizens of the two; AU and EU.</t>
  </si>
  <si>
    <t>(1) Disseminate research within Africa (2) Facilitate exchange of basic technologies across Africa (3) Facilitate research teams to not only network but also to jointly implement technologies across the continent (4) Facilitate comparisons of curricula and socio-economic development models/visions together with their implementation strategies.</t>
  </si>
  <si>
    <t xml:space="preserve">Utilizing solar power it will help reduce the reduction in the emission of greenhouse gases, GBV in CSV etc. </t>
  </si>
  <si>
    <t>Education is the turnkey, which ensures that citizens have voices and can make choices. Put academic institutions at the center of the innovation strategies, connect them through digital infrastructures, and empower their innovation capacity with digital fabrication such as 3D print technologies. Provide adequate seed grants directly to young academics (post docs, recently involved in teaching and research activities) to reverse the “brain drain”.</t>
  </si>
  <si>
    <t>and with a participatory approach, together collect and manage data from the territories of Africa / Sahel.</t>
  </si>
  <si>
    <t>Bottom-up approach</t>
  </si>
  <si>
    <t>Revising of policies through EU-AU High-Level Policy Dialogue (HLPD) on Science and implementing policies which can accommodate rural people, secondary and primary people.</t>
  </si>
  <si>
    <t>Strategies include exchange of experiences between Europe and Africa in different fields</t>
  </si>
  <si>
    <t>(1) workshops about that issues to the researchers (2) strengthen the bonds between the researchers in AU and EU. (3) increase the budget for that for mobility and capacity building programs.</t>
  </si>
  <si>
    <t>Public private partnerships (PPPs); strengthening partnerships with CSO (since project inception, to co-create &amp; co-design solutions). Consider health tools as public goods for UE citizens (even more when funded by tax money). Establish and strengthen collaboration hubs with LMICs, where tech transfer becomes key.</t>
  </si>
  <si>
    <t>Inclusive planning, design, implementation, monitoring and evaluation could help to accomplish the mentioned objective.</t>
  </si>
  <si>
    <t>Contact and ask a meeting with those interested to provide the way they can contribute to the Agenda</t>
  </si>
  <si>
    <t>As regard objective 2, I would suggest to develop an overall social and environmental assessment matrix, through which to evaluate social and environmental impacts on local communities of any joint action between AU and EU (including trade and commercial agreements between public/private institutions of EU and AU countries)</t>
  </si>
  <si>
    <t>(1) Establish internal tracking system to ensure research does not only translate into policy but also in actionable deliverables including development programs, individual/personal empowerment, and community resilience (OB1, 2, 3). (2) Partner with other HED programs to increase the pool of mentors to enhance sociology-economic impact (E.g., Fulbright &amp; Carnegie African Diaspora Fellowship programs). (3) Integrate the One Health Model</t>
  </si>
  <si>
    <t>Through the HEIC, industry partners and Higher Education Institutions (HEIs) set out to identify emerging IT skills and develop tailored education and reskilling programs that were delivered through the University of Limerick and the Limerick Institute of Technology. As of 2015, the initiative led to the creation of over 200 jobs with the potential of 1,000 new jobs over the next three years. Developing packages that met mutual needs, such as redesigning curricula, training.</t>
  </si>
  <si>
    <t>consider and focus on the specifics either now in this document or in a follow-up document. Thus, each objective will have sub objectives which might somehow differ regionally. Furthermore, these specifics might even be important tools under different objectives, consequently helping to integrate the different objectives set out here.</t>
  </si>
  <si>
    <t>Research collaboration with Higher Education Institutions (HEIs) in EU and Africa and; Funded PhD studies between EU and Africa</t>
  </si>
  <si>
    <t>Spend monies wisely</t>
  </si>
  <si>
    <t>Instruction in language skills</t>
  </si>
  <si>
    <t>Funding should include salaries for jobs in Africa to stop the brain drain. Less networking and more funding to deliver on projects. Networking is important but irrelevant if the projects never move forward. Milestone driven project delivery.</t>
  </si>
  <si>
    <t>Co-design and co-creation of initiatives. The AU should allocate or cause to allocate resources towards the different activities and initiatives. As it is, it appears that the EU is the sole financier of the interventions' in this agenda.</t>
  </si>
  <si>
    <t>Improved data collection and delivery. Better/cheaper health products that is accessible to communities.</t>
  </si>
  <si>
    <t>(1) Collaborative research of African universities; (2) Deliberate development of new generation of academic practitioners and researchers (3) Incentivize Pan-African student and youth forums</t>
  </si>
  <si>
    <t>Have calls targeted to achieve this project funded portfolio for higher impact projects.</t>
  </si>
  <si>
    <t>More calls in the frame of Horizon Europe, scale up the role of research infrastructures, use bilateral projects to improve multilateral cooperation (put joint in for the sake of right numbers)</t>
  </si>
  <si>
    <t>756freelance | ITS INFORMATION ABOUT REALITY (wordpress.com)</t>
  </si>
  <si>
    <t>Enable grassroots monitoring of projects by mandating total transparency on funding, blockages and reporting across all projects. Enable regular feedback with a right of reply and accountability.</t>
  </si>
  <si>
    <t>End-users are definitively important.</t>
  </si>
  <si>
    <t>Higher Education Institutions (HEIs). The importance of the sector of Higher Education in the transfer of Technology and boosting the scientific research.</t>
  </si>
  <si>
    <t>It is important to include community leaders, and churches. These are people Africans believe in alot. These can greatly impact adoption of technologies. Another category should be the school children. They greatly influence their parents.</t>
  </si>
  <si>
    <t>I see Incubators, Technology Transfer Officers (TTOs) and Finance institutions more as a means/instrument than the end-beneficiary. Policy makers would - in theory - benefit from a stronger evidence-policy/practice link - however, the reality that there are many overruling factors in the policy-making processes remains</t>
  </si>
  <si>
    <t>Aviation, provider of research and survey aircraft to gather hi-tech data for research by specialist</t>
  </si>
  <si>
    <r>
      <t>(1)</t>
    </r>
    <r>
      <rPr>
        <sz val="7"/>
        <color theme="1"/>
        <rFont val="Times New Roman"/>
        <family val="1"/>
      </rPr>
      <t xml:space="preserve">  </t>
    </r>
    <r>
      <rPr>
        <sz val="11"/>
        <color theme="1"/>
        <rFont val="Calibri"/>
        <family val="2"/>
        <scheme val="minor"/>
      </rPr>
      <t>Promote co-creation and co-production, (2) networking and sustainable partnership, (3) strengthen institutional capacity</t>
    </r>
  </si>
  <si>
    <t>Organization of seminars to share experiences and knowledge developed in the Innovation Program.</t>
  </si>
  <si>
    <t>Help remove anti-racism in Europe for Africans and Black. AU need to be more included and balanced accessibility No racism &amp; inclusion</t>
  </si>
  <si>
    <t>Racis-</t>
  </si>
  <si>
    <t>*Racis*</t>
  </si>
  <si>
    <t>Focus institution strengthening, Use of evidence-based policies Support research and innovation initiatives focused on applicable and practical solutions, not scientific production only to be printed in peer-review journals.</t>
  </si>
  <si>
    <t xml:space="preserve">Give opportunities and empower (1) local stakeholders (end-users and 
(2) African living abroad to invest in Africa) to contribute. example: to 
(3) address governance, ethical concerns, and monitoring, 
(4) provide concrete examples from the past where projects were not successfully implemented. Focus on lessons learned and use this as an opportunity to efficiently manage future projects.
</t>
  </si>
  <si>
    <t xml:space="preserve">The impact of the beneficiaries and overall IA would have a triggering effect that would be measurable. These will impact and upward trend in the socio-economic livelihood of all actors to include institutions, students, infrastructure and technology of African economies. Basic attention should be give to electrification of communities that would serve a bedrock for measuring technology that would impact positive development.  </t>
  </si>
  <si>
    <t>It is essential to build long lasting multi-stakeholders alliances across the Continent. In order to do so, innovation centres can be identified in charge of managing the alliances, develop community of practice, develop innovations and carry out fund raising activities for specific projects.</t>
  </si>
  <si>
    <t>I agree with the statements in the Agenda, even though it is very general. It covers a lot of ground and involved several different subtopics, with which I am not familiar. Therefore I do not have anything to add.</t>
  </si>
  <si>
    <t>(1) The formation of a new generation of more qualified graduates in science and technology, including the economical e social innovations. 
(2) Increase the efficiency of application of funds, with better management and governance of the projects.
(3) Extract conclusions both about the successful and the unsuccessful projects, and change according to these conclusions.</t>
  </si>
  <si>
    <t>By being consistent with the strategy / partnership. Many good programmes start off well then die off gradually.</t>
  </si>
  <si>
    <t>Scientific and technological opportunities for African social and environmental sustainability: engaging civil society organizations in order to a sustainable and agro-ecological transition, of circular economy, climate change mitigation, healthy and sustainable food processing and consumption, and by co-designing food security system to scale digital for production, processing and marketing.</t>
  </si>
  <si>
    <t xml:space="preserve">(1) Policy makers should apply stringent regulations and strategies on waste management practices in developing countries. 
(2) Involvement and encouragement of students in universities to participate in initiatives that help in achieving UN SDGs. This can be conducted by including grades on these activities.
</t>
  </si>
  <si>
    <t xml:space="preserve">(1) Involve CSOs and not public officials and corrupt governments. 
(2) Involve end-users on the ground.
</t>
  </si>
  <si>
    <t>By involving local citizens, authorities, policy makers, education institutions, NGOs. . If they don't see their interests and priorities realized, the effects may be smaller and not sustain.</t>
  </si>
  <si>
    <t>The innovation in many organisations</t>
  </si>
  <si>
    <t xml:space="preserve">It is important to adapt project to African needs. </t>
  </si>
  <si>
    <t xml:space="preserve">Like proposed in the agenda Make it Real (1) Do exemplary success stories to influence the change and transform the mind-set of the African youth. 
(2) To influence Shy private funding to invest more in Africa.
</t>
  </si>
  <si>
    <t>The relation between the research institutions and the private sector will enhance the AU-EU IA.</t>
  </si>
  <si>
    <t>Upgrading the existing inoculant production laboratory at SARI Ghana. The provision of some equipment for the production of the inoculant. Automation of the whole production chain will be great. Training actors and farmers in the grain legume value chains on legume-rhizobium inoculation technology. Developing effective marketing channels for inoculant distribution and adoption among actors in the grain legum. Mapping to identify Rhizobia strains.</t>
  </si>
  <si>
    <t>We are members of Alliances for European Universities. I wish I could see before I'm retired, the way to highly include African Universities in our Alliances first, and in a longer term perspective, some meta alliances between our European alliances and Africa groups or alliances of universities. Stronger together ! This will help the African Universities to look at Europe rather than China or Russia.</t>
  </si>
  <si>
    <t>Giving a Tech transfer help. How we could make it real.</t>
  </si>
  <si>
    <t>Facilitate South-North mobility through a long-term circulation visa system reserved for researchers and academics</t>
  </si>
  <si>
    <t>(1) Joint planning and offering equal platform to all stakeholders; (2) Use of Bottom-up approach in establishing actual needs; (3) Timely delivery of milestones by all stakeholders (particularly grantees, development partners and fund managers).</t>
  </si>
  <si>
    <t>N/A</t>
  </si>
  <si>
    <t>Through advertisement or through the media. The local and national medium of exchange of information such as the radio and television should be sensitized to work according to the mandates proposed and to encourage the equality of male and feminine voice in selling this ideas to both individuals, government and stakeholders.</t>
  </si>
  <si>
    <t xml:space="preserve">Eradicating poverty through affordable green energy transition will significantly impact the at least 12 other sustainable development goals for example raising living standards through provision of basic services, healthcare (SDG3), education (SDG 4), Gender Equality (SDG5), water and sanitation (SDG 6),  improved household incomes (SDG8);Responsible Consumption and production of natural resources (SDG 12)  </t>
  </si>
  <si>
    <t>By setting clear goals and an exact timeline, one should be able to maximize the efforts of the civics and it would immensely better all lives.</t>
  </si>
  <si>
    <t xml:space="preserve">(1) Immediate, short-term - support of individual researchers: AU-EU funding increased volume and flexibility; (2) Medium-term - facilitating small research clusters and networks. Encourage pilot schemes; (3) Long-term - Support for technological hubs of excellence.
</t>
  </si>
  <si>
    <t>Employment, Good health, High yield of crops productions, limited hunger, etc.</t>
  </si>
  <si>
    <t>Hunger</t>
  </si>
  <si>
    <t>*hunger*</t>
  </si>
  <si>
    <t xml:space="preserve">Health is wealth &amp; wealth is health. (1) Strengthen health and innovation &amp; technology objectives. Maximise their impact by empowering academics (hence their students) to design safe, open-source medical technologies to respond to local clinical needs &amp; to perform in local environments.
(2) Access to open-source technology, associated design criteria &amp; blueprints enables the fabrication of safe equipment &amp; spare parts locally: faster, cheaper&amp; less waste.
</t>
  </si>
  <si>
    <t>The indigenous communities ought to be given due attention because they are the custodians of local lived knowledge and experiences which is very essential for the success and uptake of any innovation in the targeted communities. In fact, they work as a community gate Keepers whose work is to solicit local support.</t>
  </si>
  <si>
    <t>By conducting a wide range of studies on the 'impact potential' of (sub)programs and initiatives. Use the baseline statistical data in the proposed 'AU-EU IA' information system - see my above response to Question 11. Implement a series of these studies mid-term and end-term for each (sub)program and initiative.</t>
  </si>
  <si>
    <t>It can take advantage from the 6th Region Citizens. The African Descendants leaving out of the African Continent but that have some kind of connection with the Continent and want to build the Africa we want.</t>
  </si>
  <si>
    <t xml:space="preserve">By following strictly the time lines for the different activities </t>
  </si>
  <si>
    <r>
      <t xml:space="preserve">Providing low-cost and easy to use technology and solution for rural areas focusing on </t>
    </r>
    <r>
      <rPr>
        <b/>
        <sz val="11"/>
        <color theme="1"/>
        <rFont val="Calibri"/>
        <family val="2"/>
        <scheme val="minor"/>
      </rPr>
      <t>youth</t>
    </r>
    <r>
      <rPr>
        <sz val="11"/>
        <color theme="1"/>
        <rFont val="Calibri"/>
        <family val="2"/>
        <scheme val="minor"/>
      </rPr>
      <t xml:space="preserve"> and </t>
    </r>
    <r>
      <rPr>
        <b/>
        <sz val="11"/>
        <color theme="1"/>
        <rFont val="Calibri"/>
        <family val="2"/>
        <scheme val="minor"/>
      </rPr>
      <t>women</t>
    </r>
  </si>
  <si>
    <t>By presenting if to as many fora as possible. Through print, social media and speaking slots at events and through public lectures. This public consultation is important and is one great example of how the agenda can gain better recognition and understanding.</t>
  </si>
  <si>
    <t>The collaboration could be improve if it brings better conditions for the people, improving the quality of life, and the capability to ensure higher rates of education.</t>
  </si>
  <si>
    <t>By developing continent wide strategies. Multilateral negotiations over bilateral once.</t>
  </si>
  <si>
    <t>There should equity in decision making. In past, European technocrats and researchers dominated decision making in projects because the funding came from EU. African institutions and researchers were relegated to data collection clerks</t>
  </si>
  <si>
    <t>Could be maximised through action research. A lot has been done under academia which has not been translated not just to influence policy but even to be integrated in government institutional development process. Bridging the gap between academic research (innovation) Incubators and development priorities for countries</t>
  </si>
  <si>
    <r>
      <t>(1)</t>
    </r>
    <r>
      <rPr>
        <sz val="7"/>
        <color theme="1"/>
        <rFont val="Times New Roman"/>
        <family val="1"/>
      </rPr>
      <t> </t>
    </r>
    <r>
      <rPr>
        <sz val="11"/>
        <color theme="1"/>
        <rFont val="Calibri"/>
        <family val="2"/>
        <scheme val="minor"/>
      </rPr>
      <t xml:space="preserve">Dedicate funding to </t>
    </r>
    <r>
      <rPr>
        <b/>
        <sz val="11"/>
        <color theme="1"/>
        <rFont val="Calibri"/>
        <family val="2"/>
        <scheme val="minor"/>
      </rPr>
      <t>scaling out; (2) Strengthen local institutional capacity including infrastructure</t>
    </r>
  </si>
  <si>
    <t>(1) Carrying stakeholders along through each progress and challenges faced to achieving desired goals Involvement of enterprising youths in the process (2) Proper monitoring and evaluation (3) Proper Funds Management Involvement of local expertise throughout the process (4) Constant round table meetings for checking Key Performance Indicators and (5) Strategising Setting Timelines, Motivating, and cutting out sentiments as well as nepotism</t>
  </si>
  <si>
    <t>Capacity building both human and physical structures; joint academic programs and/or student and staff mobility scheme, establishing centre of excellence and hubs among many others</t>
  </si>
  <si>
    <t>Continual improvement tools through monitoring and evaluation (M&amp;E)</t>
  </si>
  <si>
    <t>By AU and EU Countries contributing to the funding and implementation of planned activities as equal partners rather than EU providing all the money that is released for AU institutions to collect data and write reports for approval by European institutions. The lack of capacity by the AU to finance projects undermines the capability of African institutions and researchers in completing project goals and objectives on time sometimes</t>
  </si>
  <si>
    <t>Clarify all intellectual property (IP) concerns that university researchers may have and encourage effective liaison between research outcome, innovation and commercialistion</t>
  </si>
  <si>
    <t>(1) Engaging with those who will drive the technology; (2) Making the technology and innovation address local situation</t>
  </si>
  <si>
    <t>Our policies now must encourage information dissemination and include marginalised areas in terms of technology and encourage them example building rural innovation hubs for the rural people.</t>
  </si>
  <si>
    <t>(1) Once a visible outcome is achieved with visible impacts, systems should be in place to make it autonomous of negative influences; (2) A quick coordinated effort should be implemented to scale up and expand the impact</t>
  </si>
  <si>
    <t>(1) More budgets for capacity building programs (2) and both professors and students mobility between AU EU.</t>
  </si>
  <si>
    <t>(1) Provide employment and social stability to AU/EU researchers during the process, guaranteeing long-term research with better results. (2) Include in any research protocol very concrete and tangible details on subsequent tech transfer and access to products, with associated political and financial commitments.</t>
  </si>
  <si>
    <t>R&amp;I researchers have to be trained and supported  since the beginning of their projects in order to refine their projects for a faster introduction in the innovation process.</t>
  </si>
  <si>
    <t>Through innovation</t>
  </si>
  <si>
    <r>
      <t xml:space="preserve">(1) By creating </t>
    </r>
    <r>
      <rPr>
        <b/>
        <sz val="11"/>
        <color theme="1"/>
        <rFont val="Calibri"/>
        <family val="2"/>
        <scheme val="minor"/>
      </rPr>
      <t>awareness</t>
    </r>
    <r>
      <rPr>
        <sz val="11"/>
        <color theme="1"/>
        <rFont val="Calibri"/>
        <family val="2"/>
        <scheme val="minor"/>
      </rPr>
      <t xml:space="preserve"> and all the stakeholders feel </t>
    </r>
    <r>
      <rPr>
        <b/>
        <sz val="11"/>
        <color theme="1"/>
        <rFont val="Calibri"/>
        <family val="2"/>
        <scheme val="minor"/>
      </rPr>
      <t>belongingness</t>
    </r>
    <r>
      <rPr>
        <sz val="11"/>
        <color theme="1"/>
        <rFont val="Calibri"/>
        <family val="2"/>
        <scheme val="minor"/>
      </rPr>
      <t xml:space="preserve"> about it and work together. (2) Allocate all the required resources and implement accordingly.</t>
    </r>
  </si>
  <si>
    <r>
      <t>(1)</t>
    </r>
    <r>
      <rPr>
        <sz val="7"/>
        <color theme="1"/>
        <rFont val="Times New Roman"/>
        <family val="1"/>
      </rPr>
      <t xml:space="preserve">  </t>
    </r>
    <r>
      <rPr>
        <sz val="11"/>
        <color theme="1"/>
        <rFont val="Calibri"/>
        <family val="2"/>
        <scheme val="minor"/>
      </rPr>
      <t>focus on the need for coordination and communication between relevant AU-EU innovation projects at continental, regional but also on national level. (2)  Increase the exchange between different stakeholders active in the same sector or region. (3) create platforms to encourage the development of synergies and complementarities between different actors and stakeholders</t>
    </r>
  </si>
  <si>
    <r>
      <t xml:space="preserve">Tapping into existing resources outside the EU-AU network could add value to the mission. For example, Fulbright Scholars program, and </t>
    </r>
    <r>
      <rPr>
        <b/>
        <sz val="11"/>
        <color theme="1"/>
        <rFont val="Calibri"/>
        <family val="2"/>
        <scheme val="minor"/>
      </rPr>
      <t>Carnegie African Diaspora Fellowship program</t>
    </r>
    <r>
      <rPr>
        <sz val="11"/>
        <color theme="1"/>
        <rFont val="Calibri"/>
        <family val="2"/>
        <scheme val="minor"/>
      </rPr>
      <t xml:space="preserve"> have a pool of Africanist scholars that can foster capacity building in research, technological innovation, and expertise in curriculum development, coaching, and mentoring in various targeted areas of the joint AU-EU IA</t>
    </r>
  </si>
  <si>
    <t>It will bring the whole rounded development</t>
  </si>
  <si>
    <r>
      <t xml:space="preserve">We should reach out to the </t>
    </r>
    <r>
      <rPr>
        <b/>
        <sz val="11"/>
        <color theme="1"/>
        <rFont val="Calibri"/>
        <family val="2"/>
        <scheme val="minor"/>
      </rPr>
      <t>youth</t>
    </r>
    <r>
      <rPr>
        <sz val="11"/>
        <color theme="1"/>
        <rFont val="Calibri"/>
        <family val="2"/>
        <scheme val="minor"/>
      </rPr>
      <t xml:space="preserve"> population </t>
    </r>
    <r>
      <rPr>
        <b/>
        <sz val="11"/>
        <color theme="1"/>
        <rFont val="Calibri"/>
        <family val="2"/>
        <scheme val="minor"/>
      </rPr>
      <t>on the ground</t>
    </r>
    <r>
      <rPr>
        <sz val="11"/>
        <color theme="1"/>
        <rFont val="Calibri"/>
        <family val="2"/>
        <scheme val="minor"/>
      </rPr>
      <t xml:space="preserve"> through mainly </t>
    </r>
    <r>
      <rPr>
        <b/>
        <sz val="11"/>
        <color theme="1"/>
        <rFont val="Calibri"/>
        <family val="2"/>
        <scheme val="minor"/>
      </rPr>
      <t xml:space="preserve">universities </t>
    </r>
    <r>
      <rPr>
        <sz val="11"/>
        <color theme="1"/>
        <rFont val="Calibri"/>
        <family val="2"/>
        <scheme val="minor"/>
      </rPr>
      <t xml:space="preserve">and </t>
    </r>
    <r>
      <rPr>
        <b/>
        <sz val="11"/>
        <color theme="1"/>
        <rFont val="Calibri"/>
        <family val="2"/>
        <scheme val="minor"/>
      </rPr>
      <t>secondary schools</t>
    </r>
    <r>
      <rPr>
        <sz val="11"/>
        <color theme="1"/>
        <rFont val="Calibri"/>
        <family val="2"/>
        <scheme val="minor"/>
      </rPr>
      <t>. From my experience, only few usually privileged individuals have previous knowledge and they represent the majority of active participants. There should be a special program to promote the idea and to reach all including the under privileged ones too.</t>
    </r>
  </si>
  <si>
    <t>Great partnership between EU-AU within the HEA could be a good starting point for development and actualization of the presented objectives and timelines.</t>
  </si>
  <si>
    <t>we should refer to previous experience of cooperation that have produced positive results.</t>
  </si>
  <si>
    <t>This impact could be maximised by visiting and interacting with individual educational institutions, faculty members, industries and governmental and non-governmental bodies to have a first hand knowledge of the need and potentials of the groups.</t>
  </si>
  <si>
    <t>Being very selective in funding grants. Looking at making use of funded or grant projects to be also used for other similar type purposes instead of just focusing on one narrow research field</t>
  </si>
  <si>
    <t>Local successful projects should be identified and broadcasted (rather than attempts at national policy interventions.</t>
  </si>
  <si>
    <t>Funding should be provided to support Research hubs for a significant amount of time to enable the growth and retention of trained people.</t>
  </si>
  <si>
    <t>Make use of the Social Sciences, specifically Science Communication, to effectively enhance the impact of science and technology to the community, to those that will reap the ultimate benefits of science.</t>
  </si>
  <si>
    <t>It is an agenda, and therefore (1) Dissemination and awareness to the key actors in the agenda. (2) pathways for mainstreaming the provisions of the agenda in the activities of the different actors. This is how adoption will be demonstrated. (3) Allocation of resources by the appropriate parties to drive the agenda. It would not be enough just to talk about the agenda without 'putting your mouth where the heart is'</t>
  </si>
  <si>
    <t>(1) Removal of barriers to collaboration allowing collaboration among geographical boundaries, industry silos, and supply chain networks (2) Increased information transparency between actors which allows informed customers, greater scrutiny over operational practices</t>
  </si>
  <si>
    <t xml:space="preserve">Through concerted efforts that focus on the benefits for Africa, and not knowledge generation for Europe. </t>
  </si>
  <si>
    <t>Equitable participation across the AU regions and languages</t>
  </si>
  <si>
    <t xml:space="preserve">Incubators run from science councils and academia are having very high impact now by bridging the gap between academia+public by providing piloting facilities/tech development for incubation - hence I think that stakeholder development needs to be focussed on to target &gt;30 SMME's/startups/companies per institution and transfer technology developed for faster impact....prioritize 1 to target man </t>
  </si>
  <si>
    <t>Efforts should be made to involve all key stakeholders and most especially the Farmers, Higher Education Institutions and National Research Organisations</t>
  </si>
  <si>
    <t>The IA needs to be shared and agreed by High Policy Officials of the region concerned to have the objectives translated in concrete actions.</t>
  </si>
  <si>
    <t>Public benefit</t>
  </si>
  <si>
    <t>The main requirement is to reach beyond your (EU, AU) bureaucrats. It will be hard because that is your natural milieu. Your project proposals become mired in such obscure requirements and language that successful proposals need paid consultants to complete the proposal. This cuts out all but the best connected insiders. If you can truly reach real start-ups, MSMEs, incubators and tech-hubs then you will have a real impact.</t>
  </si>
  <si>
    <t>Probably it should be better diffused in the institutions, at least public institutions. I am answering as single individual, but I am not sure that my university has received it and will fill out as institution. The principles of the agenda should be a sort of priorities in all grant applications.</t>
  </si>
  <si>
    <t xml:space="preserve">(1) 	stakeholder identification, mapping and engageent; (2) Priority setting exercis; (3) Mobilising resources and making available to the innovators; (4) Marketing the innovations	</t>
  </si>
  <si>
    <t xml:space="preserve">Infrastructure development and industrialization there is also the importance of redistribution as the most effective way to poverty eradication and sustainable development. Also Tackling inequality. The need to reform international, especially financial. The need to reform international, especially financial, institutions was mentioned by many. Need For Investment In Agriculture </t>
  </si>
  <si>
    <t>Inclusivity and better support mechanism for Diaspora</t>
  </si>
  <si>
    <t>Access to finance is fairly important, however, we should also reflect find out how to implement financial governance to ensure the money is well invested. Human capacity is definitively a priority from my perspective.</t>
  </si>
  <si>
    <r>
      <t xml:space="preserve">(1) </t>
    </r>
    <r>
      <rPr>
        <sz val="7"/>
        <color theme="1"/>
        <rFont val="Times New Roman"/>
        <family val="1"/>
      </rPr>
      <t xml:space="preserve"> </t>
    </r>
    <r>
      <rPr>
        <sz val="11"/>
        <color theme="1"/>
        <rFont val="Calibri"/>
        <family val="2"/>
        <scheme val="minor"/>
      </rPr>
      <t>Exchange of good practices and solutions, with the respective training, that can be successfully applied to the specific environment.  (2) Minimal or no Intellectual Property (IP) protections, using a kind of open software / technology approach.</t>
    </r>
  </si>
  <si>
    <t>All projects under consideration must involve a follow-up system that simultaneously invests several priority areas and more strategic objectives linked to both a bottom-up and a transversal system.</t>
  </si>
  <si>
    <t>Access to finance is not a must... Gradually transform imported services to partialy local investissements that learn and collaborate with leading companies and institutions. This will enhance innovation, knowledge exchange, and make vibrant international well collaboration ecosystem.</t>
  </si>
  <si>
    <t>Who pays for mistakes if an innovation strategy is applied and fails or even causes further problems? Most innovative processes that achieve a final success can pass through disastrous stages. Unless there is a mechanism (may be financial) that compensate unexpected mistakes and unaccounted consequences, first, may be the whole innovation process is arriving to nothing, and second, those involved may be unwilling to take such a risk.</t>
  </si>
  <si>
    <t>Tech transfer and make real value for society and economy and improve our planet, are key for the future, to move technologically and environmentally sustainable. Training, Mentoring and Human capacity development are key, but experts (outside academia) are key to move forward.</t>
  </si>
  <si>
    <r>
      <rPr>
        <b/>
        <sz val="11"/>
        <color theme="1"/>
        <rFont val="Calibri"/>
        <family val="2"/>
        <scheme val="minor"/>
      </rPr>
      <t>Governance</t>
    </r>
    <r>
      <rPr>
        <sz val="11"/>
        <color theme="1"/>
        <rFont val="Calibri"/>
        <family val="2"/>
        <scheme val="minor"/>
      </rPr>
      <t xml:space="preserve"> is key to realisation of development dreams. In general, Africa communities remain ignorant on the power of a vote. Ability to elect responsible governments is critical. Community education is hence important. Networking remains unexploited due to poor facilitation of research teams. This is caused by poor funding, both at local level (poor planning/appreciation) and poor international funding (due to inability to match-fund research.</t>
    </r>
  </si>
  <si>
    <r>
      <rPr>
        <b/>
        <sz val="11"/>
        <color theme="1"/>
        <rFont val="Calibri"/>
        <family val="2"/>
        <scheme val="minor"/>
      </rPr>
      <t>Young academic</t>
    </r>
    <r>
      <rPr>
        <sz val="11"/>
        <color theme="1"/>
        <rFont val="Calibri"/>
        <family val="2"/>
        <scheme val="minor"/>
      </rPr>
      <t xml:space="preserve">s are the most impactful and immediate links between Academia and private sector (where most students find employment) and between Academia and governments (where academics are consulted for Public Health decision-making). They can act as role models for students. The </t>
    </r>
    <r>
      <rPr>
        <b/>
        <sz val="11"/>
        <color theme="1"/>
        <rFont val="Calibri"/>
        <family val="2"/>
        <scheme val="minor"/>
      </rPr>
      <t xml:space="preserve">mobility of researchers </t>
    </r>
    <r>
      <rPr>
        <sz val="11"/>
        <color theme="1"/>
        <rFont val="Calibri"/>
        <family val="2"/>
        <scheme val="minor"/>
      </rPr>
      <t>maximises the impact of actions by promoting capacity building in other locations.</t>
    </r>
  </si>
  <si>
    <t>Lived indigenous experience capitalization needs to be given due consideration.</t>
  </si>
  <si>
    <t>There is a need to better instrumentalize and define the spectrum of research institutions and researchers on both continents, differentiating between those that pursue science excellence vs those that are application oriented and/or pursue a multipurpose model of research and implementation. Better defining and fostering such multipurpose institutions and careers may help accelerating the short-term/medium-term goals of the 2030 Agenda.</t>
  </si>
  <si>
    <t>There should be opportunities for African Institutions and researchers to lead projects in collaboration with EU institutions so that we can better harness indigenous knowledge in Africa</t>
  </si>
  <si>
    <t>Infrastructural development for R&amp;I in Africa</t>
  </si>
  <si>
    <t>Sustainability and continual improvement through Monitoring and Evaluation (M&amp;E) of projects</t>
  </si>
  <si>
    <t>Highlight the need for coordination and communication between relevant AU-EU innovation projects at continental, regional but also on national level. Increase the exchange between different stakeholders active in the same sector or region.</t>
  </si>
  <si>
    <t>all these clusters are relevant and critical for R&amp;I efficacy.</t>
  </si>
  <si>
    <t xml:space="preserve">Finally, HEA gained support from the Ministry of Education, Science, and Technology (MINEDUCYT) and the Ministry of Economy (MINEC) enable policies to improve the approval of new curricula, and connected the HEI clusters to industry partners. Information and Communication Technologies, Energy and Energy Efficiency, Light Manufacturing, and Agro-Industry and Food Processing    </t>
  </si>
  <si>
    <t>The above are worthy themes to fundamentally pursue</t>
  </si>
  <si>
    <t>Training for the manufacturing industry and vaccine manufacturing in particular. Funding to train post-graduate students and create a long term career path for those trained. Strategies to keep the trained people in Africa.</t>
  </si>
  <si>
    <t>Funding for scale-up - this has a high finance component requirement and without that, no real impact can be felt at any level of collaboration. This could be funding to provide pilot plant, incubators services for piloting etc. At CSIR we have pilot plant with limited funding for upgrading even though facilities with basic equipment are available and we also see the need to incubate SMME's/companies for greater scale-up and local impact.</t>
  </si>
  <si>
    <t>https://www.youtube.com/c/sivuyilesviggySesi</t>
  </si>
  <si>
    <t>Just to emphasize the importance of citizens within an innovation ecosystem. This includes citizens in traditional communities and those people with disabilities.</t>
  </si>
  <si>
    <t>Increase in the access to education should be considered a specific need</t>
  </si>
  <si>
    <t>Long-term action is needed and we need new innovation led programmes led by indigenous people and professors and legends brought together. Work and data captured and scientist of African women not to be left behind. African science women are left behind and this is unacceptable and we need to gender balance promoted.</t>
  </si>
  <si>
    <t>Managing urban green transition / smart and green cities.</t>
  </si>
  <si>
    <t>The African continent is facing an important and critical moment in its history. We need to make a strategic choice to ensure that the African continent that is linked historically with the EU continent continues to partner together at all levels to improve capacity and make Africa the best place to live. Otherwise emergent countries and powerful countries (outside) Europe will take this space left by Europe.</t>
  </si>
  <si>
    <t xml:space="preserve">(1) Changing the basic education curriculum to improve the knowledge on science and technology, and encourage more students to follow a career in these areas. (2) Train the teachers on new curricula and teaching methodologies. (3) Increase the number of students enrolled in higher education in innovation areas.  </t>
  </si>
  <si>
    <t>The areas of action taken into consideration, if they produce tangible results, are more than sufficient to reduce the knowledge / technology gaps and the basis for future opportunities.</t>
  </si>
  <si>
    <t>Waste management - Wastewater treatment - Water treatment - Supporting research on persistent organic pollutants such Perfluoroalkyl and Polyfluoroalkyl Substances (PFAS) in developing countries.</t>
  </si>
  <si>
    <t>Many of the objectives rely on technological solutions deployment ... Like apps for green transition or Beeing able to share the same open science cloud... But .. what about the technological infrastructure in Africa... Not in Tunisia but Every country that does not have a sea coast .. suffer from Bad internet (due to the lack of submarine internet link ) solutions based on cloud and high-speed connectivity should be rethinked carefully.</t>
  </si>
  <si>
    <t xml:space="preserve">(1) Modernising and reinforcing the research and higher education systems based on excellence, high quality, inclusiveness, openness, transparency and merit. (2) Providing specific support for better bridging research and innovation in AU and EU countries and (3) Reinforcing and facilitating inclusive and affordable access to world-class research and innovation infrastructures in the AU and EU countries. </t>
  </si>
  <si>
    <t xml:space="preserve">A risk and risk-compensation analysis. Both to cater for the effects of the innovations introduced and for major unexpected factors (but too frequent: draught and floods, population mass movements, disturbances in commerce flow and communications, pandemics…). </t>
  </si>
  <si>
    <t>Draught</t>
  </si>
  <si>
    <t>*draught*</t>
  </si>
  <si>
    <t xml:space="preserve">Short-term: Expert follow-up trying to give the feedback to the officer and obtain results more focused; Medium-term: Training, Mentoring and Technology transfer, Intellectual Property (IP) 
Long-term: Technology transfer, Intellectual Property (IP), expert follow-up and re-modelation, to obtain the tech hubs.
</t>
  </si>
  <si>
    <t>In all the areas many activities are already ongoing. It would be essential to screen the status quo that efforts can build on ongoing activities.</t>
  </si>
  <si>
    <t xml:space="preserve">Almost all the countries in Africa have moribund TVET institutions. TVET will revolutionize the poverty alleviation of the young African demography. Therefore, the TVET and skills development in EU development cooperation with Africa should reflect commitments from partners with trackable indicators. (Medium-term to Long-term). Cooperate financing for value addition to Africa's mineral resources needed for renewable energy. 
(Long-term)
</t>
  </si>
  <si>
    <t xml:space="preserve">Immediate (short-term): support of individual researchers
Medium-term: facilitating small research clusters and networks; enthusing communities
Long-term: Support for technological hubs of excellence.
</t>
  </si>
  <si>
    <t>All the mentioned are important in both the short-term and mid-term.</t>
  </si>
  <si>
    <t xml:space="preserve">(1) Medical technologies may be: (e.g. personal protection gear, ECG electrodes, defibrillators and diagnostic kits which may be urgently needed, expensive to import, difficult to repair or store). 
(2) Mobility programs could be managed by academics through the creation of AU-wide inter-university associations. Appropriate support should be integrated into university budgets &amp; involve industry (who will benefit from increased local capacity and skills).
</t>
  </si>
  <si>
    <t>short-term: development of a statistical information system on African Science, Technology and Innovation, with the following aims: 1) collect high-quality baseline statistical data (on a few 'ex ante' years prior to the launch of the IA - 2020-2022?) as possible on STI actors in Africa, especially the universities and research institutes 2) update this information annually and expand it where possible.</t>
  </si>
  <si>
    <r>
      <rPr>
        <b/>
        <sz val="11"/>
        <color theme="1"/>
        <rFont val="Calibri"/>
        <family val="2"/>
        <scheme val="minor"/>
      </rPr>
      <t>10.3.2</t>
    </r>
    <r>
      <rPr>
        <sz val="11"/>
        <color theme="1"/>
        <rFont val="Calibri"/>
        <family val="2"/>
        <scheme val="minor"/>
      </rPr>
      <t xml:space="preserve">: feature non-communicable diseases (NCDs) more prominently as present/increasing key-health issue in Europe/Africa
</t>
    </r>
    <r>
      <rPr>
        <b/>
        <sz val="11"/>
        <color theme="1"/>
        <rFont val="Calibri"/>
        <family val="2"/>
        <scheme val="minor"/>
      </rPr>
      <t>10.3.5</t>
    </r>
    <r>
      <rPr>
        <sz val="11"/>
        <color theme="1"/>
        <rFont val="Calibri"/>
        <family val="2"/>
        <scheme val="minor"/>
      </rPr>
      <t xml:space="preserve">: Modernizing RHES may also imply better defining and catering for the spectrum of (sustainability) science (basic to application-oriented or multipurpose) and therefore better instumentalizing them for advancement of sustainability - aligning long-term vis-à-vis short-intermediate term gains.
</t>
    </r>
  </si>
  <si>
    <t>Capacity building through masters and PhD should be made a short-term action. Africa especially lacks enough technical expertise to generate and deploy research knowledge, technologies and innovations in various fields.</t>
  </si>
  <si>
    <t>Legal support especially on patent rights of innovative ideas: This is because many innovations are taken for granted by others because the original owners are financially incapable.</t>
  </si>
  <si>
    <t>I hope the implementation is well done to achieve the intended results</t>
  </si>
  <si>
    <t>Mitigate the risk of lost potential created by current glass bridges stifling potential through lack of tangible funding for undergraduate studies. This can be achieved through real access to scholarships and grands for the under privileged.</t>
  </si>
  <si>
    <t>What I can't really establish is the level of autonomy that members are able to exercise, and how much of indigenous solutions will be supported to global scale.</t>
  </si>
  <si>
    <t>Long-term and short-term</t>
  </si>
  <si>
    <t>Indigenous knowledge. The indigenous knowledge and experienced driven solutions in all aspects of the community need to be included in the innovations and development efforts in all sectors. For example, indigenous knowledge on health using medicinal trees, shrubs, leaves, food preservation and preparation, ethics, conflict resolution and management all need to be used. Therefore, local people with those indigenous knowledge need to be included.</t>
  </si>
  <si>
    <t>NEXUS water-energy-food security approach within "Green Transition" and "Innovation and Technology" areas, to increase mutual impacts and resilience of projects/programs New market and business models for energy transition, by coupling innovations in renewable technologies and ICTs Fostering use and spread of (renewable) energies for productive uses, with particular focus on storage and post harvest handling measures of food products</t>
  </si>
  <si>
    <t>Almost the action are mentioned, I do suggest this action to be demand-driven.</t>
  </si>
  <si>
    <t xml:space="preserve">Overall program objective is strengthened science, technology, and innovation capacity of higher education institutions in the Philippines and is supported by four intermediate results combined into three program “missions.” Mission 1 addresses STI capacity, encompassing improved qualifications of faculty and staff in higher education institutions engaged in relevant STI disciplines and improved research capacity in critical science. </t>
  </si>
  <si>
    <t>Some of the ratings might change through time, thus keeping this document/questionnaire active is helpful so that future amendments will be possible based on the situation of every involved country and/or stakeholder.</t>
  </si>
  <si>
    <t>English/French language divide</t>
  </si>
  <si>
    <t>Health innovation (short-term, medium-term and long-term).</t>
  </si>
  <si>
    <t>www.mavidge1.wixsite.com/MikeUniqueAcademy</t>
  </si>
  <si>
    <t>Some medium-term and long-term plans are so vague and couched in unexplained obscure jargon (e.g., "quadruple helix actors"!!). I have little faith that even the drafters of this believed anything would happen. Be more concrete and less Eurocentric. For example, tackle desertification rather than "climate change". That is more concrete: "climate change" is just an opportunity for many in the AU to play victim rather than engage in action.</t>
  </si>
  <si>
    <t>Medium-term and long-term: Green Transition - strengthen contribution of agriculture and the environment to growth (more focus on the ability of these under-utilised resources to contribute to livelihoods and employment) Green Transition -- future-proof by using abundant green renewable resources for local energy and export solar, wind, almost totally untapped in Africa - research into affordability and into mechanisms to export these</t>
  </si>
  <si>
    <t xml:space="preserve">(1) Increase investment in idea generation. (2) Develop deep customer understanding. (3) Ensure executive-level focus and sponsorship. (4) Establish a favourable company culture. (5) Use outside sources of ideas effectively. (6) Partner with suppliers for new ideas. (7) Dedicate additional resources for innovation. </t>
  </si>
  <si>
    <t>I represent only myself therefore my help would be to talk about it, share the information in my social network, reply to surveys when possible, try to participate physically if possible and continue my research to make better Africa, make better World.</t>
  </si>
  <si>
    <t>The cornerstone of the IA supports education, research and innovation</t>
  </si>
  <si>
    <t>I believe the IA is very inclusive and comprehensive. It should be able to transform target communities if the right people are identified to deliver of the proposed objectives.</t>
  </si>
  <si>
    <t xml:space="preserve">Leverage on existing systems such as (1) Research infrastructure: (2) Well developed human resource capacity; (3) Existing good working relationship with local communities; (4) An established technology transfer pathway; (5) Experience in impact assessment. </t>
  </si>
  <si>
    <t>(1) exchange and communicate with stakeholders active in the same sector/region; (2) creation of synergies and complementarities (through different platforms that bring stakeholders together)</t>
  </si>
  <si>
    <t>(1) Popularising the AU-EU IA among the innovators; (2) Share available opportunities for innovation funding</t>
  </si>
  <si>
    <t>Training of post-graduate students, contribution to R&amp;I</t>
  </si>
  <si>
    <t>Target rural / semi-urban /urban projects and long-lasting networks.</t>
  </si>
  <si>
    <t>(1) Capacity building in research and project implementation. I have demonstrated experience in capacity building &amp; research at Makerere University, Lira University and Sokoine University of Agriculture through funding from USAID and Fellowships from the Carnegie African Diaspora program; (2) Columbus State University offers one of the kind programs in Robotics. This can be scaled up to the AU through exchange programs; (3) Offer expertise in One Health</t>
  </si>
  <si>
    <t>low-cost</t>
  </si>
  <si>
    <t>*low-cost*</t>
  </si>
  <si>
    <t>Propose project of commun diploma with teachers from Europe and Africa</t>
  </si>
  <si>
    <t>To improve my self</t>
  </si>
  <si>
    <t>Very interesting actions</t>
  </si>
  <si>
    <t>My carreer</t>
  </si>
  <si>
    <t>No</t>
  </si>
  <si>
    <t>Yes</t>
  </si>
  <si>
    <t>Yes I think</t>
  </si>
  <si>
    <t>(1) Install and support incubators in universities; (2) Support Doctoral schools in Universities to have enough funding for innovation competitions and projects.</t>
  </si>
  <si>
    <t>NGO</t>
  </si>
  <si>
    <t>Interesting</t>
  </si>
  <si>
    <t>(1) Awards for Best Innovator and Researcher in the Continent; (2) Support Start-ups creation in Universities; (3) Funds Doctoral Schools</t>
  </si>
  <si>
    <t>Private Higher education, Academic Hospital and Academic research institution</t>
  </si>
  <si>
    <t>Community Bases Organization (CBO)</t>
  </si>
  <si>
    <t>We will love to participate in the capacity activities</t>
  </si>
  <si>
    <r>
      <t xml:space="preserve">target and also </t>
    </r>
    <r>
      <rPr>
        <b/>
        <sz val="11"/>
        <color theme="1"/>
        <rFont val="Calibri"/>
        <family val="2"/>
        <scheme val="minor"/>
      </rPr>
      <t xml:space="preserve">include People With Disabilities (PWDs) </t>
    </r>
    <r>
      <rPr>
        <sz val="11"/>
        <color theme="1"/>
        <rFont val="Calibri"/>
        <family val="2"/>
        <scheme val="minor"/>
      </rPr>
      <t>in its projects as in most of them these people are left or overshadowed by other people hence may not get what is intended for them.</t>
    </r>
  </si>
  <si>
    <t>target and also include People With Disabilities (PWDs) in its projects as in most of them these people are left or overshadowed by other people hence may not get what is intended for them.</t>
  </si>
  <si>
    <t>(1) Share information; (2) Develop consultations on the field; (3) Contribute to the co-construction of projects</t>
  </si>
  <si>
    <t>(1) consultation; (2) concrete projects at the local and regional level involving all stakeholders; (3) Exchange programs for adults (capacity building); (4) Early age information and training towards public health (prevention...); (5) green transition; (6) Innovation &amp; Technology, (7) Science</t>
  </si>
  <si>
    <t>(1) Capacity building; (2) Vocational training; (3) Using digital tools (digital gap to be reduced in parallel); (4) Close cross-sectorial collaboration (universities, private sector, institutions...)</t>
  </si>
  <si>
    <t>*HEI *</t>
  </si>
  <si>
    <t>*Old *</t>
  </si>
  <si>
    <t>Widespread dissemination of the IA and awareness creation of its outputs so that people can access the knowledge, products and innovations that arise from the different research projects.</t>
  </si>
  <si>
    <t>RUFORUM ALUMNI should be engaged and be at the fore front of the AU-EU IA</t>
  </si>
  <si>
    <t>I and my institution can help in enhancing the impact of AU-EU IA in the area of research, innovation and communicating same to the end user.</t>
  </si>
  <si>
    <t>Galala University objectives are matching with the IA where they are in process of Green transmission of the campus and top managers support health improvement and there are programs of artificial intelligence and technology transfer</t>
  </si>
  <si>
    <t>All the above mentioned stakeholders each play an important and different role in the innovation ecosystem. I have rated the end users/civil society as very important as these are the beneficiaries of the innovation ecosystem and the EU-AU IA more broadly. All the other actors enable the innovation ecosystem.</t>
  </si>
  <si>
    <t>Meeting the challenge, Removal of barriers to collaboration and increased information transparency can maximize AU-EU IA.</t>
  </si>
  <si>
    <t>I can assist in conducting public awareness, monitoring and evaluation exercise of the impact of this IA. I can work along with my institution on this outcome measurement.</t>
  </si>
  <si>
    <t>My university can contribute to achieving the AU-EU IA through capacity building, collaboration among universities in research and technology transfer, and engagement with government and industry.</t>
  </si>
  <si>
    <t xml:space="preserve">I would like the concept of Science Diplomacy (SD) to reflect strongly on the AU-EU IA. Although, the practices described in the Agenda are elements of SD, however, an annual SD summit between AU and EU will help both partners learn and refine SD strategy that will be mutually beneficial. Based on the relevant stakeholders, this will enhance the foreign policies that drive the Agenda. </t>
  </si>
  <si>
    <t>By bringing speakers to our global events who would explain the AU-EU IA, give it visibility and offer opportunities for the higher education sector to engage. By writing about it in the IAU publication space.</t>
  </si>
  <si>
    <t>We shall incorporate the IA into our strategic plan because some key components fit into our plan which was recently launched for Our strategic goal 3 aims at Creating Knowledge for a better world (Research) and we shall achieve that through developing capacity for research, engaging students and staff in research to tackle societal problems and challenges among others therefore we shall conduct research on EU agenda specified</t>
  </si>
  <si>
    <t>My institution can contribute in the enhancement of AU-EU IA by means of: - Research and development for technology Innovation - technology transfer and demonstration pilot projects - technical training and capacity building - technical and managerial assistance to public institutions and policy makers - technical support to local entrepreneurs/corporates</t>
  </si>
  <si>
    <t>Operations research on the implementation of the IA.</t>
  </si>
  <si>
    <t>Since RUFORUM mainly focuses on capacity building, it will help in 1) Providing training on designing inclusive technology and innovation policies. 2) Establishing a community of practice to support the formulation of inclusive IA. 3) Support research on inclusive innovation policies, in particular to address knowledge gaps on how to promote inclusive innovation.</t>
  </si>
  <si>
    <t>Through increased investment in African leadership of the IA. The African continent has a wealth of expertise with relevant experience and academic qualifications that should be supported to take a leading role in driving the IA. (Add African leadership  to “co-ownership”)</t>
  </si>
  <si>
    <t>By doing research to generate evidence, analysis to develop options, and advocacy to influence policy processes that drive the IA, as well as strengthening the capacity of policymakers to make informed decisions based on research evidence.</t>
  </si>
  <si>
    <t xml:space="preserve">The AU-EU IA for sustainable and inclusive growth can be maximized if and only if the investment made therein targets the ultimate beneficiary i.e. AU and EU citizens. Each entity involved in the implementation of the program must be able to present in its strategy the different benefits of citizens and the means of evaluation.	</t>
  </si>
  <si>
    <t>Bio and Emerging technology Institute will help AU-EU IA through training human resources, innovation and transfer knowledge in the areas of Agricultural, health, environmental and industrial Biotechnology. In guiding and foster AU-EU Innovation in Ethiopia.</t>
  </si>
  <si>
    <t>Through our experience in ENRICH in Africa and other projects in the continent, we have developed considerable experience in innovation related activities. This means the impact of the AU-EU IA could be enhanced through working with key partners and advisors from the innovation landscape of both Europe and Africa and, as such, address the needs of Incubators, Accelarators and entrepreneurs in the region.</t>
  </si>
  <si>
    <t>Students and out of school; From Secondary and Primary schools and out of school. Early age group to be involved in the IA to learn and also to learn from them. They may have ideas which can die as they grow etc…</t>
  </si>
  <si>
    <t>Ensure the implementation the AU-EU IA. By promoting and supporting the implementation of the Agenda. Be a positive and good advocate.</t>
  </si>
  <si>
    <t>The mandate of NaCRRI is to generate, develop and disseminate appropriate crop technologies, methods and knowledge on food and cash crops of national importance. Presently our priority crops include: beans, cassava, maize, rice, Sweet potato, fruits, vegetables, species and essential oils. As a scientist, publishing results in a peer review journal will increase the impact of the AU-EA IA, dissemination of knowledge to stakeholde</t>
  </si>
  <si>
    <t xml:space="preserve">The civil society and end users from the African continent need to be involved more and a need driven approach needs to be taken to establish a joint AU-EU IA					</t>
  </si>
  <si>
    <t>Create awareness workshops Promoting the Agenda within our Network of African Universities and European Universities Introducing our students to the AU-EU IA Promoting Theses development around the Agenda (Master and PhD Level) Contributing to monitoring the progress of the Agenda in a process of quality assessment and improvement of the strategies that will be adopted to implement it.</t>
  </si>
  <si>
    <t xml:space="preserve">The impact of the AU-EU IA can be maximized through increased coordination and exchange of experiences and data, as well as setting priorities, for example, in the field of climate change, there are many challenges, we mention, for example, drought, which is related to many sectors such as water, agriculture and the environment, it is necessary to prepare advance forecasts and submit proposals to mitigate these risks.				 </t>
  </si>
  <si>
    <t>UCD has strong skills in developing and implementing primary care research in Europe and Africa. It has strong research links in SubSaharan Africa and has developed partnerships with institutions there. It has also been involved in developing academic health systems in Ireland. By leveraging these areas UCD could contribute to the AU-EU IA and partner in developing solutions that will aid both AU and EU.</t>
  </si>
  <si>
    <t>Equal partnerships for shared goals - partnerships under the IA should be equally formulated, the AU's contribution towards the direction of the IA could be much stronger and influential than it is right now.</t>
  </si>
  <si>
    <t>My institution could assist in supporting the coordination of joint research programmes, it could also serve as a gateway to involving science granting councils in South Africa and abroad, e.g. through the Science Council Granting Initiative (SGCI). These institutions are dedicated to funding research and innovation activities in a number of countries, and could play a key role in the AU-EU IA.</t>
  </si>
  <si>
    <t>In 2020 eg. an "Agreement IBBR_EEFRI_MU_2020 II" (IBBR-ITALIAN NATIONAL RESEARCH COUNCIL , ETHIOPIAN ENVIRONMENT AND FOREST RESEARCH INSTITUTE and MEKELLE UNIVERSITY) was signed by all involved parties. I hope for using this partnership for projects as well as responding to the "promoted objectives" in the context of the priority areas for the development of the shared IA, on the occasion of the EU-African Union (AU) summit.</t>
  </si>
  <si>
    <t>I would help to ensure the impact of the IA through practical teaching and training needed for the pupils to pick whatever action they would want to benefit from the AU-EU IA. This could be through preparing them to take leadership roles in these respective organizations or countries involved through the implementation of state of art technologies.</t>
  </si>
  <si>
    <t>* City *</t>
  </si>
  <si>
    <t>* Cities*</t>
  </si>
  <si>
    <t>*(RRI)*</t>
  </si>
  <si>
    <t>Serial No.</t>
  </si>
  <si>
    <t xml:space="preserve">STI, RESEARCH AND DEVELOPMENT and RESEARCH AND INNOVATION. </t>
  </si>
  <si>
    <t xml:space="preserve">Structured and STRATEGIC Approach. </t>
  </si>
  <si>
    <t>NA.</t>
  </si>
  <si>
    <t xml:space="preserve">By my individual consultancy. </t>
  </si>
  <si>
    <t>NIL.</t>
  </si>
  <si>
    <t xml:space="preserve">Start by focusing on a TRUE peer model of partnership </t>
  </si>
  <si>
    <t>Rewrite the MOU between AU and EU to focus on equality and true equity in approaching the agenda</t>
  </si>
  <si>
    <t>How could you help?</t>
  </si>
  <si>
    <t>Do you have any additional comments on the AU-EU Innovation Agenda?</t>
  </si>
  <si>
    <t>Specific measures proposed</t>
  </si>
  <si>
    <t>AU-EU Innovation Agenda Public Consultation - Contributing individuals (n=163)</t>
  </si>
  <si>
    <t>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</si>
</sst>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1"/>
      <color rgb="FF000000"/>
      <name val="Calibri"/>
      <family val="2"/>
      <scheme val="minor"/>
    </font>
    <font>
      <sz val="7"/>
      <color theme="1"/>
      <name val="Times New Roman"/>
      <family val="1"/>
    </font>
    <font>
      <i/>
      <sz val="11"/>
      <color theme="1"/>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sz val="11"/>
      <name val="Calibri"/>
      <family val="2"/>
      <scheme val="minor"/>
    </font>
    <font>
      <b/>
      <i/>
      <sz val="11"/>
      <name val="Calibri"/>
      <family val="2"/>
      <scheme val="minor"/>
    </font>
    <font>
      <sz val="11"/>
      <color theme="5" tint="-0.249977111117893"/>
      <name val="Calibri"/>
      <family val="2"/>
      <scheme val="minor"/>
    </font>
    <font>
      <b/>
      <i/>
      <sz val="11"/>
      <color theme="5" tint="-0.249977111117893"/>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7E7FF"/>
        <bgColor indexed="64"/>
      </patternFill>
    </fill>
    <fill>
      <patternFill patternType="solid">
        <fgColor theme="7"/>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B9B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33CCCC"/>
        <bgColor indexed="64"/>
      </patternFill>
    </fill>
    <fill>
      <patternFill patternType="solid">
        <fgColor rgb="FFD1FFF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CECD4"/>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65">
    <xf numFmtId="0" fontId="0" fillId="0" borderId="0" xfId="0"/>
    <xf numFmtId="0" fontId="1" fillId="0" borderId="6" xfId="0" applyFont="1" applyBorder="1" applyAlignment="1">
      <alignment horizontal="center"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0" fontId="0" fillId="0" borderId="6" xfId="0" applyBorder="1" applyAlignment="1">
      <alignment vertical="center" wrapText="1"/>
    </xf>
    <xf numFmtId="0" fontId="0" fillId="0" borderId="6" xfId="0" applyBorder="1" applyAlignment="1">
      <alignment horizontal="left" vertical="center" wrapText="1" indent="2"/>
    </xf>
    <xf numFmtId="0" fontId="1" fillId="2" borderId="6" xfId="0" applyFont="1" applyFill="1" applyBorder="1" applyAlignment="1">
      <alignment horizontal="center" vertical="center" wrapText="1"/>
    </xf>
    <xf numFmtId="0" fontId="0" fillId="0" borderId="11" xfId="0" applyBorder="1"/>
    <xf numFmtId="0" fontId="0" fillId="0" borderId="0" xfId="0" applyAlignment="1">
      <alignment horizontal="justify" vertical="center"/>
    </xf>
    <xf numFmtId="0" fontId="1" fillId="0" borderId="11" xfId="0" applyFont="1" applyBorder="1"/>
    <xf numFmtId="0" fontId="8" fillId="3" borderId="11" xfId="0" applyFont="1" applyFill="1" applyBorder="1"/>
    <xf numFmtId="0" fontId="9" fillId="4" borderId="11" xfId="0" applyFont="1" applyFill="1" applyBorder="1"/>
    <xf numFmtId="0" fontId="10" fillId="3" borderId="11" xfId="0" applyFont="1" applyFill="1" applyBorder="1"/>
    <xf numFmtId="0" fontId="9" fillId="0" borderId="11" xfId="0" applyFont="1" applyBorder="1"/>
    <xf numFmtId="0" fontId="9" fillId="6" borderId="11" xfId="0" applyFont="1" applyFill="1" applyBorder="1"/>
    <xf numFmtId="0" fontId="9" fillId="8" borderId="11" xfId="0" applyFont="1" applyFill="1" applyBorder="1"/>
    <xf numFmtId="0" fontId="9" fillId="10" borderId="11" xfId="0" applyFont="1" applyFill="1" applyBorder="1"/>
    <xf numFmtId="0" fontId="0" fillId="10" borderId="11" xfId="0" applyFill="1" applyBorder="1"/>
    <xf numFmtId="0" fontId="0" fillId="10" borderId="11" xfId="0" applyFont="1" applyFill="1" applyBorder="1"/>
    <xf numFmtId="0" fontId="6" fillId="10" borderId="11" xfId="0" applyFont="1" applyFill="1" applyBorder="1"/>
    <xf numFmtId="0" fontId="6" fillId="0" borderId="0" xfId="0" applyFont="1"/>
    <xf numFmtId="0" fontId="0" fillId="11" borderId="11" xfId="0" applyFill="1" applyBorder="1"/>
    <xf numFmtId="0" fontId="0" fillId="13" borderId="11" xfId="0" applyFont="1" applyFill="1" applyBorder="1"/>
    <xf numFmtId="0" fontId="0" fillId="13" borderId="11" xfId="0" applyFill="1" applyBorder="1"/>
    <xf numFmtId="0" fontId="6" fillId="11" borderId="11" xfId="0" applyFont="1" applyFill="1" applyBorder="1"/>
    <xf numFmtId="0" fontId="9" fillId="13" borderId="11" xfId="0" applyFont="1" applyFill="1" applyBorder="1"/>
    <xf numFmtId="0" fontId="11" fillId="11" borderId="11" xfId="0" applyFont="1" applyFill="1" applyBorder="1"/>
    <xf numFmtId="0" fontId="12" fillId="3" borderId="11" xfId="0" applyFont="1" applyFill="1" applyBorder="1"/>
    <xf numFmtId="0" fontId="6" fillId="13" borderId="11" xfId="0" applyFont="1" applyFill="1" applyBorder="1"/>
    <xf numFmtId="0" fontId="11" fillId="13" borderId="11" xfId="0" applyFont="1" applyFill="1" applyBorder="1"/>
    <xf numFmtId="0" fontId="0" fillId="15" borderId="11" xfId="0" applyFont="1" applyFill="1" applyBorder="1"/>
    <xf numFmtId="0" fontId="6" fillId="15" borderId="11" xfId="0" applyFont="1" applyFill="1" applyBorder="1"/>
    <xf numFmtId="0" fontId="0" fillId="11" borderId="11" xfId="0" applyFont="1" applyFill="1" applyBorder="1"/>
    <xf numFmtId="0" fontId="0" fillId="15" borderId="11" xfId="0" applyFill="1" applyBorder="1"/>
    <xf numFmtId="0" fontId="9" fillId="15" borderId="11" xfId="0" applyFont="1" applyFill="1" applyBorder="1"/>
    <xf numFmtId="0" fontId="8" fillId="15" borderId="11" xfId="0" applyFont="1" applyFill="1" applyBorder="1"/>
    <xf numFmtId="0" fontId="11" fillId="15" borderId="11" xfId="0" applyFont="1" applyFill="1" applyBorder="1"/>
    <xf numFmtId="0" fontId="12" fillId="15" borderId="11" xfId="0" applyFont="1" applyFill="1" applyBorder="1"/>
    <xf numFmtId="0" fontId="10" fillId="15" borderId="11" xfId="0" applyFont="1" applyFill="1" applyBorder="1"/>
    <xf numFmtId="0" fontId="0" fillId="17" borderId="11" xfId="0" applyFill="1" applyBorder="1"/>
    <xf numFmtId="0" fontId="0" fillId="17" borderId="11" xfId="0" applyFont="1" applyFill="1" applyBorder="1"/>
    <xf numFmtId="0" fontId="0" fillId="19" borderId="11" xfId="0" applyFont="1" applyFill="1" applyBorder="1"/>
    <xf numFmtId="0" fontId="9" fillId="19" borderId="11" xfId="0" applyFont="1" applyFill="1" applyBorder="1"/>
    <xf numFmtId="0" fontId="0" fillId="19" borderId="11" xfId="0" applyFill="1" applyBorder="1"/>
    <xf numFmtId="0" fontId="6" fillId="19" borderId="11" xfId="0" applyFont="1" applyFill="1" applyBorder="1"/>
    <xf numFmtId="0" fontId="0" fillId="0" borderId="0" xfId="0" applyBorder="1"/>
    <xf numFmtId="0" fontId="1" fillId="2" borderId="6" xfId="0" applyFont="1" applyFill="1" applyBorder="1" applyAlignment="1">
      <alignment horizontal="center" vertical="center" wrapText="1"/>
    </xf>
    <xf numFmtId="0" fontId="5" fillId="0" borderId="6" xfId="1" applyBorder="1" applyAlignment="1">
      <alignment horizontal="justify" vertical="center" wrapText="1"/>
    </xf>
    <xf numFmtId="0" fontId="1" fillId="0" borderId="6" xfId="0" applyFont="1" applyFill="1" applyBorder="1" applyAlignment="1">
      <alignment horizontal="center" vertical="center" wrapText="1"/>
    </xf>
    <xf numFmtId="0" fontId="5" fillId="0" borderId="6" xfId="1" applyBorder="1" applyAlignment="1">
      <alignment vertical="center" wrapText="1"/>
    </xf>
    <xf numFmtId="0" fontId="0" fillId="20" borderId="6"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6" xfId="0" applyFill="1" applyBorder="1" applyAlignment="1">
      <alignment horizontal="justify" vertical="center" wrapText="1"/>
    </xf>
    <xf numFmtId="0" fontId="1" fillId="0" borderId="8" xfId="0" applyFont="1" applyFill="1" applyBorder="1" applyAlignment="1">
      <alignment horizontal="center" vertical="center" wrapText="1"/>
    </xf>
    <xf numFmtId="0" fontId="0" fillId="0" borderId="8" xfId="0" applyFill="1" applyBorder="1" applyAlignment="1">
      <alignment vertical="center" wrapText="1"/>
    </xf>
    <xf numFmtId="0" fontId="0" fillId="0" borderId="0" xfId="0" applyFill="1"/>
    <xf numFmtId="0" fontId="0" fillId="0" borderId="13" xfId="0" applyBorder="1" applyAlignment="1">
      <alignment horizontal="justify" vertical="center"/>
    </xf>
    <xf numFmtId="0" fontId="0" fillId="0" borderId="12" xfId="0" applyBorder="1" applyAlignment="1">
      <alignment horizontal="justify" vertical="center"/>
    </xf>
    <xf numFmtId="0" fontId="1" fillId="0" borderId="6" xfId="0" applyFont="1" applyFill="1" applyBorder="1" applyAlignment="1">
      <alignment vertical="center" wrapText="1"/>
    </xf>
    <xf numFmtId="0" fontId="1" fillId="0" borderId="12" xfId="0" applyFont="1" applyBorder="1" applyAlignment="1">
      <alignment horizontal="center" wrapText="1"/>
    </xf>
    <xf numFmtId="0" fontId="0" fillId="0" borderId="7" xfId="0" applyFill="1" applyBorder="1" applyAlignment="1">
      <alignment vertical="center" wrapText="1"/>
    </xf>
    <xf numFmtId="0" fontId="0" fillId="0" borderId="7" xfId="0" applyFill="1" applyBorder="1" applyAlignment="1">
      <alignment horizontal="justify" vertical="center" wrapText="1"/>
    </xf>
    <xf numFmtId="0" fontId="1" fillId="0" borderId="7" xfId="0" applyFont="1" applyFill="1" applyBorder="1" applyAlignment="1">
      <alignment horizontal="center" vertical="center" wrapText="1"/>
    </xf>
    <xf numFmtId="0" fontId="0" fillId="0" borderId="0" xfId="0" applyAlignment="1">
      <alignment horizontal="center"/>
    </xf>
    <xf numFmtId="0" fontId="1" fillId="0" borderId="12" xfId="0" applyFont="1" applyFill="1" applyBorder="1" applyAlignment="1">
      <alignment horizontal="center" wrapText="1"/>
    </xf>
    <xf numFmtId="0" fontId="0" fillId="0" borderId="6" xfId="0" applyFill="1" applyBorder="1" applyAlignment="1">
      <alignment vertical="center" wrapText="1"/>
    </xf>
    <xf numFmtId="0" fontId="0" fillId="0" borderId="6" xfId="0" applyFill="1" applyBorder="1" applyAlignment="1">
      <alignment horizontal="left" vertical="center" wrapText="1"/>
    </xf>
    <xf numFmtId="0" fontId="0" fillId="0" borderId="7"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0" fillId="0" borderId="1"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horizontal="justify" vertical="center" wrapText="1"/>
    </xf>
    <xf numFmtId="0" fontId="0" fillId="0" borderId="2" xfId="0" applyFill="1" applyBorder="1" applyAlignment="1">
      <alignment horizontal="justify" vertical="center" wrapText="1"/>
    </xf>
    <xf numFmtId="0" fontId="0" fillId="0" borderId="1" xfId="0" applyBorder="1" applyAlignment="1">
      <alignment horizontal="justify" vertical="center" wrapText="1"/>
    </xf>
    <xf numFmtId="0" fontId="0" fillId="0" borderId="7" xfId="0" applyBorder="1" applyAlignment="1">
      <alignment horizontal="justify" vertical="center" wrapText="1"/>
    </xf>
    <xf numFmtId="0" fontId="0" fillId="0" borderId="2" xfId="0" applyBorder="1" applyAlignment="1">
      <alignment horizontal="justify" vertical="center" wrapText="1"/>
    </xf>
    <xf numFmtId="0" fontId="0" fillId="0" borderId="14" xfId="0" applyBorder="1" applyAlignment="1">
      <alignment horizontal="center"/>
    </xf>
    <xf numFmtId="0" fontId="0" fillId="0" borderId="15" xfId="0"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center"/>
    </xf>
    <xf numFmtId="0" fontId="1" fillId="2" borderId="2" xfId="0" applyFont="1" applyFill="1" applyBorder="1" applyAlignment="1">
      <alignment horizontal="center"/>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Border="1" applyAlignment="1">
      <alignment horizontal="left" vertical="center" wrapText="1" indent="2"/>
    </xf>
    <xf numFmtId="0" fontId="0" fillId="0" borderId="2" xfId="0" applyBorder="1" applyAlignment="1">
      <alignment horizontal="left" vertical="center" wrapText="1" indent="2"/>
    </xf>
    <xf numFmtId="0" fontId="0" fillId="20" borderId="1" xfId="0" applyFill="1" applyBorder="1" applyAlignment="1">
      <alignment horizontal="left" vertical="center" wrapText="1"/>
    </xf>
    <xf numFmtId="0" fontId="0" fillId="20" borderId="7" xfId="0" applyFill="1" applyBorder="1" applyAlignment="1">
      <alignment horizontal="left" vertical="center" wrapText="1"/>
    </xf>
    <xf numFmtId="0" fontId="0" fillId="20" borderId="2"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ill="1" applyBorder="1" applyAlignment="1">
      <alignment vertical="center" wrapText="1"/>
    </xf>
    <xf numFmtId="0" fontId="0" fillId="0" borderId="7" xfId="0" applyFill="1" applyBorder="1" applyAlignment="1">
      <alignment horizontal="justify" vertical="center" wrapText="1"/>
    </xf>
    <xf numFmtId="0" fontId="0" fillId="20" borderId="1" xfId="0" applyFill="1" applyBorder="1" applyAlignment="1">
      <alignment vertical="center" wrapText="1"/>
    </xf>
    <xf numFmtId="0" fontId="0" fillId="20" borderId="2" xfId="0" applyFill="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5" fillId="0" borderId="1" xfId="1" applyBorder="1" applyAlignment="1">
      <alignment horizontal="justify" vertical="center" wrapText="1"/>
    </xf>
    <xf numFmtId="0" fontId="5" fillId="0" borderId="7" xfId="1" applyBorder="1" applyAlignment="1">
      <alignment horizontal="justify" vertical="center" wrapText="1"/>
    </xf>
    <xf numFmtId="0" fontId="5" fillId="0" borderId="2" xfId="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2" borderId="11" xfId="0" applyFont="1" applyFill="1" applyBorder="1" applyAlignment="1">
      <alignment horizontal="center"/>
    </xf>
    <xf numFmtId="0" fontId="7" fillId="2" borderId="11" xfId="0" applyFont="1" applyFill="1" applyBorder="1" applyAlignment="1">
      <alignment horizontal="center"/>
    </xf>
    <xf numFmtId="0" fontId="8" fillId="18" borderId="11" xfId="0" applyFont="1" applyFill="1" applyBorder="1" applyAlignment="1">
      <alignment horizontal="left"/>
    </xf>
    <xf numFmtId="0" fontId="10" fillId="5" borderId="11" xfId="0" applyFont="1" applyFill="1" applyBorder="1" applyAlignment="1">
      <alignment horizontal="left"/>
    </xf>
    <xf numFmtId="0" fontId="10" fillId="7" borderId="11" xfId="0" applyFont="1" applyFill="1" applyBorder="1" applyAlignment="1">
      <alignment horizontal="left"/>
    </xf>
    <xf numFmtId="0" fontId="10" fillId="9" borderId="11" xfId="0" applyFont="1" applyFill="1" applyBorder="1" applyAlignment="1">
      <alignment horizontal="left"/>
    </xf>
    <xf numFmtId="0" fontId="8" fillId="12" borderId="11" xfId="0" applyFont="1" applyFill="1" applyBorder="1" applyAlignment="1">
      <alignment horizontal="left"/>
    </xf>
    <xf numFmtId="0" fontId="8" fillId="14" borderId="11" xfId="0" applyFont="1" applyFill="1" applyBorder="1" applyAlignment="1">
      <alignment horizontal="left"/>
    </xf>
    <xf numFmtId="0" fontId="8" fillId="16" borderId="1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c/sivuyilesviggySesi" TargetMode="External"/><Relationship Id="rId2" Type="http://schemas.openxmlformats.org/officeDocument/2006/relationships/hyperlink" Target="http://www.amazon.com/author/756writing" TargetMode="External"/><Relationship Id="rId1" Type="http://schemas.openxmlformats.org/officeDocument/2006/relationships/hyperlink" Target="http://www.756writing.yolasite.com/" TargetMode="External"/><Relationship Id="rId5" Type="http://schemas.openxmlformats.org/officeDocument/2006/relationships/printerSettings" Target="../printerSettings/printerSettings1.bin"/><Relationship Id="rId4" Type="http://schemas.openxmlformats.org/officeDocument/2006/relationships/hyperlink" Target="http://www.mavidge1.wixsite.com/MikeUniqueAcadem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9"/>
  <sheetViews>
    <sheetView tabSelected="1" zoomScale="60" zoomScaleNormal="60" workbookViewId="0">
      <pane xSplit="1" topLeftCell="B1" activePane="topRight" state="frozen"/>
      <selection pane="topRight" activeCell="A4" sqref="A4:A5"/>
    </sheetView>
  </sheetViews>
  <sheetFormatPr defaultRowHeight="14.5" x14ac:dyDescent="0.35"/>
  <cols>
    <col min="1" max="1" width="8.7265625" style="63"/>
    <col min="2" max="3" width="20.6328125" customWidth="1"/>
    <col min="4" max="4" width="46" customWidth="1"/>
    <col min="5" max="5" width="50.54296875" customWidth="1"/>
    <col min="6" max="6" width="47.81640625" customWidth="1"/>
    <col min="7" max="7" width="41.453125" customWidth="1"/>
    <col min="8" max="8" width="59.08984375" customWidth="1"/>
    <col min="9" max="10" width="34" customWidth="1"/>
    <col min="11" max="11" width="57.453125" customWidth="1"/>
    <col min="12" max="12" width="25.90625" customWidth="1"/>
    <col min="13" max="14" width="61.6328125" customWidth="1"/>
  </cols>
  <sheetData>
    <row r="1" spans="1:14" ht="121" customHeight="1" x14ac:dyDescent="0.35">
      <c r="A1" s="92" t="s">
        <v>2064</v>
      </c>
      <c r="B1" s="115" t="s">
        <v>1737</v>
      </c>
      <c r="C1" s="115" t="s">
        <v>655</v>
      </c>
      <c r="D1" s="115" t="s">
        <v>185</v>
      </c>
      <c r="E1" s="119" t="s">
        <v>0</v>
      </c>
      <c r="F1" s="120"/>
      <c r="G1" s="121"/>
      <c r="H1" s="115" t="s">
        <v>1</v>
      </c>
      <c r="I1" s="115" t="s">
        <v>1637</v>
      </c>
      <c r="J1" s="115" t="s">
        <v>2</v>
      </c>
      <c r="K1" s="115" t="s">
        <v>3</v>
      </c>
      <c r="L1" s="119" t="s">
        <v>4</v>
      </c>
      <c r="M1" s="115" t="s">
        <v>5</v>
      </c>
      <c r="N1" s="115" t="s">
        <v>1638</v>
      </c>
    </row>
    <row r="2" spans="1:14" ht="15" thickBot="1" x14ac:dyDescent="0.4">
      <c r="A2" s="93"/>
      <c r="B2" s="146"/>
      <c r="C2" s="146"/>
      <c r="D2" s="146"/>
      <c r="E2" s="122"/>
      <c r="F2" s="123"/>
      <c r="G2" s="124"/>
      <c r="H2" s="116"/>
      <c r="I2" s="116"/>
      <c r="J2" s="116"/>
      <c r="K2" s="116"/>
      <c r="L2" s="122"/>
      <c r="M2" s="116"/>
      <c r="N2" s="116"/>
    </row>
    <row r="3" spans="1:14" ht="94.75" customHeight="1" thickBot="1" x14ac:dyDescent="0.4">
      <c r="A3" s="94"/>
      <c r="B3" s="116"/>
      <c r="C3" s="116"/>
      <c r="D3" s="116"/>
      <c r="E3" s="6" t="s">
        <v>6</v>
      </c>
      <c r="F3" s="6" t="s">
        <v>7</v>
      </c>
      <c r="G3" s="6" t="s">
        <v>2074</v>
      </c>
      <c r="H3" s="6" t="s">
        <v>8</v>
      </c>
      <c r="I3" s="46" t="s">
        <v>1639</v>
      </c>
      <c r="J3" s="6" t="s">
        <v>9</v>
      </c>
      <c r="K3" s="6" t="s">
        <v>10</v>
      </c>
      <c r="L3" s="6" t="s">
        <v>11</v>
      </c>
      <c r="M3" s="6" t="s">
        <v>2072</v>
      </c>
      <c r="N3" s="46" t="s">
        <v>2073</v>
      </c>
    </row>
    <row r="4" spans="1:14" ht="14.5" customHeight="1" x14ac:dyDescent="0.35">
      <c r="A4" s="74">
        <v>1</v>
      </c>
      <c r="B4" s="130" t="s">
        <v>635</v>
      </c>
      <c r="C4" s="117" t="s">
        <v>1767</v>
      </c>
      <c r="D4" s="117" t="s">
        <v>1747</v>
      </c>
      <c r="E4" s="98" t="s">
        <v>199</v>
      </c>
      <c r="F4" s="98" t="s">
        <v>200</v>
      </c>
      <c r="G4" s="117"/>
      <c r="H4" s="95" t="s">
        <v>390</v>
      </c>
      <c r="I4" s="95" t="s">
        <v>1640</v>
      </c>
      <c r="J4" s="95" t="s">
        <v>1860</v>
      </c>
      <c r="K4" s="98"/>
      <c r="L4" s="98"/>
      <c r="M4" s="87" t="s">
        <v>391</v>
      </c>
      <c r="N4" s="87"/>
    </row>
    <row r="5" spans="1:14" ht="81" customHeight="1" thickBot="1" x14ac:dyDescent="0.4">
      <c r="A5" s="76"/>
      <c r="B5" s="131"/>
      <c r="C5" s="118"/>
      <c r="D5" s="118"/>
      <c r="E5" s="100"/>
      <c r="F5" s="100"/>
      <c r="G5" s="118"/>
      <c r="H5" s="97"/>
      <c r="I5" s="97"/>
      <c r="J5" s="97"/>
      <c r="K5" s="100"/>
      <c r="L5" s="100"/>
      <c r="M5" s="89"/>
      <c r="N5" s="89"/>
    </row>
    <row r="6" spans="1:14" ht="14.5" customHeight="1" x14ac:dyDescent="0.35">
      <c r="A6" s="74">
        <v>2</v>
      </c>
      <c r="B6" s="130" t="s">
        <v>637</v>
      </c>
      <c r="C6" s="117" t="s">
        <v>1738</v>
      </c>
      <c r="D6" s="117" t="s">
        <v>1742</v>
      </c>
      <c r="E6" s="98"/>
      <c r="F6" s="98"/>
      <c r="G6" s="98"/>
      <c r="H6" s="98"/>
      <c r="I6" s="87"/>
      <c r="J6" s="87" t="s">
        <v>12</v>
      </c>
      <c r="K6" s="98"/>
      <c r="L6" s="71"/>
      <c r="M6" s="87" t="s">
        <v>12</v>
      </c>
      <c r="N6" s="87"/>
    </row>
    <row r="7" spans="1:14" ht="91.5" customHeight="1" thickBot="1" x14ac:dyDescent="0.4">
      <c r="A7" s="76"/>
      <c r="B7" s="131"/>
      <c r="C7" s="118"/>
      <c r="D7" s="118"/>
      <c r="E7" s="100"/>
      <c r="F7" s="100"/>
      <c r="G7" s="100"/>
      <c r="H7" s="100"/>
      <c r="I7" s="89"/>
      <c r="J7" s="89"/>
      <c r="K7" s="100"/>
      <c r="L7" s="73"/>
      <c r="M7" s="89"/>
      <c r="N7" s="89"/>
    </row>
    <row r="8" spans="1:14" ht="14.5" customHeight="1" x14ac:dyDescent="0.35">
      <c r="A8" s="74">
        <v>3</v>
      </c>
      <c r="B8" s="150" t="s">
        <v>635</v>
      </c>
      <c r="C8" s="140" t="s">
        <v>1749</v>
      </c>
      <c r="D8" s="140" t="s">
        <v>1746</v>
      </c>
      <c r="E8" s="98"/>
      <c r="F8" s="98"/>
      <c r="G8" s="98"/>
      <c r="H8" s="98"/>
      <c r="I8" s="98"/>
      <c r="J8" s="95" t="s">
        <v>1859</v>
      </c>
      <c r="K8" s="98"/>
      <c r="L8" s="71"/>
      <c r="M8" s="87" t="s">
        <v>13</v>
      </c>
      <c r="N8" s="87"/>
    </row>
    <row r="9" spans="1:14" x14ac:dyDescent="0.35">
      <c r="A9" s="75"/>
      <c r="B9" s="151"/>
      <c r="C9" s="141"/>
      <c r="D9" s="141"/>
      <c r="E9" s="99"/>
      <c r="F9" s="99"/>
      <c r="G9" s="99"/>
      <c r="H9" s="99"/>
      <c r="I9" s="99"/>
      <c r="J9" s="96"/>
      <c r="K9" s="99"/>
      <c r="L9" s="72"/>
      <c r="M9" s="88"/>
      <c r="N9" s="88"/>
    </row>
    <row r="10" spans="1:14" x14ac:dyDescent="0.35">
      <c r="A10" s="75"/>
      <c r="B10" s="151"/>
      <c r="C10" s="141"/>
      <c r="D10" s="141"/>
      <c r="E10" s="99"/>
      <c r="F10" s="99"/>
      <c r="G10" s="99"/>
      <c r="H10" s="99"/>
      <c r="I10" s="99"/>
      <c r="J10" s="96"/>
      <c r="K10" s="99"/>
      <c r="L10" s="72"/>
      <c r="M10" s="88"/>
      <c r="N10" s="88"/>
    </row>
    <row r="11" spans="1:14" ht="68" customHeight="1" thickBot="1" x14ac:dyDescent="0.4">
      <c r="A11" s="76"/>
      <c r="B11" s="152"/>
      <c r="C11" s="142"/>
      <c r="D11" s="142"/>
      <c r="E11" s="100"/>
      <c r="F11" s="100"/>
      <c r="G11" s="100"/>
      <c r="H11" s="100"/>
      <c r="I11" s="100"/>
      <c r="J11" s="97"/>
      <c r="K11" s="100"/>
      <c r="L11" s="73"/>
      <c r="M11" s="89"/>
      <c r="N11" s="89"/>
    </row>
    <row r="12" spans="1:14" ht="14.5" customHeight="1" x14ac:dyDescent="0.35">
      <c r="A12" s="74">
        <v>4</v>
      </c>
      <c r="B12" s="147" t="s">
        <v>1768</v>
      </c>
      <c r="C12" s="143" t="s">
        <v>1769</v>
      </c>
      <c r="D12" s="143" t="s">
        <v>1746</v>
      </c>
      <c r="E12" s="95" t="s">
        <v>1780</v>
      </c>
      <c r="F12" s="98"/>
      <c r="G12" s="98"/>
      <c r="H12" s="95" t="s">
        <v>1821</v>
      </c>
      <c r="I12" s="98"/>
      <c r="J12" s="95" t="s">
        <v>1861</v>
      </c>
      <c r="K12" s="95" t="s">
        <v>1940</v>
      </c>
      <c r="L12" s="95" t="s">
        <v>1963</v>
      </c>
      <c r="M12" s="87" t="s">
        <v>14</v>
      </c>
      <c r="N12" s="87" t="s">
        <v>1691</v>
      </c>
    </row>
    <row r="13" spans="1:14" ht="174" customHeight="1" thickBot="1" x14ac:dyDescent="0.4">
      <c r="A13" s="76"/>
      <c r="B13" s="148"/>
      <c r="C13" s="144"/>
      <c r="D13" s="144"/>
      <c r="E13" s="97"/>
      <c r="F13" s="100"/>
      <c r="G13" s="100"/>
      <c r="H13" s="97"/>
      <c r="I13" s="100"/>
      <c r="J13" s="97"/>
      <c r="K13" s="97"/>
      <c r="L13" s="97"/>
      <c r="M13" s="89"/>
      <c r="N13" s="89"/>
    </row>
    <row r="14" spans="1:14" ht="14.5" customHeight="1" x14ac:dyDescent="0.35">
      <c r="A14" s="74">
        <v>5</v>
      </c>
      <c r="B14" s="130" t="s">
        <v>637</v>
      </c>
      <c r="C14" s="117" t="s">
        <v>700</v>
      </c>
      <c r="D14" s="117" t="s">
        <v>1747</v>
      </c>
      <c r="E14" s="71"/>
      <c r="F14" s="71"/>
      <c r="G14" s="71"/>
      <c r="H14" s="71"/>
      <c r="I14" s="71"/>
      <c r="J14" s="71" t="s">
        <v>15</v>
      </c>
      <c r="K14" s="71"/>
      <c r="L14" s="71"/>
      <c r="M14" s="87" t="s">
        <v>16</v>
      </c>
      <c r="N14" s="87"/>
    </row>
    <row r="15" spans="1:14" ht="58.5" customHeight="1" thickBot="1" x14ac:dyDescent="0.4">
      <c r="A15" s="76"/>
      <c r="B15" s="131"/>
      <c r="C15" s="118"/>
      <c r="D15" s="118"/>
      <c r="E15" s="73"/>
      <c r="F15" s="73"/>
      <c r="G15" s="73"/>
      <c r="H15" s="73"/>
      <c r="I15" s="73"/>
      <c r="J15" s="73"/>
      <c r="K15" s="73"/>
      <c r="L15" s="73"/>
      <c r="M15" s="89"/>
      <c r="N15" s="89"/>
    </row>
    <row r="16" spans="1:14" ht="65.5" customHeight="1" x14ac:dyDescent="0.35">
      <c r="A16" s="74">
        <v>6</v>
      </c>
      <c r="B16" s="130" t="s">
        <v>637</v>
      </c>
      <c r="C16" s="117" t="s">
        <v>1765</v>
      </c>
      <c r="D16" s="117" t="s">
        <v>1746</v>
      </c>
      <c r="E16" s="71"/>
      <c r="F16" s="71"/>
      <c r="G16" s="71"/>
      <c r="H16" s="71" t="s">
        <v>17</v>
      </c>
      <c r="I16" s="71"/>
      <c r="J16" s="71" t="s">
        <v>18</v>
      </c>
      <c r="K16" s="71"/>
      <c r="L16" s="71" t="s">
        <v>1964</v>
      </c>
      <c r="M16" s="87" t="s">
        <v>19</v>
      </c>
      <c r="N16" s="87"/>
    </row>
    <row r="17" spans="1:14" ht="25.75" customHeight="1" thickBot="1" x14ac:dyDescent="0.4">
      <c r="A17" s="76"/>
      <c r="B17" s="131"/>
      <c r="C17" s="118"/>
      <c r="D17" s="118"/>
      <c r="E17" s="73"/>
      <c r="F17" s="73"/>
      <c r="G17" s="73"/>
      <c r="H17" s="73"/>
      <c r="I17" s="73"/>
      <c r="J17" s="73"/>
      <c r="K17" s="73"/>
      <c r="L17" s="73"/>
      <c r="M17" s="89"/>
      <c r="N17" s="89"/>
    </row>
    <row r="18" spans="1:14" ht="14.5" customHeight="1" x14ac:dyDescent="0.35">
      <c r="A18" s="74">
        <v>7</v>
      </c>
      <c r="B18" s="147" t="s">
        <v>637</v>
      </c>
      <c r="C18" s="143" t="s">
        <v>700</v>
      </c>
      <c r="D18" s="143" t="s">
        <v>1746</v>
      </c>
      <c r="E18" s="71" t="s">
        <v>20</v>
      </c>
      <c r="F18" s="71"/>
      <c r="G18" s="71"/>
      <c r="H18" s="71"/>
      <c r="I18" s="71"/>
      <c r="J18" s="71" t="s">
        <v>1864</v>
      </c>
      <c r="K18" s="71"/>
      <c r="L18" s="71"/>
      <c r="M18" s="87" t="s">
        <v>21</v>
      </c>
      <c r="N18" s="87" t="s">
        <v>1692</v>
      </c>
    </row>
    <row r="19" spans="1:14" ht="98.5" customHeight="1" thickBot="1" x14ac:dyDescent="0.4">
      <c r="A19" s="76"/>
      <c r="B19" s="148"/>
      <c r="C19" s="144"/>
      <c r="D19" s="144"/>
      <c r="E19" s="73"/>
      <c r="F19" s="73"/>
      <c r="G19" s="73"/>
      <c r="H19" s="73"/>
      <c r="I19" s="73"/>
      <c r="J19" s="73"/>
      <c r="K19" s="73"/>
      <c r="L19" s="73"/>
      <c r="M19" s="89"/>
      <c r="N19" s="89"/>
    </row>
    <row r="20" spans="1:14" ht="14.5" customHeight="1" x14ac:dyDescent="0.35">
      <c r="A20" s="74">
        <v>8</v>
      </c>
      <c r="B20" s="147" t="s">
        <v>637</v>
      </c>
      <c r="C20" s="143" t="s">
        <v>1757</v>
      </c>
      <c r="D20" s="143" t="s">
        <v>1748</v>
      </c>
      <c r="E20" s="71" t="s">
        <v>1781</v>
      </c>
      <c r="F20" s="71" t="s">
        <v>22</v>
      </c>
      <c r="G20" s="71"/>
      <c r="H20" s="71" t="s">
        <v>23</v>
      </c>
      <c r="I20" s="95" t="s">
        <v>1854</v>
      </c>
      <c r="J20" s="95" t="s">
        <v>1865</v>
      </c>
      <c r="K20" s="95" t="s">
        <v>1941</v>
      </c>
      <c r="L20" s="71" t="s">
        <v>1965</v>
      </c>
      <c r="M20" s="87" t="s">
        <v>24</v>
      </c>
      <c r="N20" s="87" t="s">
        <v>1693</v>
      </c>
    </row>
    <row r="21" spans="1:14" x14ac:dyDescent="0.35">
      <c r="A21" s="75"/>
      <c r="B21" s="149"/>
      <c r="C21" s="145"/>
      <c r="D21" s="145"/>
      <c r="E21" s="72"/>
      <c r="F21" s="72"/>
      <c r="G21" s="72"/>
      <c r="H21" s="72"/>
      <c r="I21" s="96"/>
      <c r="J21" s="96"/>
      <c r="K21" s="96"/>
      <c r="L21" s="72"/>
      <c r="M21" s="88"/>
      <c r="N21" s="88"/>
    </row>
    <row r="22" spans="1:14" x14ac:dyDescent="0.35">
      <c r="A22" s="75"/>
      <c r="B22" s="149"/>
      <c r="C22" s="145"/>
      <c r="D22" s="145"/>
      <c r="E22" s="72"/>
      <c r="F22" s="72"/>
      <c r="G22" s="72"/>
      <c r="H22" s="72"/>
      <c r="I22" s="96"/>
      <c r="J22" s="96"/>
      <c r="K22" s="96"/>
      <c r="L22" s="72"/>
      <c r="M22" s="88"/>
      <c r="N22" s="88"/>
    </row>
    <row r="23" spans="1:14" ht="176.5" customHeight="1" thickBot="1" x14ac:dyDescent="0.4">
      <c r="A23" s="76"/>
      <c r="B23" s="148"/>
      <c r="C23" s="144"/>
      <c r="D23" s="144"/>
      <c r="E23" s="73"/>
      <c r="F23" s="73"/>
      <c r="G23" s="73"/>
      <c r="H23" s="73"/>
      <c r="I23" s="97"/>
      <c r="J23" s="97"/>
      <c r="K23" s="97"/>
      <c r="L23" s="73"/>
      <c r="M23" s="89"/>
      <c r="N23" s="89"/>
    </row>
    <row r="24" spans="1:14" ht="29" customHeight="1" x14ac:dyDescent="0.35">
      <c r="A24" s="74">
        <v>9</v>
      </c>
      <c r="B24" s="130" t="s">
        <v>635</v>
      </c>
      <c r="C24" s="117" t="s">
        <v>703</v>
      </c>
      <c r="D24" s="117" t="s">
        <v>1742</v>
      </c>
      <c r="E24" s="71"/>
      <c r="F24" s="71"/>
      <c r="G24" s="71"/>
      <c r="H24" s="87"/>
      <c r="I24" s="87"/>
      <c r="J24" s="87" t="s">
        <v>2036</v>
      </c>
      <c r="K24" s="87"/>
      <c r="L24" s="112" t="s">
        <v>1998</v>
      </c>
      <c r="M24" s="87" t="s">
        <v>1884</v>
      </c>
      <c r="N24" s="87"/>
    </row>
    <row r="25" spans="1:14" x14ac:dyDescent="0.35">
      <c r="A25" s="75"/>
      <c r="B25" s="134"/>
      <c r="C25" s="125"/>
      <c r="D25" s="125"/>
      <c r="E25" s="72"/>
      <c r="F25" s="72"/>
      <c r="G25" s="72"/>
      <c r="H25" s="88"/>
      <c r="I25" s="88"/>
      <c r="J25" s="88"/>
      <c r="K25" s="88"/>
      <c r="L25" s="113"/>
      <c r="M25" s="88"/>
      <c r="N25" s="88"/>
    </row>
    <row r="26" spans="1:14" x14ac:dyDescent="0.35">
      <c r="A26" s="75"/>
      <c r="B26" s="134"/>
      <c r="C26" s="125"/>
      <c r="D26" s="125"/>
      <c r="E26" s="72"/>
      <c r="F26" s="72"/>
      <c r="G26" s="72"/>
      <c r="H26" s="88"/>
      <c r="I26" s="88"/>
      <c r="J26" s="88"/>
      <c r="K26" s="88"/>
      <c r="L26" s="113"/>
      <c r="M26" s="88"/>
      <c r="N26" s="88"/>
    </row>
    <row r="27" spans="1:14" x14ac:dyDescent="0.35">
      <c r="A27" s="75"/>
      <c r="B27" s="134"/>
      <c r="C27" s="125"/>
      <c r="D27" s="125"/>
      <c r="E27" s="72"/>
      <c r="F27" s="72"/>
      <c r="G27" s="72"/>
      <c r="H27" s="88"/>
      <c r="I27" s="88"/>
      <c r="J27" s="88"/>
      <c r="K27" s="88"/>
      <c r="L27" s="113"/>
      <c r="M27" s="88"/>
      <c r="N27" s="88"/>
    </row>
    <row r="28" spans="1:14" x14ac:dyDescent="0.35">
      <c r="A28" s="75"/>
      <c r="B28" s="134"/>
      <c r="C28" s="125"/>
      <c r="D28" s="125"/>
      <c r="E28" s="72"/>
      <c r="F28" s="72"/>
      <c r="G28" s="72"/>
      <c r="H28" s="88"/>
      <c r="I28" s="88"/>
      <c r="J28" s="88"/>
      <c r="K28" s="88"/>
      <c r="L28" s="113"/>
      <c r="M28" s="88"/>
      <c r="N28" s="88"/>
    </row>
    <row r="29" spans="1:14" x14ac:dyDescent="0.35">
      <c r="A29" s="75"/>
      <c r="B29" s="134"/>
      <c r="C29" s="125"/>
      <c r="D29" s="125"/>
      <c r="E29" s="72"/>
      <c r="F29" s="72"/>
      <c r="G29" s="72"/>
      <c r="H29" s="88"/>
      <c r="I29" s="88"/>
      <c r="J29" s="88"/>
      <c r="K29" s="88"/>
      <c r="L29" s="113"/>
      <c r="M29" s="88"/>
      <c r="N29" s="88"/>
    </row>
    <row r="30" spans="1:14" ht="133" customHeight="1" thickBot="1" x14ac:dyDescent="0.4">
      <c r="A30" s="76"/>
      <c r="B30" s="131"/>
      <c r="C30" s="118"/>
      <c r="D30" s="118"/>
      <c r="E30" s="73"/>
      <c r="F30" s="73"/>
      <c r="G30" s="73"/>
      <c r="H30" s="89"/>
      <c r="I30" s="89"/>
      <c r="J30" s="89"/>
      <c r="K30" s="89"/>
      <c r="L30" s="114"/>
      <c r="M30" s="89"/>
      <c r="N30" s="89"/>
    </row>
    <row r="31" spans="1:14" ht="14.5" customHeight="1" x14ac:dyDescent="0.35">
      <c r="A31" s="74">
        <v>10</v>
      </c>
      <c r="B31" s="130" t="s">
        <v>637</v>
      </c>
      <c r="C31" s="117" t="s">
        <v>1738</v>
      </c>
      <c r="D31" s="117" t="s">
        <v>1742</v>
      </c>
      <c r="E31" s="71" t="s">
        <v>1782</v>
      </c>
      <c r="F31" s="71"/>
      <c r="G31" s="71"/>
      <c r="H31" s="87" t="s">
        <v>25</v>
      </c>
      <c r="I31" s="87"/>
      <c r="J31" s="87" t="s">
        <v>26</v>
      </c>
      <c r="K31" s="87" t="s">
        <v>27</v>
      </c>
      <c r="L31" s="87"/>
      <c r="M31" s="87" t="s">
        <v>28</v>
      </c>
      <c r="N31" s="87"/>
    </row>
    <row r="32" spans="1:14" ht="305.5" customHeight="1" thickBot="1" x14ac:dyDescent="0.4">
      <c r="A32" s="76"/>
      <c r="B32" s="131"/>
      <c r="C32" s="118"/>
      <c r="D32" s="118"/>
      <c r="E32" s="73"/>
      <c r="F32" s="73"/>
      <c r="G32" s="73"/>
      <c r="H32" s="89"/>
      <c r="I32" s="89"/>
      <c r="J32" s="89"/>
      <c r="K32" s="89"/>
      <c r="L32" s="89"/>
      <c r="M32" s="89"/>
      <c r="N32" s="89"/>
    </row>
    <row r="33" spans="1:14" ht="14.5" customHeight="1" x14ac:dyDescent="0.35">
      <c r="A33" s="74">
        <v>11</v>
      </c>
      <c r="B33" s="130" t="s">
        <v>1759</v>
      </c>
      <c r="C33" s="117" t="s">
        <v>1770</v>
      </c>
      <c r="D33" s="117" t="s">
        <v>1746</v>
      </c>
      <c r="E33" s="71" t="s">
        <v>1783</v>
      </c>
      <c r="F33" s="71"/>
      <c r="G33" s="71"/>
      <c r="H33" s="71" t="s">
        <v>29</v>
      </c>
      <c r="I33" s="71"/>
      <c r="J33" s="71" t="s">
        <v>1866</v>
      </c>
      <c r="K33" s="71"/>
      <c r="L33" s="71"/>
      <c r="M33" s="87" t="s">
        <v>2037</v>
      </c>
      <c r="N33" s="87" t="s">
        <v>1694</v>
      </c>
    </row>
    <row r="34" spans="1:14" x14ac:dyDescent="0.35">
      <c r="A34" s="75"/>
      <c r="B34" s="134"/>
      <c r="C34" s="125"/>
      <c r="D34" s="125"/>
      <c r="E34" s="72"/>
      <c r="F34" s="72"/>
      <c r="G34" s="72"/>
      <c r="H34" s="72"/>
      <c r="I34" s="72"/>
      <c r="J34" s="72"/>
      <c r="K34" s="72"/>
      <c r="L34" s="72"/>
      <c r="M34" s="88"/>
      <c r="N34" s="88"/>
    </row>
    <row r="35" spans="1:14" ht="162" customHeight="1" thickBot="1" x14ac:dyDescent="0.4">
      <c r="A35" s="76"/>
      <c r="B35" s="131"/>
      <c r="C35" s="118"/>
      <c r="D35" s="118"/>
      <c r="E35" s="73"/>
      <c r="F35" s="73"/>
      <c r="G35" s="73"/>
      <c r="H35" s="73"/>
      <c r="I35" s="73"/>
      <c r="J35" s="73"/>
      <c r="K35" s="73"/>
      <c r="L35" s="73"/>
      <c r="M35" s="89"/>
      <c r="N35" s="89"/>
    </row>
    <row r="36" spans="1:14" ht="14.5" customHeight="1" x14ac:dyDescent="0.35">
      <c r="A36" s="74">
        <v>12</v>
      </c>
      <c r="B36" s="130" t="s">
        <v>637</v>
      </c>
      <c r="C36" s="117" t="s">
        <v>700</v>
      </c>
      <c r="D36" s="117" t="s">
        <v>1748</v>
      </c>
      <c r="E36" s="71" t="s">
        <v>1784</v>
      </c>
      <c r="F36" s="71"/>
      <c r="G36" s="71"/>
      <c r="H36" s="71" t="s">
        <v>30</v>
      </c>
      <c r="I36" s="71"/>
      <c r="J36" s="71" t="s">
        <v>1867</v>
      </c>
      <c r="K36" s="71"/>
      <c r="L36" s="71"/>
      <c r="M36" s="87" t="s">
        <v>31</v>
      </c>
      <c r="N36" s="87"/>
    </row>
    <row r="37" spans="1:14" ht="126.65" customHeight="1" thickBot="1" x14ac:dyDescent="0.4">
      <c r="A37" s="76"/>
      <c r="B37" s="131"/>
      <c r="C37" s="118"/>
      <c r="D37" s="118"/>
      <c r="E37" s="73"/>
      <c r="F37" s="73"/>
      <c r="G37" s="73"/>
      <c r="H37" s="73"/>
      <c r="I37" s="73"/>
      <c r="J37" s="73"/>
      <c r="K37" s="73"/>
      <c r="L37" s="73"/>
      <c r="M37" s="89"/>
      <c r="N37" s="89"/>
    </row>
    <row r="38" spans="1:14" ht="151" customHeight="1" thickBot="1" x14ac:dyDescent="0.4">
      <c r="A38" s="69">
        <v>13</v>
      </c>
      <c r="B38" s="1" t="s">
        <v>637</v>
      </c>
      <c r="C38" s="1" t="s">
        <v>1765</v>
      </c>
      <c r="D38" s="1" t="s">
        <v>1742</v>
      </c>
      <c r="E38" s="4"/>
      <c r="F38" s="4"/>
      <c r="G38" s="4"/>
      <c r="H38" s="4"/>
      <c r="I38" s="4"/>
      <c r="J38" s="4" t="s">
        <v>1868</v>
      </c>
      <c r="K38" s="5"/>
      <c r="L38" s="5"/>
      <c r="M38" s="3" t="s">
        <v>32</v>
      </c>
      <c r="N38" s="3"/>
    </row>
    <row r="39" spans="1:14" ht="14.5" customHeight="1" x14ac:dyDescent="0.35">
      <c r="A39" s="74">
        <v>14</v>
      </c>
      <c r="B39" s="130" t="s">
        <v>635</v>
      </c>
      <c r="C39" s="117" t="s">
        <v>702</v>
      </c>
      <c r="D39" s="117" t="s">
        <v>1748</v>
      </c>
      <c r="E39" s="71"/>
      <c r="F39" s="71"/>
      <c r="G39" s="71"/>
      <c r="H39" s="71"/>
      <c r="I39" s="71" t="s">
        <v>1641</v>
      </c>
      <c r="J39" s="71" t="s">
        <v>1870</v>
      </c>
      <c r="K39" s="110"/>
      <c r="L39" s="110"/>
      <c r="M39" s="87" t="s">
        <v>33</v>
      </c>
      <c r="N39" s="87"/>
    </row>
    <row r="40" spans="1:14" ht="38" customHeight="1" thickBot="1" x14ac:dyDescent="0.4">
      <c r="A40" s="76"/>
      <c r="B40" s="131"/>
      <c r="C40" s="118"/>
      <c r="D40" s="118"/>
      <c r="E40" s="73"/>
      <c r="F40" s="73"/>
      <c r="G40" s="73"/>
      <c r="H40" s="73"/>
      <c r="I40" s="73"/>
      <c r="J40" s="73"/>
      <c r="K40" s="111"/>
      <c r="L40" s="111"/>
      <c r="M40" s="89"/>
      <c r="N40" s="89"/>
    </row>
    <row r="41" spans="1:14" ht="14.5" customHeight="1" x14ac:dyDescent="0.35">
      <c r="A41" s="74">
        <v>15</v>
      </c>
      <c r="B41" s="130" t="s">
        <v>637</v>
      </c>
      <c r="C41" s="117" t="s">
        <v>1760</v>
      </c>
      <c r="D41" s="117" t="s">
        <v>1742</v>
      </c>
      <c r="E41" s="71" t="s">
        <v>1785</v>
      </c>
      <c r="F41" s="71"/>
      <c r="G41" s="71"/>
      <c r="H41" s="71" t="s">
        <v>34</v>
      </c>
      <c r="I41" s="95" t="s">
        <v>1642</v>
      </c>
      <c r="J41" s="95" t="s">
        <v>1869</v>
      </c>
      <c r="K41" s="95" t="s">
        <v>1942</v>
      </c>
      <c r="L41" s="95" t="s">
        <v>1966</v>
      </c>
      <c r="M41" s="87" t="s">
        <v>35</v>
      </c>
      <c r="N41" s="87" t="s">
        <v>1695</v>
      </c>
    </row>
    <row r="42" spans="1:14" x14ac:dyDescent="0.35">
      <c r="A42" s="75"/>
      <c r="B42" s="134"/>
      <c r="C42" s="125"/>
      <c r="D42" s="125"/>
      <c r="E42" s="72"/>
      <c r="F42" s="72"/>
      <c r="G42" s="72"/>
      <c r="H42" s="72"/>
      <c r="I42" s="96"/>
      <c r="J42" s="96"/>
      <c r="K42" s="96"/>
      <c r="L42" s="96"/>
      <c r="M42" s="88"/>
      <c r="N42" s="88"/>
    </row>
    <row r="43" spans="1:14" ht="210" customHeight="1" thickBot="1" x14ac:dyDescent="0.4">
      <c r="A43" s="76"/>
      <c r="B43" s="131"/>
      <c r="C43" s="118"/>
      <c r="D43" s="118"/>
      <c r="E43" s="73"/>
      <c r="F43" s="73"/>
      <c r="G43" s="73"/>
      <c r="H43" s="73"/>
      <c r="I43" s="97"/>
      <c r="J43" s="97"/>
      <c r="K43" s="97"/>
      <c r="L43" s="97"/>
      <c r="M43" s="89"/>
      <c r="N43" s="89"/>
    </row>
    <row r="44" spans="1:14" ht="14.5" customHeight="1" x14ac:dyDescent="0.35">
      <c r="A44" s="74">
        <v>16</v>
      </c>
      <c r="B44" s="130" t="s">
        <v>637</v>
      </c>
      <c r="C44" s="117" t="s">
        <v>700</v>
      </c>
      <c r="D44" s="117" t="s">
        <v>1747</v>
      </c>
      <c r="E44" s="71" t="s">
        <v>36</v>
      </c>
      <c r="F44" s="71" t="s">
        <v>37</v>
      </c>
      <c r="G44" s="71"/>
      <c r="H44" s="71" t="s">
        <v>38</v>
      </c>
      <c r="I44" s="71" t="s">
        <v>1643</v>
      </c>
      <c r="J44" s="71" t="s">
        <v>1871</v>
      </c>
      <c r="K44" s="71" t="s">
        <v>1943</v>
      </c>
      <c r="L44" s="71" t="s">
        <v>1967</v>
      </c>
      <c r="M44" s="87" t="s">
        <v>2059</v>
      </c>
      <c r="N44" s="87"/>
    </row>
    <row r="45" spans="1:14" ht="162.5" customHeight="1" thickBot="1" x14ac:dyDescent="0.4">
      <c r="A45" s="76"/>
      <c r="B45" s="131"/>
      <c r="C45" s="118"/>
      <c r="D45" s="118"/>
      <c r="E45" s="73"/>
      <c r="F45" s="73"/>
      <c r="G45" s="73"/>
      <c r="H45" s="73"/>
      <c r="I45" s="73"/>
      <c r="J45" s="73"/>
      <c r="K45" s="73"/>
      <c r="L45" s="73"/>
      <c r="M45" s="89"/>
      <c r="N45" s="89"/>
    </row>
    <row r="46" spans="1:14" ht="14.5" customHeight="1" x14ac:dyDescent="0.35">
      <c r="A46" s="74">
        <v>17</v>
      </c>
      <c r="B46" s="130" t="s">
        <v>635</v>
      </c>
      <c r="C46" s="117" t="s">
        <v>1744</v>
      </c>
      <c r="D46" s="117" t="s">
        <v>1742</v>
      </c>
      <c r="E46" s="71"/>
      <c r="F46" s="71"/>
      <c r="G46" s="71"/>
      <c r="H46" s="71" t="s">
        <v>1822</v>
      </c>
      <c r="I46" s="95" t="s">
        <v>1644</v>
      </c>
      <c r="J46" s="95" t="s">
        <v>1872</v>
      </c>
      <c r="K46" s="71" t="s">
        <v>1822</v>
      </c>
      <c r="L46" s="71" t="s">
        <v>1968</v>
      </c>
      <c r="M46" s="87" t="s">
        <v>2038</v>
      </c>
      <c r="N46" s="87"/>
    </row>
    <row r="47" spans="1:14" x14ac:dyDescent="0.35">
      <c r="A47" s="75"/>
      <c r="B47" s="134"/>
      <c r="C47" s="125"/>
      <c r="D47" s="125"/>
      <c r="E47" s="72"/>
      <c r="F47" s="72"/>
      <c r="G47" s="72"/>
      <c r="H47" s="72"/>
      <c r="I47" s="96"/>
      <c r="J47" s="96"/>
      <c r="K47" s="72"/>
      <c r="L47" s="72"/>
      <c r="M47" s="88"/>
      <c r="N47" s="88"/>
    </row>
    <row r="48" spans="1:14" ht="116" customHeight="1" thickBot="1" x14ac:dyDescent="0.4">
      <c r="A48" s="76"/>
      <c r="B48" s="131"/>
      <c r="C48" s="118"/>
      <c r="D48" s="118"/>
      <c r="E48" s="73"/>
      <c r="F48" s="73"/>
      <c r="G48" s="73"/>
      <c r="H48" s="73"/>
      <c r="I48" s="97"/>
      <c r="J48" s="97"/>
      <c r="K48" s="73"/>
      <c r="L48" s="73"/>
      <c r="M48" s="89"/>
      <c r="N48" s="89"/>
    </row>
    <row r="49" spans="1:14" ht="29" customHeight="1" x14ac:dyDescent="0.35">
      <c r="A49" s="74">
        <v>18</v>
      </c>
      <c r="B49" s="130" t="s">
        <v>1768</v>
      </c>
      <c r="C49" s="117" t="s">
        <v>1771</v>
      </c>
      <c r="D49" s="117" t="s">
        <v>1742</v>
      </c>
      <c r="E49" s="128" t="s">
        <v>1786</v>
      </c>
      <c r="F49" s="71"/>
      <c r="G49" s="71"/>
      <c r="H49" s="71" t="s">
        <v>1823</v>
      </c>
      <c r="I49" s="98"/>
      <c r="J49" s="95" t="s">
        <v>1873</v>
      </c>
      <c r="K49" s="87" t="s">
        <v>39</v>
      </c>
      <c r="L49" s="87"/>
      <c r="M49" s="87" t="s">
        <v>40</v>
      </c>
      <c r="N49" s="87"/>
    </row>
    <row r="50" spans="1:14" ht="85.5" customHeight="1" thickBot="1" x14ac:dyDescent="0.4">
      <c r="A50" s="76"/>
      <c r="B50" s="131"/>
      <c r="C50" s="118"/>
      <c r="D50" s="118"/>
      <c r="E50" s="129"/>
      <c r="F50" s="73"/>
      <c r="G50" s="73"/>
      <c r="H50" s="73"/>
      <c r="I50" s="100"/>
      <c r="J50" s="97"/>
      <c r="K50" s="89"/>
      <c r="L50" s="89"/>
      <c r="M50" s="89"/>
      <c r="N50" s="89"/>
    </row>
    <row r="51" spans="1:14" ht="14.5" customHeight="1" x14ac:dyDescent="0.35">
      <c r="A51" s="74">
        <v>19</v>
      </c>
      <c r="B51" s="130" t="s">
        <v>637</v>
      </c>
      <c r="C51" s="117" t="s">
        <v>1765</v>
      </c>
      <c r="D51" s="117" t="s">
        <v>1742</v>
      </c>
      <c r="E51" s="71" t="s">
        <v>41</v>
      </c>
      <c r="F51" s="71"/>
      <c r="G51" s="71"/>
      <c r="H51" s="87" t="s">
        <v>42</v>
      </c>
      <c r="I51" s="87"/>
      <c r="J51" s="87" t="s">
        <v>1874</v>
      </c>
      <c r="K51" s="87" t="s">
        <v>43</v>
      </c>
      <c r="L51" s="87"/>
      <c r="M51" s="87" t="s">
        <v>44</v>
      </c>
      <c r="N51" s="87"/>
    </row>
    <row r="52" spans="1:14" ht="126.5" customHeight="1" thickBot="1" x14ac:dyDescent="0.4">
      <c r="A52" s="76"/>
      <c r="B52" s="131"/>
      <c r="C52" s="118"/>
      <c r="D52" s="118"/>
      <c r="E52" s="73"/>
      <c r="F52" s="73"/>
      <c r="G52" s="73"/>
      <c r="H52" s="89"/>
      <c r="I52" s="89"/>
      <c r="J52" s="89"/>
      <c r="K52" s="89"/>
      <c r="L52" s="89"/>
      <c r="M52" s="89"/>
      <c r="N52" s="89"/>
    </row>
    <row r="53" spans="1:14" ht="14.5" customHeight="1" x14ac:dyDescent="0.35">
      <c r="A53" s="75">
        <v>20</v>
      </c>
      <c r="B53" s="130" t="s">
        <v>635</v>
      </c>
      <c r="C53" s="117" t="s">
        <v>713</v>
      </c>
      <c r="D53" s="117" t="s">
        <v>1747</v>
      </c>
      <c r="E53" s="71" t="s">
        <v>1787</v>
      </c>
      <c r="F53" s="71"/>
      <c r="G53" s="71"/>
      <c r="H53" s="71" t="s">
        <v>1824</v>
      </c>
      <c r="I53" s="71"/>
      <c r="J53" s="71" t="s">
        <v>1875</v>
      </c>
      <c r="K53" s="71"/>
      <c r="L53" s="71" t="s">
        <v>45</v>
      </c>
      <c r="M53" s="87" t="s">
        <v>46</v>
      </c>
      <c r="N53" s="87"/>
    </row>
    <row r="54" spans="1:14" ht="48.5" customHeight="1" thickBot="1" x14ac:dyDescent="0.4">
      <c r="A54" s="75"/>
      <c r="B54" s="131"/>
      <c r="C54" s="118"/>
      <c r="D54" s="118"/>
      <c r="E54" s="73"/>
      <c r="F54" s="73"/>
      <c r="G54" s="73"/>
      <c r="H54" s="73"/>
      <c r="I54" s="73"/>
      <c r="J54" s="73"/>
      <c r="K54" s="73"/>
      <c r="L54" s="73"/>
      <c r="M54" s="89"/>
      <c r="N54" s="89"/>
    </row>
    <row r="55" spans="1:14" ht="14.5" customHeight="1" x14ac:dyDescent="0.35">
      <c r="A55" s="74">
        <v>21</v>
      </c>
      <c r="B55" s="79" t="s">
        <v>635</v>
      </c>
      <c r="C55" s="81" t="s">
        <v>713</v>
      </c>
      <c r="D55" s="81" t="s">
        <v>1742</v>
      </c>
      <c r="E55" s="101"/>
      <c r="F55" s="101"/>
      <c r="G55" s="101"/>
      <c r="H55" s="101"/>
      <c r="I55" s="101"/>
      <c r="J55" s="104" t="s">
        <v>1876</v>
      </c>
      <c r="K55" s="101"/>
      <c r="L55" s="101"/>
      <c r="M55" s="104" t="s">
        <v>2010</v>
      </c>
      <c r="N55" s="101"/>
    </row>
    <row r="56" spans="1:14" x14ac:dyDescent="0.35">
      <c r="A56" s="75"/>
      <c r="B56" s="132"/>
      <c r="C56" s="133"/>
      <c r="D56" s="133"/>
      <c r="E56" s="102"/>
      <c r="F56" s="102"/>
      <c r="G56" s="102"/>
      <c r="H56" s="102"/>
      <c r="I56" s="102"/>
      <c r="J56" s="105"/>
      <c r="K56" s="102"/>
      <c r="L56" s="102"/>
      <c r="M56" s="105"/>
      <c r="N56" s="102"/>
    </row>
    <row r="57" spans="1:14" ht="84.5" customHeight="1" thickBot="1" x14ac:dyDescent="0.4">
      <c r="A57" s="76"/>
      <c r="B57" s="80"/>
      <c r="C57" s="82"/>
      <c r="D57" s="82"/>
      <c r="E57" s="103"/>
      <c r="F57" s="103"/>
      <c r="G57" s="103"/>
      <c r="H57" s="103"/>
      <c r="I57" s="103"/>
      <c r="J57" s="106"/>
      <c r="K57" s="102"/>
      <c r="L57" s="102"/>
      <c r="M57" s="106"/>
      <c r="N57" s="103"/>
    </row>
    <row r="58" spans="1:14" ht="14.5" customHeight="1" x14ac:dyDescent="0.35">
      <c r="A58" s="74">
        <v>22</v>
      </c>
      <c r="B58" s="79" t="s">
        <v>1759</v>
      </c>
      <c r="C58" s="81" t="s">
        <v>713</v>
      </c>
      <c r="D58" s="81" t="s">
        <v>1742</v>
      </c>
      <c r="E58" s="83" t="s">
        <v>1788</v>
      </c>
      <c r="F58" s="83"/>
      <c r="G58" s="83"/>
      <c r="H58" s="85" t="s">
        <v>47</v>
      </c>
      <c r="I58" s="85" t="s">
        <v>1645</v>
      </c>
      <c r="J58" s="85" t="s">
        <v>1877</v>
      </c>
      <c r="K58" s="105" t="s">
        <v>1944</v>
      </c>
      <c r="L58" s="105" t="s">
        <v>1969</v>
      </c>
      <c r="M58" s="85" t="s">
        <v>1999</v>
      </c>
      <c r="N58" s="85"/>
    </row>
    <row r="59" spans="1:14" x14ac:dyDescent="0.35">
      <c r="A59" s="75"/>
      <c r="B59" s="132"/>
      <c r="C59" s="133"/>
      <c r="D59" s="133"/>
      <c r="E59" s="126"/>
      <c r="F59" s="126"/>
      <c r="G59" s="126"/>
      <c r="H59" s="127"/>
      <c r="I59" s="127"/>
      <c r="J59" s="127"/>
      <c r="K59" s="105"/>
      <c r="L59" s="105"/>
      <c r="M59" s="127"/>
      <c r="N59" s="127"/>
    </row>
    <row r="60" spans="1:14" ht="228" customHeight="1" thickBot="1" x14ac:dyDescent="0.4">
      <c r="A60" s="76"/>
      <c r="B60" s="80"/>
      <c r="C60" s="82"/>
      <c r="D60" s="82"/>
      <c r="E60" s="84"/>
      <c r="F60" s="84"/>
      <c r="G60" s="84"/>
      <c r="H60" s="86"/>
      <c r="I60" s="86"/>
      <c r="J60" s="86"/>
      <c r="K60" s="106"/>
      <c r="L60" s="106"/>
      <c r="M60" s="86"/>
      <c r="N60" s="86"/>
    </row>
    <row r="61" spans="1:14" x14ac:dyDescent="0.35">
      <c r="A61" s="74">
        <v>23</v>
      </c>
      <c r="B61" s="79" t="s">
        <v>635</v>
      </c>
      <c r="C61" s="81" t="s">
        <v>713</v>
      </c>
      <c r="D61" s="81" t="s">
        <v>1746</v>
      </c>
      <c r="E61" s="83" t="s">
        <v>2011</v>
      </c>
      <c r="F61" s="83"/>
      <c r="G61" s="83"/>
      <c r="H61" s="85"/>
      <c r="I61" s="104" t="s">
        <v>2013</v>
      </c>
      <c r="J61" s="101" t="s">
        <v>2016</v>
      </c>
      <c r="K61" s="85"/>
      <c r="L61" s="85" t="s">
        <v>2012</v>
      </c>
      <c r="M61" s="85" t="s">
        <v>2015</v>
      </c>
      <c r="N61" s="85" t="s">
        <v>2014</v>
      </c>
    </row>
    <row r="62" spans="1:14" ht="140" customHeight="1" thickBot="1" x14ac:dyDescent="0.4">
      <c r="A62" s="76"/>
      <c r="B62" s="80"/>
      <c r="C62" s="82"/>
      <c r="D62" s="82"/>
      <c r="E62" s="84"/>
      <c r="F62" s="84"/>
      <c r="G62" s="84"/>
      <c r="H62" s="86"/>
      <c r="I62" s="106"/>
      <c r="J62" s="103"/>
      <c r="K62" s="86"/>
      <c r="L62" s="86"/>
      <c r="M62" s="86"/>
      <c r="N62" s="86"/>
    </row>
    <row r="63" spans="1:14" ht="232" customHeight="1" x14ac:dyDescent="0.35">
      <c r="A63" s="74">
        <v>24</v>
      </c>
      <c r="B63" s="130" t="s">
        <v>635</v>
      </c>
      <c r="C63" s="117" t="s">
        <v>713</v>
      </c>
      <c r="D63" s="117" t="s">
        <v>1742</v>
      </c>
      <c r="E63" s="71" t="s">
        <v>1789</v>
      </c>
      <c r="F63" s="71"/>
      <c r="G63" s="71"/>
      <c r="H63" s="87" t="s">
        <v>48</v>
      </c>
      <c r="I63" s="87" t="s">
        <v>1855</v>
      </c>
      <c r="J63" s="87" t="s">
        <v>1878</v>
      </c>
      <c r="K63" s="87" t="s">
        <v>49</v>
      </c>
      <c r="L63" s="95" t="s">
        <v>1970</v>
      </c>
      <c r="M63" s="87" t="s">
        <v>50</v>
      </c>
      <c r="N63" s="87" t="s">
        <v>1696</v>
      </c>
    </row>
    <row r="64" spans="1:14" x14ac:dyDescent="0.35">
      <c r="A64" s="75"/>
      <c r="B64" s="134"/>
      <c r="C64" s="125"/>
      <c r="D64" s="125"/>
      <c r="E64" s="72"/>
      <c r="F64" s="72"/>
      <c r="G64" s="72"/>
      <c r="H64" s="88"/>
      <c r="I64" s="88"/>
      <c r="J64" s="88"/>
      <c r="K64" s="88"/>
      <c r="L64" s="96"/>
      <c r="M64" s="88"/>
      <c r="N64" s="88"/>
    </row>
    <row r="65" spans="1:14" x14ac:dyDescent="0.35">
      <c r="A65" s="75"/>
      <c r="B65" s="134"/>
      <c r="C65" s="125"/>
      <c r="D65" s="125"/>
      <c r="E65" s="72"/>
      <c r="F65" s="72"/>
      <c r="G65" s="72"/>
      <c r="H65" s="88"/>
      <c r="I65" s="88"/>
      <c r="J65" s="88"/>
      <c r="K65" s="88"/>
      <c r="L65" s="96"/>
      <c r="M65" s="88"/>
      <c r="N65" s="88"/>
    </row>
    <row r="66" spans="1:14" x14ac:dyDescent="0.35">
      <c r="A66" s="75"/>
      <c r="B66" s="134"/>
      <c r="C66" s="125"/>
      <c r="D66" s="125"/>
      <c r="E66" s="72"/>
      <c r="F66" s="72"/>
      <c r="G66" s="72"/>
      <c r="H66" s="88"/>
      <c r="I66" s="88"/>
      <c r="J66" s="88"/>
      <c r="K66" s="88"/>
      <c r="L66" s="96"/>
      <c r="M66" s="88"/>
      <c r="N66" s="88"/>
    </row>
    <row r="67" spans="1:14" ht="15" thickBot="1" x14ac:dyDescent="0.4">
      <c r="A67" s="76"/>
      <c r="B67" s="131"/>
      <c r="C67" s="118"/>
      <c r="D67" s="118"/>
      <c r="E67" s="73"/>
      <c r="F67" s="73"/>
      <c r="G67" s="73"/>
      <c r="H67" s="89"/>
      <c r="I67" s="89"/>
      <c r="J67" s="89"/>
      <c r="K67" s="89"/>
      <c r="L67" s="97"/>
      <c r="M67" s="89"/>
      <c r="N67" s="89"/>
    </row>
    <row r="68" spans="1:14" x14ac:dyDescent="0.35">
      <c r="A68" s="74">
        <v>25</v>
      </c>
      <c r="B68" s="79" t="s">
        <v>637</v>
      </c>
      <c r="C68" s="81" t="s">
        <v>1738</v>
      </c>
      <c r="D68" s="81" t="s">
        <v>1742</v>
      </c>
      <c r="E68" s="101"/>
      <c r="F68" s="101"/>
      <c r="G68" s="101"/>
      <c r="H68" s="101"/>
      <c r="I68" s="101"/>
      <c r="J68" s="104" t="s">
        <v>1884</v>
      </c>
      <c r="K68" s="104"/>
      <c r="L68" s="101"/>
      <c r="M68" s="104" t="s">
        <v>1884</v>
      </c>
      <c r="N68" s="101"/>
    </row>
    <row r="69" spans="1:14" x14ac:dyDescent="0.35">
      <c r="A69" s="75"/>
      <c r="B69" s="132"/>
      <c r="C69" s="133"/>
      <c r="D69" s="133"/>
      <c r="E69" s="102"/>
      <c r="F69" s="102"/>
      <c r="G69" s="102"/>
      <c r="H69" s="102"/>
      <c r="I69" s="102"/>
      <c r="J69" s="105"/>
      <c r="K69" s="105"/>
      <c r="L69" s="102"/>
      <c r="M69" s="105"/>
      <c r="N69" s="102"/>
    </row>
    <row r="70" spans="1:14" ht="116" customHeight="1" thickBot="1" x14ac:dyDescent="0.4">
      <c r="A70" s="76"/>
      <c r="B70" s="80"/>
      <c r="C70" s="82"/>
      <c r="D70" s="82"/>
      <c r="E70" s="103"/>
      <c r="F70" s="103"/>
      <c r="G70" s="103"/>
      <c r="H70" s="103"/>
      <c r="I70" s="103"/>
      <c r="J70" s="106"/>
      <c r="K70" s="106"/>
      <c r="L70" s="103"/>
      <c r="M70" s="106"/>
      <c r="N70" s="103"/>
    </row>
    <row r="71" spans="1:14" ht="14.5" customHeight="1" x14ac:dyDescent="0.35">
      <c r="A71" s="74">
        <v>26</v>
      </c>
      <c r="B71" s="130" t="s">
        <v>637</v>
      </c>
      <c r="C71" s="117" t="s">
        <v>1738</v>
      </c>
      <c r="D71" s="117" t="s">
        <v>1742</v>
      </c>
      <c r="E71" s="71" t="s">
        <v>1790</v>
      </c>
      <c r="F71" s="71"/>
      <c r="G71" s="71"/>
      <c r="H71" s="87" t="s">
        <v>51</v>
      </c>
      <c r="I71" s="87" t="s">
        <v>1646</v>
      </c>
      <c r="J71" s="87" t="s">
        <v>52</v>
      </c>
      <c r="K71" s="87" t="s">
        <v>1945</v>
      </c>
      <c r="L71" s="96" t="s">
        <v>1971</v>
      </c>
      <c r="M71" s="87" t="s">
        <v>53</v>
      </c>
      <c r="N71" s="87" t="s">
        <v>1697</v>
      </c>
    </row>
    <row r="72" spans="1:14" x14ac:dyDescent="0.35">
      <c r="A72" s="75"/>
      <c r="B72" s="134"/>
      <c r="C72" s="125"/>
      <c r="D72" s="125"/>
      <c r="E72" s="72"/>
      <c r="F72" s="72"/>
      <c r="G72" s="72"/>
      <c r="H72" s="88"/>
      <c r="I72" s="88"/>
      <c r="J72" s="88"/>
      <c r="K72" s="88"/>
      <c r="L72" s="96"/>
      <c r="M72" s="88"/>
      <c r="N72" s="88"/>
    </row>
    <row r="73" spans="1:14" ht="187" customHeight="1" thickBot="1" x14ac:dyDescent="0.4">
      <c r="A73" s="76"/>
      <c r="B73" s="131"/>
      <c r="C73" s="118"/>
      <c r="D73" s="118"/>
      <c r="E73" s="73"/>
      <c r="F73" s="73"/>
      <c r="G73" s="73"/>
      <c r="H73" s="89"/>
      <c r="I73" s="89"/>
      <c r="J73" s="89"/>
      <c r="K73" s="89"/>
      <c r="L73" s="97"/>
      <c r="M73" s="89"/>
      <c r="N73" s="89"/>
    </row>
    <row r="74" spans="1:14" ht="29" customHeight="1" x14ac:dyDescent="0.35">
      <c r="A74" s="74">
        <v>27</v>
      </c>
      <c r="B74" s="130" t="s">
        <v>637</v>
      </c>
      <c r="C74" s="117" t="s">
        <v>1738</v>
      </c>
      <c r="D74" s="117" t="s">
        <v>1742</v>
      </c>
      <c r="E74" s="71"/>
      <c r="F74" s="71"/>
      <c r="G74" s="71"/>
      <c r="H74" s="87"/>
      <c r="I74" s="98"/>
      <c r="J74" s="95" t="s">
        <v>54</v>
      </c>
      <c r="K74" s="87"/>
      <c r="L74" s="87"/>
      <c r="M74" s="95" t="s">
        <v>2000</v>
      </c>
      <c r="N74" s="98"/>
    </row>
    <row r="75" spans="1:14" x14ac:dyDescent="0.35">
      <c r="A75" s="75"/>
      <c r="B75" s="134"/>
      <c r="C75" s="125"/>
      <c r="D75" s="125"/>
      <c r="E75" s="72"/>
      <c r="F75" s="72"/>
      <c r="G75" s="72"/>
      <c r="H75" s="88"/>
      <c r="I75" s="99"/>
      <c r="J75" s="96"/>
      <c r="K75" s="88"/>
      <c r="L75" s="88"/>
      <c r="M75" s="96"/>
      <c r="N75" s="99"/>
    </row>
    <row r="76" spans="1:14" ht="27" customHeight="1" thickBot="1" x14ac:dyDescent="0.4">
      <c r="A76" s="76"/>
      <c r="B76" s="131"/>
      <c r="C76" s="118"/>
      <c r="D76" s="118"/>
      <c r="E76" s="73"/>
      <c r="F76" s="73"/>
      <c r="G76" s="73"/>
      <c r="H76" s="89"/>
      <c r="I76" s="100"/>
      <c r="J76" s="97"/>
      <c r="K76" s="89"/>
      <c r="L76" s="89"/>
      <c r="M76" s="97"/>
      <c r="N76" s="100"/>
    </row>
    <row r="77" spans="1:14" ht="188.5" customHeight="1" x14ac:dyDescent="0.35">
      <c r="A77" s="74">
        <v>28</v>
      </c>
      <c r="B77" s="130" t="s">
        <v>637</v>
      </c>
      <c r="C77" s="117" t="s">
        <v>1763</v>
      </c>
      <c r="D77" s="117" t="s">
        <v>1742</v>
      </c>
      <c r="E77" s="71"/>
      <c r="F77" s="71"/>
      <c r="G77" s="71"/>
      <c r="H77" s="87" t="s">
        <v>55</v>
      </c>
      <c r="I77" s="95" t="s">
        <v>1647</v>
      </c>
      <c r="J77" s="95" t="s">
        <v>1879</v>
      </c>
      <c r="K77" s="87"/>
      <c r="L77" s="87"/>
      <c r="M77" s="87" t="s">
        <v>56</v>
      </c>
      <c r="N77" s="87"/>
    </row>
    <row r="78" spans="1:14" x14ac:dyDescent="0.35">
      <c r="A78" s="75"/>
      <c r="B78" s="134"/>
      <c r="C78" s="125"/>
      <c r="D78" s="125"/>
      <c r="E78" s="72"/>
      <c r="F78" s="72"/>
      <c r="G78" s="72"/>
      <c r="H78" s="88"/>
      <c r="I78" s="96"/>
      <c r="J78" s="96"/>
      <c r="K78" s="88"/>
      <c r="L78" s="88"/>
      <c r="M78" s="88"/>
      <c r="N78" s="88"/>
    </row>
    <row r="79" spans="1:14" ht="15" thickBot="1" x14ac:dyDescent="0.4">
      <c r="A79" s="76"/>
      <c r="B79" s="131"/>
      <c r="C79" s="118"/>
      <c r="D79" s="118"/>
      <c r="E79" s="73"/>
      <c r="F79" s="73"/>
      <c r="G79" s="73"/>
      <c r="H79" s="89"/>
      <c r="I79" s="97"/>
      <c r="J79" s="97"/>
      <c r="K79" s="89"/>
      <c r="L79" s="89"/>
      <c r="M79" s="89"/>
      <c r="N79" s="89"/>
    </row>
    <row r="80" spans="1:14" ht="174" customHeight="1" x14ac:dyDescent="0.35">
      <c r="A80" s="74">
        <v>29</v>
      </c>
      <c r="B80" s="130" t="s">
        <v>637</v>
      </c>
      <c r="C80" s="117" t="s">
        <v>693</v>
      </c>
      <c r="D80" s="117" t="s">
        <v>1742</v>
      </c>
      <c r="E80" s="71"/>
      <c r="F80" s="71"/>
      <c r="G80" s="71"/>
      <c r="H80" s="87" t="s">
        <v>1825</v>
      </c>
      <c r="I80" s="98"/>
      <c r="J80" s="95" t="s">
        <v>1880</v>
      </c>
      <c r="K80" s="87"/>
      <c r="L80" s="87"/>
      <c r="M80" s="87" t="s">
        <v>57</v>
      </c>
      <c r="N80" s="87"/>
    </row>
    <row r="81" spans="1:14" ht="15" thickBot="1" x14ac:dyDescent="0.4">
      <c r="A81" s="76"/>
      <c r="B81" s="131"/>
      <c r="C81" s="118"/>
      <c r="D81" s="118"/>
      <c r="E81" s="73"/>
      <c r="F81" s="73"/>
      <c r="G81" s="73"/>
      <c r="H81" s="89"/>
      <c r="I81" s="100"/>
      <c r="J81" s="97"/>
      <c r="K81" s="89"/>
      <c r="L81" s="89"/>
      <c r="M81" s="89"/>
      <c r="N81" s="89"/>
    </row>
    <row r="82" spans="1:14" ht="29" customHeight="1" x14ac:dyDescent="0.35">
      <c r="A82" s="74">
        <v>30</v>
      </c>
      <c r="B82" s="130" t="s">
        <v>637</v>
      </c>
      <c r="C82" s="117" t="s">
        <v>1761</v>
      </c>
      <c r="D82" s="117" t="s">
        <v>1748</v>
      </c>
      <c r="E82" s="71" t="s">
        <v>1791</v>
      </c>
      <c r="F82" s="71" t="s">
        <v>58</v>
      </c>
      <c r="G82" s="71"/>
      <c r="H82" s="87" t="s">
        <v>59</v>
      </c>
      <c r="I82" s="87" t="s">
        <v>1648</v>
      </c>
      <c r="J82" s="87" t="s">
        <v>1881</v>
      </c>
      <c r="K82" s="87" t="s">
        <v>1946</v>
      </c>
      <c r="L82" s="95" t="s">
        <v>1974</v>
      </c>
      <c r="M82" s="87" t="s">
        <v>60</v>
      </c>
      <c r="N82" s="87"/>
    </row>
    <row r="83" spans="1:14" x14ac:dyDescent="0.35">
      <c r="A83" s="75"/>
      <c r="B83" s="134"/>
      <c r="C83" s="125"/>
      <c r="D83" s="125"/>
      <c r="E83" s="72"/>
      <c r="F83" s="72"/>
      <c r="G83" s="72"/>
      <c r="H83" s="88"/>
      <c r="I83" s="88"/>
      <c r="J83" s="88"/>
      <c r="K83" s="88"/>
      <c r="L83" s="96"/>
      <c r="M83" s="88"/>
      <c r="N83" s="88"/>
    </row>
    <row r="84" spans="1:14" x14ac:dyDescent="0.35">
      <c r="A84" s="75"/>
      <c r="B84" s="134"/>
      <c r="C84" s="125"/>
      <c r="D84" s="125"/>
      <c r="E84" s="72"/>
      <c r="F84" s="72"/>
      <c r="G84" s="72"/>
      <c r="H84" s="88"/>
      <c r="I84" s="88"/>
      <c r="J84" s="88"/>
      <c r="K84" s="88"/>
      <c r="L84" s="96"/>
      <c r="M84" s="88"/>
      <c r="N84" s="88"/>
    </row>
    <row r="85" spans="1:14" ht="147.5" customHeight="1" thickBot="1" x14ac:dyDescent="0.4">
      <c r="A85" s="76"/>
      <c r="B85" s="131"/>
      <c r="C85" s="118"/>
      <c r="D85" s="118"/>
      <c r="E85" s="73"/>
      <c r="F85" s="73"/>
      <c r="G85" s="73"/>
      <c r="H85" s="89"/>
      <c r="I85" s="89"/>
      <c r="J85" s="89"/>
      <c r="K85" s="89"/>
      <c r="L85" s="97"/>
      <c r="M85" s="89"/>
      <c r="N85" s="89"/>
    </row>
    <row r="86" spans="1:14" ht="14.5" customHeight="1" x14ac:dyDescent="0.35">
      <c r="A86" s="74">
        <v>31</v>
      </c>
      <c r="B86" s="130" t="s">
        <v>635</v>
      </c>
      <c r="C86" s="117" t="s">
        <v>713</v>
      </c>
      <c r="D86" s="117" t="s">
        <v>1742</v>
      </c>
      <c r="E86" s="71"/>
      <c r="F86" s="71"/>
      <c r="G86" s="71"/>
      <c r="H86" s="71"/>
      <c r="I86" s="71"/>
      <c r="J86" s="71" t="s">
        <v>1882</v>
      </c>
      <c r="K86" s="71"/>
      <c r="L86" s="71"/>
      <c r="M86" s="87" t="s">
        <v>1632</v>
      </c>
      <c r="N86" s="87"/>
    </row>
    <row r="87" spans="1:14" ht="61.5" customHeight="1" thickBot="1" x14ac:dyDescent="0.4">
      <c r="A87" s="76"/>
      <c r="B87" s="131"/>
      <c r="C87" s="118"/>
      <c r="D87" s="118"/>
      <c r="E87" s="73"/>
      <c r="F87" s="73"/>
      <c r="G87" s="73"/>
      <c r="H87" s="73"/>
      <c r="I87" s="73"/>
      <c r="J87" s="73"/>
      <c r="K87" s="73"/>
      <c r="L87" s="73"/>
      <c r="M87" s="89"/>
      <c r="N87" s="89"/>
    </row>
    <row r="88" spans="1:14" ht="101.5" customHeight="1" x14ac:dyDescent="0.35">
      <c r="A88" s="74">
        <v>32</v>
      </c>
      <c r="B88" s="130" t="s">
        <v>635</v>
      </c>
      <c r="C88" s="117" t="s">
        <v>1743</v>
      </c>
      <c r="D88" s="117" t="s">
        <v>1747</v>
      </c>
      <c r="E88" s="71"/>
      <c r="F88" s="71"/>
      <c r="G88" s="71"/>
      <c r="H88" s="71" t="s">
        <v>1826</v>
      </c>
      <c r="I88" s="95" t="s">
        <v>1856</v>
      </c>
      <c r="J88" s="95" t="s">
        <v>1883</v>
      </c>
      <c r="K88" s="71"/>
      <c r="L88" s="71"/>
      <c r="M88" s="87" t="s">
        <v>2002</v>
      </c>
      <c r="N88" s="87" t="s">
        <v>2001</v>
      </c>
    </row>
    <row r="89" spans="1:14" x14ac:dyDescent="0.35">
      <c r="A89" s="75"/>
      <c r="B89" s="134"/>
      <c r="C89" s="125"/>
      <c r="D89" s="125"/>
      <c r="E89" s="72"/>
      <c r="F89" s="72"/>
      <c r="G89" s="72"/>
      <c r="H89" s="72"/>
      <c r="I89" s="96"/>
      <c r="J89" s="96"/>
      <c r="K89" s="72"/>
      <c r="L89" s="72"/>
      <c r="M89" s="88"/>
      <c r="N89" s="88"/>
    </row>
    <row r="90" spans="1:14" ht="15" thickBot="1" x14ac:dyDescent="0.4">
      <c r="A90" s="76"/>
      <c r="B90" s="131"/>
      <c r="C90" s="118"/>
      <c r="D90" s="118"/>
      <c r="E90" s="73"/>
      <c r="F90" s="73"/>
      <c r="G90" s="73"/>
      <c r="H90" s="73"/>
      <c r="I90" s="97"/>
      <c r="J90" s="97"/>
      <c r="K90" s="73"/>
      <c r="L90" s="73"/>
      <c r="M90" s="89"/>
      <c r="N90" s="89"/>
    </row>
    <row r="91" spans="1:14" s="55" customFormat="1" ht="29.5" thickBot="1" x14ac:dyDescent="0.4">
      <c r="A91" s="70">
        <v>33</v>
      </c>
      <c r="B91" s="48" t="s">
        <v>635</v>
      </c>
      <c r="C91" s="48" t="s">
        <v>702</v>
      </c>
      <c r="D91" s="48" t="s">
        <v>1740</v>
      </c>
      <c r="E91" s="65" t="s">
        <v>2065</v>
      </c>
      <c r="F91" s="65"/>
      <c r="G91" s="65"/>
      <c r="H91" s="65" t="s">
        <v>2066</v>
      </c>
      <c r="I91" s="66"/>
      <c r="J91" s="66" t="s">
        <v>2069</v>
      </c>
      <c r="K91" s="55" t="s">
        <v>2067</v>
      </c>
      <c r="L91" s="65" t="s">
        <v>2067</v>
      </c>
      <c r="M91" s="52" t="s">
        <v>2068</v>
      </c>
      <c r="N91" s="52"/>
    </row>
    <row r="92" spans="1:14" s="55" customFormat="1" ht="44" thickBot="1" x14ac:dyDescent="0.4">
      <c r="A92" s="70">
        <v>34</v>
      </c>
      <c r="B92" s="53" t="s">
        <v>635</v>
      </c>
      <c r="C92" s="53" t="s">
        <v>709</v>
      </c>
      <c r="D92" s="53" t="s">
        <v>1742</v>
      </c>
      <c r="E92" s="54"/>
      <c r="F92" s="54"/>
      <c r="G92" s="54" t="s">
        <v>2020</v>
      </c>
      <c r="H92" s="51" t="s">
        <v>2017</v>
      </c>
      <c r="I92" s="51" t="s">
        <v>2018</v>
      </c>
      <c r="J92" s="51" t="s">
        <v>2019</v>
      </c>
      <c r="K92" s="51"/>
      <c r="L92" s="51"/>
      <c r="M92" s="51" t="s">
        <v>61</v>
      </c>
      <c r="N92" s="51"/>
    </row>
    <row r="93" spans="1:14" s="55" customFormat="1" ht="14.5" customHeight="1" x14ac:dyDescent="0.35">
      <c r="A93" s="77">
        <v>35</v>
      </c>
      <c r="B93" s="79" t="s">
        <v>637</v>
      </c>
      <c r="C93" s="81" t="s">
        <v>1772</v>
      </c>
      <c r="D93" s="81" t="s">
        <v>1747</v>
      </c>
      <c r="E93" s="83"/>
      <c r="F93" s="83"/>
      <c r="G93" s="83"/>
      <c r="H93" s="85" t="s">
        <v>62</v>
      </c>
      <c r="I93" s="85"/>
      <c r="J93" s="85" t="s">
        <v>63</v>
      </c>
      <c r="K93" s="85"/>
      <c r="L93" s="85" t="s">
        <v>1975</v>
      </c>
      <c r="M93" s="85" t="s">
        <v>64</v>
      </c>
      <c r="N93" s="85" t="s">
        <v>1698</v>
      </c>
    </row>
    <row r="94" spans="1:14" s="55" customFormat="1" ht="83.5" customHeight="1" thickBot="1" x14ac:dyDescent="0.4">
      <c r="A94" s="78"/>
      <c r="B94" s="80"/>
      <c r="C94" s="82"/>
      <c r="D94" s="82"/>
      <c r="E94" s="84"/>
      <c r="F94" s="84"/>
      <c r="G94" s="84"/>
      <c r="H94" s="86"/>
      <c r="I94" s="86"/>
      <c r="J94" s="86"/>
      <c r="K94" s="86"/>
      <c r="L94" s="86"/>
      <c r="M94" s="86"/>
      <c r="N94" s="86"/>
    </row>
    <row r="95" spans="1:14" s="55" customFormat="1" ht="83.5" customHeight="1" thickBot="1" x14ac:dyDescent="0.4">
      <c r="A95" s="70">
        <v>36</v>
      </c>
      <c r="B95" s="53" t="s">
        <v>635</v>
      </c>
      <c r="C95" s="62" t="s">
        <v>702</v>
      </c>
      <c r="D95" s="64" t="s">
        <v>1742</v>
      </c>
      <c r="E95" s="60"/>
      <c r="F95" s="60"/>
      <c r="G95" s="60"/>
      <c r="H95" s="61"/>
      <c r="I95" s="61"/>
      <c r="J95" s="61" t="s">
        <v>2070</v>
      </c>
      <c r="K95" s="61"/>
      <c r="L95" s="61"/>
      <c r="M95" s="61" t="s">
        <v>2071</v>
      </c>
      <c r="N95" s="61"/>
    </row>
    <row r="96" spans="1:14" ht="14.5" customHeight="1" x14ac:dyDescent="0.35">
      <c r="A96" s="74">
        <v>37</v>
      </c>
      <c r="B96" s="130" t="s">
        <v>635</v>
      </c>
      <c r="C96" s="117" t="s">
        <v>704</v>
      </c>
      <c r="D96" s="81" t="s">
        <v>1747</v>
      </c>
      <c r="E96" s="71" t="s">
        <v>1792</v>
      </c>
      <c r="F96" s="71"/>
      <c r="G96" s="71"/>
      <c r="H96" s="87" t="s">
        <v>1827</v>
      </c>
      <c r="I96" s="98"/>
      <c r="J96" s="95" t="s">
        <v>1885</v>
      </c>
      <c r="K96" s="87"/>
      <c r="L96" s="87"/>
      <c r="M96" s="87" t="s">
        <v>2060</v>
      </c>
      <c r="N96" s="87"/>
    </row>
    <row r="97" spans="1:14" x14ac:dyDescent="0.35">
      <c r="A97" s="75"/>
      <c r="B97" s="134"/>
      <c r="C97" s="125"/>
      <c r="D97" s="133"/>
      <c r="E97" s="72"/>
      <c r="F97" s="72"/>
      <c r="G97" s="72"/>
      <c r="H97" s="88"/>
      <c r="I97" s="99"/>
      <c r="J97" s="96"/>
      <c r="K97" s="88"/>
      <c r="L97" s="88"/>
      <c r="M97" s="88"/>
      <c r="N97" s="88"/>
    </row>
    <row r="98" spans="1:14" x14ac:dyDescent="0.35">
      <c r="A98" s="75"/>
      <c r="B98" s="134"/>
      <c r="C98" s="125"/>
      <c r="D98" s="133"/>
      <c r="E98" s="72"/>
      <c r="F98" s="72"/>
      <c r="G98" s="72"/>
      <c r="H98" s="88"/>
      <c r="I98" s="99"/>
      <c r="J98" s="96"/>
      <c r="K98" s="88"/>
      <c r="L98" s="88"/>
      <c r="M98" s="88"/>
      <c r="N98" s="88"/>
    </row>
    <row r="99" spans="1:14" ht="155" customHeight="1" thickBot="1" x14ac:dyDescent="0.4">
      <c r="A99" s="76"/>
      <c r="B99" s="131"/>
      <c r="C99" s="118"/>
      <c r="D99" s="82"/>
      <c r="E99" s="73"/>
      <c r="F99" s="73"/>
      <c r="G99" s="73"/>
      <c r="H99" s="89"/>
      <c r="I99" s="100"/>
      <c r="J99" s="97"/>
      <c r="K99" s="89"/>
      <c r="L99" s="89"/>
      <c r="M99" s="89"/>
      <c r="N99" s="89"/>
    </row>
    <row r="100" spans="1:14" ht="14.5" customHeight="1" x14ac:dyDescent="0.35">
      <c r="A100" s="74">
        <v>38</v>
      </c>
      <c r="B100" s="130" t="s">
        <v>635</v>
      </c>
      <c r="C100" s="117" t="s">
        <v>1749</v>
      </c>
      <c r="D100" s="117" t="s">
        <v>1742</v>
      </c>
      <c r="E100" s="71"/>
      <c r="F100" s="71"/>
      <c r="G100" s="71"/>
      <c r="H100" s="87"/>
      <c r="I100" s="87"/>
      <c r="J100" s="87" t="s">
        <v>65</v>
      </c>
      <c r="K100" s="87"/>
      <c r="L100" s="87"/>
      <c r="M100" s="87" t="s">
        <v>66</v>
      </c>
      <c r="N100" s="87"/>
    </row>
    <row r="101" spans="1:14" ht="59" customHeight="1" thickBot="1" x14ac:dyDescent="0.4">
      <c r="A101" s="76"/>
      <c r="B101" s="131"/>
      <c r="C101" s="118"/>
      <c r="D101" s="118"/>
      <c r="E101" s="73"/>
      <c r="F101" s="73"/>
      <c r="G101" s="73"/>
      <c r="H101" s="89"/>
      <c r="I101" s="89"/>
      <c r="J101" s="89"/>
      <c r="K101" s="89"/>
      <c r="L101" s="89"/>
      <c r="M101" s="89"/>
      <c r="N101" s="89"/>
    </row>
    <row r="102" spans="1:14" ht="14.5" customHeight="1" x14ac:dyDescent="0.35">
      <c r="A102" s="74">
        <v>39</v>
      </c>
      <c r="B102" s="130" t="s">
        <v>1768</v>
      </c>
      <c r="C102" s="117" t="s">
        <v>1773</v>
      </c>
      <c r="D102" s="117" t="s">
        <v>1742</v>
      </c>
      <c r="E102" s="71"/>
      <c r="F102" s="71"/>
      <c r="G102" s="71"/>
      <c r="H102" s="87" t="s">
        <v>67</v>
      </c>
      <c r="I102" s="87"/>
      <c r="J102" s="87" t="s">
        <v>1886</v>
      </c>
      <c r="K102" s="87"/>
      <c r="L102" s="87"/>
      <c r="M102" s="87" t="s">
        <v>68</v>
      </c>
      <c r="N102" s="87"/>
    </row>
    <row r="103" spans="1:14" ht="172.5" customHeight="1" thickBot="1" x14ac:dyDescent="0.4">
      <c r="A103" s="76"/>
      <c r="B103" s="131"/>
      <c r="C103" s="118"/>
      <c r="D103" s="118"/>
      <c r="E103" s="73"/>
      <c r="F103" s="73"/>
      <c r="G103" s="73"/>
      <c r="H103" s="89"/>
      <c r="I103" s="89"/>
      <c r="J103" s="89"/>
      <c r="K103" s="89"/>
      <c r="L103" s="89"/>
      <c r="M103" s="89"/>
      <c r="N103" s="89"/>
    </row>
    <row r="104" spans="1:14" ht="14.5" customHeight="1" x14ac:dyDescent="0.35">
      <c r="A104" s="74">
        <v>40</v>
      </c>
      <c r="B104" s="130" t="s">
        <v>635</v>
      </c>
      <c r="C104" s="117" t="s">
        <v>703</v>
      </c>
      <c r="D104" s="117" t="s">
        <v>1742</v>
      </c>
      <c r="E104" s="71" t="s">
        <v>69</v>
      </c>
      <c r="F104" s="71" t="s">
        <v>1793</v>
      </c>
      <c r="G104" s="71"/>
      <c r="H104" s="87" t="s">
        <v>70</v>
      </c>
      <c r="I104" s="87"/>
      <c r="J104" s="87" t="s">
        <v>71</v>
      </c>
      <c r="K104" s="87" t="s">
        <v>72</v>
      </c>
      <c r="L104" s="87"/>
      <c r="M104" s="87" t="s">
        <v>73</v>
      </c>
      <c r="N104" s="87" t="s">
        <v>1699</v>
      </c>
    </row>
    <row r="105" spans="1:14" ht="82.5" customHeight="1" thickBot="1" x14ac:dyDescent="0.4">
      <c r="A105" s="76"/>
      <c r="B105" s="131"/>
      <c r="C105" s="118"/>
      <c r="D105" s="118"/>
      <c r="E105" s="73"/>
      <c r="F105" s="73"/>
      <c r="G105" s="73"/>
      <c r="H105" s="89"/>
      <c r="I105" s="89"/>
      <c r="J105" s="89"/>
      <c r="K105" s="89"/>
      <c r="L105" s="89"/>
      <c r="M105" s="89"/>
      <c r="N105" s="89"/>
    </row>
    <row r="106" spans="1:14" ht="14.5" customHeight="1" x14ac:dyDescent="0.35">
      <c r="A106" s="74">
        <v>41</v>
      </c>
      <c r="B106" s="130" t="s">
        <v>635</v>
      </c>
      <c r="C106" s="117" t="s">
        <v>707</v>
      </c>
      <c r="D106" s="117" t="s">
        <v>1742</v>
      </c>
      <c r="E106" s="71"/>
      <c r="F106" s="71"/>
      <c r="G106" s="71"/>
      <c r="H106" s="87"/>
      <c r="I106" s="87"/>
      <c r="J106" s="87" t="s">
        <v>1887</v>
      </c>
      <c r="K106" s="87"/>
      <c r="L106" s="87"/>
      <c r="M106" s="87" t="s">
        <v>74</v>
      </c>
      <c r="N106" s="87"/>
    </row>
    <row r="107" spans="1:14" ht="61.5" customHeight="1" thickBot="1" x14ac:dyDescent="0.4">
      <c r="A107" s="76"/>
      <c r="B107" s="131"/>
      <c r="C107" s="118"/>
      <c r="D107" s="118"/>
      <c r="E107" s="73"/>
      <c r="F107" s="73"/>
      <c r="G107" s="73"/>
      <c r="H107" s="89"/>
      <c r="I107" s="89"/>
      <c r="J107" s="89"/>
      <c r="K107" s="89"/>
      <c r="L107" s="89"/>
      <c r="M107" s="89"/>
      <c r="N107" s="89"/>
    </row>
    <row r="108" spans="1:14" ht="14.5" customHeight="1" x14ac:dyDescent="0.35">
      <c r="A108" s="74">
        <v>42</v>
      </c>
      <c r="B108" s="130" t="s">
        <v>635</v>
      </c>
      <c r="C108" s="117" t="s">
        <v>703</v>
      </c>
      <c r="D108" s="117" t="s">
        <v>1747</v>
      </c>
      <c r="E108" s="71" t="s">
        <v>75</v>
      </c>
      <c r="F108" s="71"/>
      <c r="G108" s="71"/>
      <c r="H108" s="87" t="s">
        <v>76</v>
      </c>
      <c r="I108" s="87"/>
      <c r="J108" s="87" t="s">
        <v>77</v>
      </c>
      <c r="K108" s="87"/>
      <c r="L108" s="95" t="s">
        <v>1976</v>
      </c>
      <c r="M108" s="87" t="s">
        <v>78</v>
      </c>
      <c r="N108" s="87" t="s">
        <v>2039</v>
      </c>
    </row>
    <row r="109" spans="1:14" x14ac:dyDescent="0.35">
      <c r="A109" s="75"/>
      <c r="B109" s="134"/>
      <c r="C109" s="125"/>
      <c r="D109" s="125"/>
      <c r="E109" s="72"/>
      <c r="F109" s="72"/>
      <c r="G109" s="72"/>
      <c r="H109" s="88"/>
      <c r="I109" s="88"/>
      <c r="J109" s="88"/>
      <c r="K109" s="88"/>
      <c r="L109" s="96"/>
      <c r="M109" s="88"/>
      <c r="N109" s="88"/>
    </row>
    <row r="110" spans="1:14" ht="222" customHeight="1" thickBot="1" x14ac:dyDescent="0.4">
      <c r="A110" s="76"/>
      <c r="B110" s="131"/>
      <c r="C110" s="118"/>
      <c r="D110" s="118"/>
      <c r="E110" s="73"/>
      <c r="F110" s="73"/>
      <c r="G110" s="73"/>
      <c r="H110" s="89"/>
      <c r="I110" s="89"/>
      <c r="J110" s="89"/>
      <c r="K110" s="89"/>
      <c r="L110" s="97"/>
      <c r="M110" s="89"/>
      <c r="N110" s="89"/>
    </row>
    <row r="111" spans="1:14" ht="43.5" customHeight="1" x14ac:dyDescent="0.35">
      <c r="A111" s="74">
        <v>43</v>
      </c>
      <c r="B111" s="130" t="s">
        <v>1768</v>
      </c>
      <c r="C111" s="117" t="s">
        <v>1769</v>
      </c>
      <c r="D111" s="117" t="s">
        <v>1742</v>
      </c>
      <c r="E111" s="71" t="s">
        <v>79</v>
      </c>
      <c r="F111" s="71" t="s">
        <v>80</v>
      </c>
      <c r="G111" s="71"/>
      <c r="H111" s="87" t="s">
        <v>1828</v>
      </c>
      <c r="I111" s="95" t="s">
        <v>1649</v>
      </c>
      <c r="J111" s="95" t="s">
        <v>1888</v>
      </c>
      <c r="K111" s="87" t="s">
        <v>1947</v>
      </c>
      <c r="L111" s="95" t="s">
        <v>1977</v>
      </c>
      <c r="M111" s="87" t="s">
        <v>81</v>
      </c>
      <c r="N111" s="87" t="s">
        <v>1700</v>
      </c>
    </row>
    <row r="112" spans="1:14" x14ac:dyDescent="0.35">
      <c r="A112" s="75"/>
      <c r="B112" s="134"/>
      <c r="C112" s="125"/>
      <c r="D112" s="125"/>
      <c r="E112" s="72"/>
      <c r="F112" s="72"/>
      <c r="G112" s="72"/>
      <c r="H112" s="88"/>
      <c r="I112" s="96"/>
      <c r="J112" s="96"/>
      <c r="K112" s="88"/>
      <c r="L112" s="96"/>
      <c r="M112" s="88"/>
      <c r="N112" s="88"/>
    </row>
    <row r="113" spans="1:14" x14ac:dyDescent="0.35">
      <c r="A113" s="75"/>
      <c r="B113" s="134"/>
      <c r="C113" s="125"/>
      <c r="D113" s="125"/>
      <c r="E113" s="72"/>
      <c r="F113" s="72"/>
      <c r="G113" s="72"/>
      <c r="H113" s="88"/>
      <c r="I113" s="96"/>
      <c r="J113" s="96"/>
      <c r="K113" s="88"/>
      <c r="L113" s="96"/>
      <c r="M113" s="88"/>
      <c r="N113" s="88"/>
    </row>
    <row r="114" spans="1:14" x14ac:dyDescent="0.35">
      <c r="A114" s="75"/>
      <c r="B114" s="134"/>
      <c r="C114" s="125"/>
      <c r="D114" s="125"/>
      <c r="E114" s="72"/>
      <c r="F114" s="72"/>
      <c r="G114" s="72"/>
      <c r="H114" s="88"/>
      <c r="I114" s="96"/>
      <c r="J114" s="96"/>
      <c r="K114" s="88"/>
      <c r="L114" s="96"/>
      <c r="M114" s="88"/>
      <c r="N114" s="88"/>
    </row>
    <row r="115" spans="1:14" ht="81.5" customHeight="1" thickBot="1" x14ac:dyDescent="0.4">
      <c r="A115" s="76"/>
      <c r="B115" s="131"/>
      <c r="C115" s="118"/>
      <c r="D115" s="118"/>
      <c r="E115" s="73"/>
      <c r="F115" s="73"/>
      <c r="G115" s="73"/>
      <c r="H115" s="89"/>
      <c r="I115" s="97"/>
      <c r="J115" s="97"/>
      <c r="K115" s="89"/>
      <c r="L115" s="97"/>
      <c r="M115" s="89"/>
      <c r="N115" s="89"/>
    </row>
    <row r="116" spans="1:14" ht="14.5" customHeight="1" x14ac:dyDescent="0.35">
      <c r="A116" s="90">
        <v>44</v>
      </c>
      <c r="B116" s="130" t="s">
        <v>635</v>
      </c>
      <c r="C116" s="117" t="s">
        <v>1770</v>
      </c>
      <c r="D116" s="117" t="s">
        <v>1748</v>
      </c>
      <c r="E116" s="71" t="s">
        <v>82</v>
      </c>
      <c r="F116" s="71"/>
      <c r="G116" s="71" t="s">
        <v>83</v>
      </c>
      <c r="H116" s="71" t="s">
        <v>1829</v>
      </c>
      <c r="I116" s="71"/>
      <c r="J116" s="71" t="s">
        <v>1889</v>
      </c>
      <c r="K116" s="71"/>
      <c r="L116" s="71"/>
      <c r="M116" s="87" t="s">
        <v>84</v>
      </c>
      <c r="N116" s="87"/>
    </row>
    <row r="117" spans="1:14" ht="39" customHeight="1" thickBot="1" x14ac:dyDescent="0.4">
      <c r="A117" s="91"/>
      <c r="B117" s="131"/>
      <c r="C117" s="118"/>
      <c r="D117" s="118"/>
      <c r="E117" s="73"/>
      <c r="F117" s="73"/>
      <c r="G117" s="73"/>
      <c r="H117" s="73"/>
      <c r="I117" s="73"/>
      <c r="J117" s="73"/>
      <c r="K117" s="73"/>
      <c r="L117" s="73"/>
      <c r="M117" s="89"/>
      <c r="N117" s="89"/>
    </row>
    <row r="118" spans="1:14" ht="203" customHeight="1" x14ac:dyDescent="0.35">
      <c r="A118" s="74">
        <v>45</v>
      </c>
      <c r="B118" s="130" t="s">
        <v>637</v>
      </c>
      <c r="C118" s="117" t="s">
        <v>1774</v>
      </c>
      <c r="D118" s="117" t="s">
        <v>1742</v>
      </c>
      <c r="E118" s="71" t="s">
        <v>1794</v>
      </c>
      <c r="F118" s="71"/>
      <c r="G118" s="71"/>
      <c r="H118" s="87" t="s">
        <v>1830</v>
      </c>
      <c r="I118" s="95" t="s">
        <v>1650</v>
      </c>
      <c r="J118" s="95" t="s">
        <v>1892</v>
      </c>
      <c r="K118" s="95" t="s">
        <v>1948</v>
      </c>
      <c r="L118" s="95" t="s">
        <v>1979</v>
      </c>
      <c r="M118" s="87" t="s">
        <v>85</v>
      </c>
      <c r="N118" s="87"/>
    </row>
    <row r="119" spans="1:14" x14ac:dyDescent="0.35">
      <c r="A119" s="75"/>
      <c r="B119" s="134"/>
      <c r="C119" s="125"/>
      <c r="D119" s="125"/>
      <c r="E119" s="72"/>
      <c r="F119" s="72"/>
      <c r="G119" s="72"/>
      <c r="H119" s="88"/>
      <c r="I119" s="96"/>
      <c r="J119" s="96"/>
      <c r="K119" s="96"/>
      <c r="L119" s="96"/>
      <c r="M119" s="88"/>
      <c r="N119" s="88"/>
    </row>
    <row r="120" spans="1:14" x14ac:dyDescent="0.35">
      <c r="A120" s="75"/>
      <c r="B120" s="134"/>
      <c r="C120" s="125"/>
      <c r="D120" s="125"/>
      <c r="E120" s="72"/>
      <c r="F120" s="72"/>
      <c r="G120" s="72"/>
      <c r="H120" s="88"/>
      <c r="I120" s="96"/>
      <c r="J120" s="96"/>
      <c r="K120" s="96"/>
      <c r="L120" s="96"/>
      <c r="M120" s="88"/>
      <c r="N120" s="88"/>
    </row>
    <row r="121" spans="1:14" x14ac:dyDescent="0.35">
      <c r="A121" s="75"/>
      <c r="B121" s="134"/>
      <c r="C121" s="125"/>
      <c r="D121" s="125"/>
      <c r="E121" s="72"/>
      <c r="F121" s="72"/>
      <c r="G121" s="72"/>
      <c r="H121" s="88"/>
      <c r="I121" s="96"/>
      <c r="J121" s="96"/>
      <c r="K121" s="96"/>
      <c r="L121" s="96"/>
      <c r="M121" s="88"/>
      <c r="N121" s="88"/>
    </row>
    <row r="122" spans="1:14" x14ac:dyDescent="0.35">
      <c r="A122" s="75"/>
      <c r="B122" s="134"/>
      <c r="C122" s="125"/>
      <c r="D122" s="125"/>
      <c r="E122" s="72"/>
      <c r="F122" s="72"/>
      <c r="G122" s="72"/>
      <c r="H122" s="88"/>
      <c r="I122" s="96"/>
      <c r="J122" s="96"/>
      <c r="K122" s="96"/>
      <c r="L122" s="96"/>
      <c r="M122" s="88"/>
      <c r="N122" s="88"/>
    </row>
    <row r="123" spans="1:14" ht="15" thickBot="1" x14ac:dyDescent="0.4">
      <c r="A123" s="76"/>
      <c r="B123" s="131"/>
      <c r="C123" s="118"/>
      <c r="D123" s="118"/>
      <c r="E123" s="73"/>
      <c r="F123" s="73"/>
      <c r="G123" s="73"/>
      <c r="H123" s="89"/>
      <c r="I123" s="97"/>
      <c r="J123" s="97"/>
      <c r="K123" s="97"/>
      <c r="L123" s="97"/>
      <c r="M123" s="89"/>
      <c r="N123" s="89"/>
    </row>
    <row r="124" spans="1:14" ht="14.5" customHeight="1" x14ac:dyDescent="0.35">
      <c r="A124" s="74">
        <v>46</v>
      </c>
      <c r="B124" s="130" t="s">
        <v>635</v>
      </c>
      <c r="C124" s="117" t="s">
        <v>1743</v>
      </c>
      <c r="D124" s="117" t="s">
        <v>1742</v>
      </c>
      <c r="E124" s="71"/>
      <c r="F124" s="71"/>
      <c r="G124" s="71"/>
      <c r="H124" s="87"/>
      <c r="I124" s="87"/>
      <c r="J124" s="87" t="s">
        <v>86</v>
      </c>
      <c r="K124" s="87"/>
      <c r="L124" s="87"/>
      <c r="M124" s="87" t="s">
        <v>87</v>
      </c>
      <c r="N124" s="87"/>
    </row>
    <row r="125" spans="1:14" ht="52.5" customHeight="1" thickBot="1" x14ac:dyDescent="0.4">
      <c r="A125" s="76"/>
      <c r="B125" s="131"/>
      <c r="C125" s="118"/>
      <c r="D125" s="118"/>
      <c r="E125" s="73"/>
      <c r="F125" s="73"/>
      <c r="G125" s="73"/>
      <c r="H125" s="89"/>
      <c r="I125" s="89"/>
      <c r="J125" s="89"/>
      <c r="K125" s="89"/>
      <c r="L125" s="89"/>
      <c r="M125" s="89"/>
      <c r="N125" s="89"/>
    </row>
    <row r="126" spans="1:14" ht="14.5" customHeight="1" x14ac:dyDescent="0.35">
      <c r="A126" s="74">
        <v>47</v>
      </c>
      <c r="B126" s="130" t="s">
        <v>635</v>
      </c>
      <c r="C126" s="117" t="s">
        <v>1743</v>
      </c>
      <c r="D126" s="81" t="s">
        <v>2021</v>
      </c>
      <c r="E126" s="71" t="s">
        <v>1795</v>
      </c>
      <c r="F126" s="71"/>
      <c r="G126" s="71"/>
      <c r="H126" s="87" t="s">
        <v>88</v>
      </c>
      <c r="I126" s="95" t="s">
        <v>1651</v>
      </c>
      <c r="J126" s="98" t="s">
        <v>1893</v>
      </c>
      <c r="K126" s="87" t="s">
        <v>1949</v>
      </c>
      <c r="L126" s="87" t="s">
        <v>1978</v>
      </c>
      <c r="M126" s="87" t="s">
        <v>89</v>
      </c>
      <c r="N126" s="87" t="s">
        <v>1701</v>
      </c>
    </row>
    <row r="127" spans="1:14" x14ac:dyDescent="0.35">
      <c r="A127" s="75"/>
      <c r="B127" s="134"/>
      <c r="C127" s="125"/>
      <c r="D127" s="133"/>
      <c r="E127" s="72"/>
      <c r="F127" s="72"/>
      <c r="G127" s="72"/>
      <c r="H127" s="88"/>
      <c r="I127" s="96"/>
      <c r="J127" s="99"/>
      <c r="K127" s="88"/>
      <c r="L127" s="88"/>
      <c r="M127" s="88"/>
      <c r="N127" s="88"/>
    </row>
    <row r="128" spans="1:14" ht="113" customHeight="1" thickBot="1" x14ac:dyDescent="0.4">
      <c r="A128" s="76"/>
      <c r="B128" s="131"/>
      <c r="C128" s="118"/>
      <c r="D128" s="82"/>
      <c r="E128" s="73"/>
      <c r="F128" s="73"/>
      <c r="G128" s="73"/>
      <c r="H128" s="89"/>
      <c r="I128" s="97"/>
      <c r="J128" s="100"/>
      <c r="K128" s="89"/>
      <c r="L128" s="89"/>
      <c r="M128" s="89"/>
      <c r="N128" s="89"/>
    </row>
    <row r="129" spans="1:15" ht="14.5" customHeight="1" x14ac:dyDescent="0.35">
      <c r="A129" s="74">
        <v>48</v>
      </c>
      <c r="B129" s="130" t="s">
        <v>637</v>
      </c>
      <c r="C129" s="117" t="s">
        <v>1757</v>
      </c>
      <c r="D129" s="117" t="s">
        <v>1742</v>
      </c>
      <c r="E129" s="71"/>
      <c r="F129" s="71"/>
      <c r="G129" s="71"/>
      <c r="H129" s="87" t="s">
        <v>90</v>
      </c>
      <c r="I129" s="87"/>
      <c r="J129" s="87" t="s">
        <v>1894</v>
      </c>
      <c r="K129" s="87"/>
      <c r="L129" s="87" t="s">
        <v>1980</v>
      </c>
      <c r="M129" s="87" t="s">
        <v>91</v>
      </c>
      <c r="N129" s="87"/>
    </row>
    <row r="130" spans="1:15" ht="237" customHeight="1" thickBot="1" x14ac:dyDescent="0.4">
      <c r="A130" s="76"/>
      <c r="B130" s="131"/>
      <c r="C130" s="118"/>
      <c r="D130" s="118"/>
      <c r="E130" s="73"/>
      <c r="F130" s="73"/>
      <c r="G130" s="73"/>
      <c r="H130" s="89"/>
      <c r="I130" s="89"/>
      <c r="J130" s="89"/>
      <c r="K130" s="89"/>
      <c r="L130" s="89"/>
      <c r="M130" s="89"/>
      <c r="N130" s="89"/>
    </row>
    <row r="131" spans="1:15" ht="72.5" customHeight="1" x14ac:dyDescent="0.35">
      <c r="A131" s="74">
        <v>49</v>
      </c>
      <c r="B131" s="130" t="s">
        <v>637</v>
      </c>
      <c r="C131" s="117" t="s">
        <v>1775</v>
      </c>
      <c r="D131" s="117" t="s">
        <v>1742</v>
      </c>
      <c r="E131" s="71"/>
      <c r="F131" s="71"/>
      <c r="G131" s="71"/>
      <c r="H131" s="87" t="s">
        <v>92</v>
      </c>
      <c r="I131" s="87" t="s">
        <v>1857</v>
      </c>
      <c r="J131" s="87" t="s">
        <v>93</v>
      </c>
      <c r="K131" s="95" t="s">
        <v>1950</v>
      </c>
      <c r="L131" s="107" t="s">
        <v>1981</v>
      </c>
      <c r="M131" s="87" t="s">
        <v>94</v>
      </c>
      <c r="N131" s="87"/>
    </row>
    <row r="132" spans="1:15" x14ac:dyDescent="0.35">
      <c r="A132" s="75"/>
      <c r="B132" s="134"/>
      <c r="C132" s="125"/>
      <c r="D132" s="125"/>
      <c r="E132" s="72"/>
      <c r="F132" s="72"/>
      <c r="G132" s="72"/>
      <c r="H132" s="88"/>
      <c r="I132" s="88"/>
      <c r="J132" s="88"/>
      <c r="K132" s="96"/>
      <c r="L132" s="108"/>
      <c r="M132" s="88"/>
      <c r="N132" s="88"/>
    </row>
    <row r="133" spans="1:15" ht="158" customHeight="1" thickBot="1" x14ac:dyDescent="0.4">
      <c r="A133" s="76"/>
      <c r="B133" s="131"/>
      <c r="C133" s="118"/>
      <c r="D133" s="118"/>
      <c r="E133" s="73"/>
      <c r="F133" s="73"/>
      <c r="G133" s="73"/>
      <c r="H133" s="89"/>
      <c r="I133" s="89"/>
      <c r="J133" s="89"/>
      <c r="K133" s="97"/>
      <c r="L133" s="109"/>
      <c r="M133" s="89"/>
      <c r="N133" s="89"/>
    </row>
    <row r="134" spans="1:15" ht="132" customHeight="1" thickBot="1" x14ac:dyDescent="0.4">
      <c r="A134" s="69">
        <v>50</v>
      </c>
      <c r="B134" s="1" t="s">
        <v>1776</v>
      </c>
      <c r="C134" s="1" t="s">
        <v>1777</v>
      </c>
      <c r="D134" s="48" t="s">
        <v>2022</v>
      </c>
      <c r="E134" s="4"/>
      <c r="F134" s="4"/>
      <c r="G134" s="4"/>
      <c r="H134" s="3"/>
      <c r="I134" s="3"/>
      <c r="J134" s="3" t="s">
        <v>1895</v>
      </c>
      <c r="K134" s="3"/>
      <c r="L134" s="3"/>
      <c r="M134" s="3" t="s">
        <v>95</v>
      </c>
      <c r="N134" s="3"/>
    </row>
    <row r="135" spans="1:15" ht="29" customHeight="1" x14ac:dyDescent="0.35">
      <c r="A135" s="74">
        <v>51</v>
      </c>
      <c r="B135" s="79" t="s">
        <v>635</v>
      </c>
      <c r="C135" s="81" t="s">
        <v>703</v>
      </c>
      <c r="D135" s="81" t="s">
        <v>1742</v>
      </c>
      <c r="E135" s="101"/>
      <c r="F135" s="101"/>
      <c r="G135" s="101"/>
      <c r="H135" s="101"/>
      <c r="I135" s="101"/>
      <c r="J135" s="104" t="s">
        <v>1896</v>
      </c>
      <c r="K135" s="101"/>
      <c r="L135" s="101"/>
      <c r="M135" s="104" t="s">
        <v>2023</v>
      </c>
      <c r="N135" s="101"/>
      <c r="O135" s="55"/>
    </row>
    <row r="136" spans="1:15" ht="99" customHeight="1" thickBot="1" x14ac:dyDescent="0.4">
      <c r="A136" s="76"/>
      <c r="B136" s="80"/>
      <c r="C136" s="82"/>
      <c r="D136" s="82"/>
      <c r="E136" s="103"/>
      <c r="F136" s="103"/>
      <c r="G136" s="103"/>
      <c r="H136" s="103"/>
      <c r="I136" s="103"/>
      <c r="J136" s="106"/>
      <c r="K136" s="103"/>
      <c r="L136" s="103"/>
      <c r="M136" s="106"/>
      <c r="N136" s="103"/>
      <c r="O136" s="55"/>
    </row>
    <row r="137" spans="1:15" ht="14.5" customHeight="1" x14ac:dyDescent="0.35">
      <c r="A137" s="74">
        <v>52</v>
      </c>
      <c r="B137" s="130" t="s">
        <v>637</v>
      </c>
      <c r="C137" s="117" t="s">
        <v>700</v>
      </c>
      <c r="D137" s="117" t="s">
        <v>1742</v>
      </c>
      <c r="E137" s="71"/>
      <c r="F137" s="71"/>
      <c r="G137" s="71" t="s">
        <v>96</v>
      </c>
      <c r="H137" s="85" t="s">
        <v>1831</v>
      </c>
      <c r="I137" s="87"/>
      <c r="J137" s="87" t="s">
        <v>1897</v>
      </c>
      <c r="K137" s="87"/>
      <c r="L137" s="87"/>
      <c r="M137" s="87" t="s">
        <v>97</v>
      </c>
      <c r="N137" s="87"/>
    </row>
    <row r="138" spans="1:15" ht="88.5" customHeight="1" thickBot="1" x14ac:dyDescent="0.4">
      <c r="A138" s="76"/>
      <c r="B138" s="131"/>
      <c r="C138" s="118"/>
      <c r="D138" s="118"/>
      <c r="E138" s="73"/>
      <c r="F138" s="73"/>
      <c r="G138" s="73"/>
      <c r="H138" s="86"/>
      <c r="I138" s="89"/>
      <c r="J138" s="89"/>
      <c r="K138" s="89"/>
      <c r="L138" s="89"/>
      <c r="M138" s="89"/>
      <c r="N138" s="89"/>
    </row>
    <row r="139" spans="1:15" ht="14.5" customHeight="1" x14ac:dyDescent="0.35">
      <c r="A139" s="74">
        <v>53</v>
      </c>
      <c r="B139" s="130" t="s">
        <v>637</v>
      </c>
      <c r="C139" s="117" t="s">
        <v>1757</v>
      </c>
      <c r="D139" s="117" t="s">
        <v>1746</v>
      </c>
      <c r="E139" s="71"/>
      <c r="F139" s="71"/>
      <c r="G139" s="71"/>
      <c r="H139" s="87"/>
      <c r="I139" s="87"/>
      <c r="J139" s="87" t="s">
        <v>1898</v>
      </c>
      <c r="K139" s="87"/>
      <c r="L139" s="87"/>
      <c r="M139" s="87" t="s">
        <v>2040</v>
      </c>
      <c r="N139" s="87" t="s">
        <v>1702</v>
      </c>
    </row>
    <row r="140" spans="1:15" ht="148" customHeight="1" thickBot="1" x14ac:dyDescent="0.4">
      <c r="A140" s="76"/>
      <c r="B140" s="131"/>
      <c r="C140" s="118"/>
      <c r="D140" s="118"/>
      <c r="E140" s="73"/>
      <c r="F140" s="73"/>
      <c r="G140" s="73"/>
      <c r="H140" s="89"/>
      <c r="I140" s="89"/>
      <c r="J140" s="89"/>
      <c r="K140" s="89"/>
      <c r="L140" s="89"/>
      <c r="M140" s="89"/>
      <c r="N140" s="89"/>
    </row>
    <row r="141" spans="1:15" ht="14.5" customHeight="1" x14ac:dyDescent="0.35">
      <c r="A141" s="74">
        <v>54</v>
      </c>
      <c r="B141" s="130" t="s">
        <v>637</v>
      </c>
      <c r="C141" s="117" t="s">
        <v>1760</v>
      </c>
      <c r="D141" s="117" t="s">
        <v>1742</v>
      </c>
      <c r="E141" s="71"/>
      <c r="F141" s="71"/>
      <c r="G141" s="71"/>
      <c r="H141" s="87"/>
      <c r="I141" s="87"/>
      <c r="J141" s="87" t="s">
        <v>1899</v>
      </c>
      <c r="K141" s="87"/>
      <c r="L141" s="87"/>
      <c r="M141" s="87" t="s">
        <v>98</v>
      </c>
      <c r="N141" s="87"/>
    </row>
    <row r="142" spans="1:15" ht="67.5" customHeight="1" thickBot="1" x14ac:dyDescent="0.4">
      <c r="A142" s="76"/>
      <c r="B142" s="131"/>
      <c r="C142" s="118"/>
      <c r="D142" s="118"/>
      <c r="E142" s="73"/>
      <c r="F142" s="73"/>
      <c r="G142" s="73"/>
      <c r="H142" s="89"/>
      <c r="I142" s="89"/>
      <c r="J142" s="89"/>
      <c r="K142" s="89"/>
      <c r="L142" s="89"/>
      <c r="M142" s="89"/>
      <c r="N142" s="89"/>
    </row>
    <row r="143" spans="1:15" ht="14.5" customHeight="1" x14ac:dyDescent="0.35">
      <c r="A143" s="74">
        <v>55</v>
      </c>
      <c r="B143" s="130" t="s">
        <v>1778</v>
      </c>
      <c r="C143" s="117" t="s">
        <v>1779</v>
      </c>
      <c r="D143" s="117" t="s">
        <v>1742</v>
      </c>
      <c r="E143" s="71" t="s">
        <v>99</v>
      </c>
      <c r="F143" s="71"/>
      <c r="G143" s="71"/>
      <c r="H143" s="87" t="s">
        <v>100</v>
      </c>
      <c r="I143" s="87"/>
      <c r="J143" s="87" t="s">
        <v>1900</v>
      </c>
      <c r="K143" s="87"/>
      <c r="L143" s="87"/>
      <c r="M143" s="87" t="s">
        <v>101</v>
      </c>
      <c r="N143" s="87" t="s">
        <v>1703</v>
      </c>
    </row>
    <row r="144" spans="1:15" ht="42.5" customHeight="1" thickBot="1" x14ac:dyDescent="0.4">
      <c r="A144" s="76"/>
      <c r="B144" s="131"/>
      <c r="C144" s="118"/>
      <c r="D144" s="118"/>
      <c r="E144" s="73"/>
      <c r="F144" s="73"/>
      <c r="G144" s="73"/>
      <c r="H144" s="89"/>
      <c r="I144" s="89"/>
      <c r="J144" s="89"/>
      <c r="K144" s="89"/>
      <c r="L144" s="89"/>
      <c r="M144" s="89"/>
      <c r="N144" s="89"/>
    </row>
    <row r="145" spans="1:14" ht="43.5" customHeight="1" x14ac:dyDescent="0.35">
      <c r="A145" s="74">
        <v>56</v>
      </c>
      <c r="B145" s="130" t="s">
        <v>635</v>
      </c>
      <c r="C145" s="117" t="s">
        <v>1743</v>
      </c>
      <c r="D145" s="117" t="s">
        <v>1746</v>
      </c>
      <c r="E145" s="71"/>
      <c r="F145" s="71"/>
      <c r="G145" s="71" t="s">
        <v>1796</v>
      </c>
      <c r="H145" s="87" t="s">
        <v>2031</v>
      </c>
      <c r="I145" s="98"/>
      <c r="J145" s="95" t="s">
        <v>1901</v>
      </c>
      <c r="K145" s="87" t="s">
        <v>1951</v>
      </c>
      <c r="L145" s="95" t="s">
        <v>1982</v>
      </c>
      <c r="M145" s="87" t="s">
        <v>102</v>
      </c>
      <c r="N145" s="87" t="s">
        <v>1704</v>
      </c>
    </row>
    <row r="146" spans="1:14" x14ac:dyDescent="0.35">
      <c r="A146" s="75"/>
      <c r="B146" s="134"/>
      <c r="C146" s="125"/>
      <c r="D146" s="125"/>
      <c r="E146" s="72"/>
      <c r="F146" s="72"/>
      <c r="G146" s="72"/>
      <c r="H146" s="88"/>
      <c r="I146" s="99"/>
      <c r="J146" s="96"/>
      <c r="K146" s="88"/>
      <c r="L146" s="96"/>
      <c r="M146" s="88"/>
      <c r="N146" s="88"/>
    </row>
    <row r="147" spans="1:14" x14ac:dyDescent="0.35">
      <c r="A147" s="75"/>
      <c r="B147" s="134"/>
      <c r="C147" s="125"/>
      <c r="D147" s="125"/>
      <c r="E147" s="72"/>
      <c r="F147" s="72"/>
      <c r="G147" s="72"/>
      <c r="H147" s="88"/>
      <c r="I147" s="99"/>
      <c r="J147" s="96"/>
      <c r="K147" s="88"/>
      <c r="L147" s="96"/>
      <c r="M147" s="88"/>
      <c r="N147" s="88"/>
    </row>
    <row r="148" spans="1:14" ht="60" customHeight="1" thickBot="1" x14ac:dyDescent="0.4">
      <c r="A148" s="76"/>
      <c r="B148" s="131"/>
      <c r="C148" s="118"/>
      <c r="D148" s="118"/>
      <c r="E148" s="73"/>
      <c r="F148" s="73"/>
      <c r="G148" s="73"/>
      <c r="H148" s="89"/>
      <c r="I148" s="100"/>
      <c r="J148" s="97"/>
      <c r="K148" s="89"/>
      <c r="L148" s="97"/>
      <c r="M148" s="89"/>
      <c r="N148" s="89"/>
    </row>
    <row r="149" spans="1:14" ht="14.5" customHeight="1" x14ac:dyDescent="0.35">
      <c r="A149" s="74">
        <v>57</v>
      </c>
      <c r="B149" s="130" t="s">
        <v>637</v>
      </c>
      <c r="C149" s="117" t="s">
        <v>1757</v>
      </c>
      <c r="D149" s="117" t="s">
        <v>1740</v>
      </c>
      <c r="E149" s="71" t="s">
        <v>1797</v>
      </c>
      <c r="F149" s="71"/>
      <c r="G149" s="71"/>
      <c r="H149" s="87" t="s">
        <v>103</v>
      </c>
      <c r="I149" s="87" t="s">
        <v>1652</v>
      </c>
      <c r="J149" s="87" t="s">
        <v>104</v>
      </c>
      <c r="K149" s="87" t="s">
        <v>105</v>
      </c>
      <c r="L149" s="87"/>
      <c r="M149" s="87" t="s">
        <v>106</v>
      </c>
      <c r="N149" s="87"/>
    </row>
    <row r="150" spans="1:14" ht="80.5" customHeight="1" thickBot="1" x14ac:dyDescent="0.4">
      <c r="A150" s="76"/>
      <c r="B150" s="131"/>
      <c r="C150" s="118"/>
      <c r="D150" s="118"/>
      <c r="E150" s="73"/>
      <c r="F150" s="73"/>
      <c r="G150" s="73"/>
      <c r="H150" s="89"/>
      <c r="I150" s="89"/>
      <c r="J150" s="89"/>
      <c r="K150" s="89"/>
      <c r="L150" s="89"/>
      <c r="M150" s="89"/>
      <c r="N150" s="89"/>
    </row>
    <row r="151" spans="1:14" ht="14.5" customHeight="1" x14ac:dyDescent="0.35">
      <c r="A151" s="74">
        <v>58</v>
      </c>
      <c r="B151" s="130" t="s">
        <v>635</v>
      </c>
      <c r="C151" s="117" t="s">
        <v>1743</v>
      </c>
      <c r="D151" s="117" t="s">
        <v>1742</v>
      </c>
      <c r="E151" s="71" t="s">
        <v>107</v>
      </c>
      <c r="F151" s="71" t="s">
        <v>108</v>
      </c>
      <c r="G151" s="71"/>
      <c r="H151" s="87" t="s">
        <v>109</v>
      </c>
      <c r="I151" s="87" t="s">
        <v>1653</v>
      </c>
      <c r="J151" s="87" t="s">
        <v>110</v>
      </c>
      <c r="K151" s="87"/>
      <c r="L151" s="87" t="s">
        <v>1983</v>
      </c>
      <c r="M151" s="87" t="s">
        <v>2041</v>
      </c>
      <c r="N151" s="87" t="s">
        <v>1705</v>
      </c>
    </row>
    <row r="152" spans="1:14" ht="90.5" customHeight="1" thickBot="1" x14ac:dyDescent="0.4">
      <c r="A152" s="76"/>
      <c r="B152" s="131"/>
      <c r="C152" s="118"/>
      <c r="D152" s="118"/>
      <c r="E152" s="73"/>
      <c r="F152" s="73"/>
      <c r="G152" s="73"/>
      <c r="H152" s="89"/>
      <c r="I152" s="89"/>
      <c r="J152" s="89"/>
      <c r="K152" s="89"/>
      <c r="L152" s="89"/>
      <c r="M152" s="89"/>
      <c r="N152" s="89"/>
    </row>
    <row r="153" spans="1:14" ht="14.5" customHeight="1" x14ac:dyDescent="0.35">
      <c r="A153" s="74">
        <v>59</v>
      </c>
      <c r="B153" s="130" t="s">
        <v>635</v>
      </c>
      <c r="C153" s="117" t="s">
        <v>1743</v>
      </c>
      <c r="D153" s="117" t="s">
        <v>1742</v>
      </c>
      <c r="E153" s="71"/>
      <c r="F153" s="71"/>
      <c r="G153" s="71" t="s">
        <v>111</v>
      </c>
      <c r="H153" s="87" t="s">
        <v>112</v>
      </c>
      <c r="I153" s="95" t="s">
        <v>1654</v>
      </c>
      <c r="J153" s="95" t="s">
        <v>1902</v>
      </c>
      <c r="K153" s="87" t="s">
        <v>113</v>
      </c>
      <c r="L153" s="87" t="s">
        <v>1984</v>
      </c>
      <c r="M153" s="87" t="s">
        <v>114</v>
      </c>
      <c r="N153" s="87" t="s">
        <v>1706</v>
      </c>
    </row>
    <row r="154" spans="1:14" x14ac:dyDescent="0.35">
      <c r="A154" s="75"/>
      <c r="B154" s="134"/>
      <c r="C154" s="125"/>
      <c r="D154" s="125"/>
      <c r="E154" s="72"/>
      <c r="F154" s="72"/>
      <c r="G154" s="72"/>
      <c r="H154" s="88"/>
      <c r="I154" s="96"/>
      <c r="J154" s="96"/>
      <c r="K154" s="88"/>
      <c r="L154" s="88"/>
      <c r="M154" s="88"/>
      <c r="N154" s="88"/>
    </row>
    <row r="155" spans="1:14" ht="144" customHeight="1" thickBot="1" x14ac:dyDescent="0.4">
      <c r="A155" s="76"/>
      <c r="B155" s="131"/>
      <c r="C155" s="118"/>
      <c r="D155" s="118"/>
      <c r="E155" s="73"/>
      <c r="F155" s="73"/>
      <c r="G155" s="73"/>
      <c r="H155" s="89"/>
      <c r="I155" s="97"/>
      <c r="J155" s="97"/>
      <c r="K155" s="89"/>
      <c r="L155" s="89"/>
      <c r="M155" s="89"/>
      <c r="N155" s="89"/>
    </row>
    <row r="156" spans="1:14" ht="43.5" customHeight="1" x14ac:dyDescent="0.35">
      <c r="A156" s="74">
        <v>60</v>
      </c>
      <c r="B156" s="130" t="s">
        <v>635</v>
      </c>
      <c r="C156" s="153" t="s">
        <v>1743</v>
      </c>
      <c r="D156" s="117" t="s">
        <v>1746</v>
      </c>
      <c r="E156" s="71" t="s">
        <v>115</v>
      </c>
      <c r="F156" s="71"/>
      <c r="G156" s="71"/>
      <c r="H156" s="87" t="s">
        <v>116</v>
      </c>
      <c r="I156" s="95" t="s">
        <v>1655</v>
      </c>
      <c r="J156" s="95" t="s">
        <v>1903</v>
      </c>
      <c r="K156" s="87" t="s">
        <v>1952</v>
      </c>
      <c r="L156" s="87" t="s">
        <v>117</v>
      </c>
      <c r="M156" s="135" t="s">
        <v>118</v>
      </c>
      <c r="N156" s="135"/>
    </row>
    <row r="157" spans="1:14" x14ac:dyDescent="0.35">
      <c r="A157" s="75"/>
      <c r="B157" s="134"/>
      <c r="C157" s="154"/>
      <c r="D157" s="125"/>
      <c r="E157" s="72"/>
      <c r="F157" s="72"/>
      <c r="G157" s="72"/>
      <c r="H157" s="88"/>
      <c r="I157" s="96"/>
      <c r="J157" s="96"/>
      <c r="K157" s="88"/>
      <c r="L157" s="88"/>
      <c r="M157" s="136"/>
      <c r="N157" s="136"/>
    </row>
    <row r="158" spans="1:14" ht="97.5" customHeight="1" thickBot="1" x14ac:dyDescent="0.4">
      <c r="A158" s="76"/>
      <c r="B158" s="131"/>
      <c r="C158" s="155"/>
      <c r="D158" s="118"/>
      <c r="E158" s="73"/>
      <c r="F158" s="73"/>
      <c r="G158" s="73"/>
      <c r="H158" s="89"/>
      <c r="I158" s="97"/>
      <c r="J158" s="97"/>
      <c r="K158" s="89"/>
      <c r="L158" s="89"/>
      <c r="M158" s="137"/>
      <c r="N158" s="137"/>
    </row>
    <row r="159" spans="1:14" ht="188.5" customHeight="1" x14ac:dyDescent="0.35">
      <c r="A159" s="74">
        <v>61</v>
      </c>
      <c r="B159" s="130" t="s">
        <v>635</v>
      </c>
      <c r="C159" s="117" t="s">
        <v>703</v>
      </c>
      <c r="D159" s="117" t="s">
        <v>1747</v>
      </c>
      <c r="E159" s="71"/>
      <c r="F159" s="71"/>
      <c r="G159" s="71"/>
      <c r="H159" s="87"/>
      <c r="I159" s="98"/>
      <c r="J159" s="95" t="s">
        <v>1904</v>
      </c>
      <c r="K159" s="87"/>
      <c r="L159" s="87"/>
      <c r="M159" s="87" t="s">
        <v>119</v>
      </c>
      <c r="N159" s="87"/>
    </row>
    <row r="160" spans="1:14" x14ac:dyDescent="0.35">
      <c r="A160" s="75"/>
      <c r="B160" s="134"/>
      <c r="C160" s="125"/>
      <c r="D160" s="125"/>
      <c r="E160" s="72"/>
      <c r="F160" s="72"/>
      <c r="G160" s="72"/>
      <c r="H160" s="88"/>
      <c r="I160" s="99"/>
      <c r="J160" s="96"/>
      <c r="K160" s="88"/>
      <c r="L160" s="88"/>
      <c r="M160" s="88"/>
      <c r="N160" s="88"/>
    </row>
    <row r="161" spans="1:14" x14ac:dyDescent="0.35">
      <c r="A161" s="75"/>
      <c r="B161" s="134"/>
      <c r="C161" s="125"/>
      <c r="D161" s="125"/>
      <c r="E161" s="72"/>
      <c r="F161" s="72"/>
      <c r="G161" s="72"/>
      <c r="H161" s="88"/>
      <c r="I161" s="99"/>
      <c r="J161" s="96"/>
      <c r="K161" s="88"/>
      <c r="L161" s="88"/>
      <c r="M161" s="88"/>
      <c r="N161" s="88"/>
    </row>
    <row r="162" spans="1:14" x14ac:dyDescent="0.35">
      <c r="A162" s="75"/>
      <c r="B162" s="134"/>
      <c r="C162" s="125"/>
      <c r="D162" s="125"/>
      <c r="E162" s="72"/>
      <c r="F162" s="72"/>
      <c r="G162" s="72"/>
      <c r="H162" s="88"/>
      <c r="I162" s="99"/>
      <c r="J162" s="96"/>
      <c r="K162" s="88"/>
      <c r="L162" s="88"/>
      <c r="M162" s="88"/>
      <c r="N162" s="88"/>
    </row>
    <row r="163" spans="1:14" x14ac:dyDescent="0.35">
      <c r="A163" s="75"/>
      <c r="B163" s="134"/>
      <c r="C163" s="125"/>
      <c r="D163" s="125"/>
      <c r="E163" s="72"/>
      <c r="F163" s="72"/>
      <c r="G163" s="72"/>
      <c r="H163" s="88"/>
      <c r="I163" s="99"/>
      <c r="J163" s="96"/>
      <c r="K163" s="88"/>
      <c r="L163" s="88"/>
      <c r="M163" s="88"/>
      <c r="N163" s="88"/>
    </row>
    <row r="164" spans="1:14" ht="15" thickBot="1" x14ac:dyDescent="0.4">
      <c r="A164" s="76"/>
      <c r="B164" s="131"/>
      <c r="C164" s="118"/>
      <c r="D164" s="118"/>
      <c r="E164" s="73"/>
      <c r="F164" s="73"/>
      <c r="G164" s="73"/>
      <c r="H164" s="89"/>
      <c r="I164" s="100"/>
      <c r="J164" s="97"/>
      <c r="K164" s="89"/>
      <c r="L164" s="89"/>
      <c r="M164" s="89"/>
      <c r="N164" s="89"/>
    </row>
    <row r="165" spans="1:14" ht="14.5" customHeight="1" x14ac:dyDescent="0.35">
      <c r="A165" s="74">
        <v>62</v>
      </c>
      <c r="B165" s="130" t="s">
        <v>635</v>
      </c>
      <c r="C165" s="117" t="s">
        <v>1749</v>
      </c>
      <c r="D165" s="117" t="s">
        <v>1742</v>
      </c>
      <c r="E165" s="71"/>
      <c r="F165" s="71"/>
      <c r="G165" s="71"/>
      <c r="H165" s="87"/>
      <c r="I165" s="87"/>
      <c r="J165" s="87" t="s">
        <v>1905</v>
      </c>
      <c r="K165" s="87"/>
      <c r="L165" s="87"/>
      <c r="M165" s="87" t="s">
        <v>120</v>
      </c>
      <c r="N165" s="87"/>
    </row>
    <row r="166" spans="1:14" ht="81.5" customHeight="1" thickBot="1" x14ac:dyDescent="0.4">
      <c r="A166" s="76"/>
      <c r="B166" s="131"/>
      <c r="C166" s="118"/>
      <c r="D166" s="118"/>
      <c r="E166" s="73"/>
      <c r="F166" s="73"/>
      <c r="G166" s="73"/>
      <c r="H166" s="89"/>
      <c r="I166" s="89"/>
      <c r="J166" s="89"/>
      <c r="K166" s="89"/>
      <c r="L166" s="89"/>
      <c r="M166" s="89"/>
      <c r="N166" s="89"/>
    </row>
    <row r="167" spans="1:14" ht="14.5" customHeight="1" x14ac:dyDescent="0.35">
      <c r="A167" s="75">
        <v>63</v>
      </c>
      <c r="B167" s="130" t="s">
        <v>635</v>
      </c>
      <c r="C167" s="117" t="s">
        <v>1739</v>
      </c>
      <c r="D167" s="117" t="s">
        <v>1740</v>
      </c>
      <c r="E167" s="71" t="s">
        <v>1798</v>
      </c>
      <c r="F167" s="71"/>
      <c r="G167" s="71"/>
      <c r="H167" s="87" t="s">
        <v>121</v>
      </c>
      <c r="I167" s="87"/>
      <c r="J167" s="87" t="s">
        <v>1906</v>
      </c>
      <c r="K167" s="87" t="s">
        <v>1953</v>
      </c>
      <c r="L167" s="87" t="s">
        <v>1985</v>
      </c>
      <c r="M167" s="87" t="s">
        <v>122</v>
      </c>
      <c r="N167" s="87" t="s">
        <v>1707</v>
      </c>
    </row>
    <row r="168" spans="1:14" ht="134" customHeight="1" thickBot="1" x14ac:dyDescent="0.4">
      <c r="A168" s="75"/>
      <c r="B168" s="131"/>
      <c r="C168" s="118"/>
      <c r="D168" s="118"/>
      <c r="E168" s="73"/>
      <c r="F168" s="73"/>
      <c r="G168" s="73"/>
      <c r="H168" s="89"/>
      <c r="I168" s="89"/>
      <c r="J168" s="89"/>
      <c r="K168" s="89"/>
      <c r="L168" s="89"/>
      <c r="M168" s="89"/>
      <c r="N168" s="89"/>
    </row>
    <row r="169" spans="1:14" ht="14.5" customHeight="1" x14ac:dyDescent="0.35">
      <c r="A169" s="74">
        <v>64</v>
      </c>
      <c r="B169" s="130" t="s">
        <v>635</v>
      </c>
      <c r="C169" s="117" t="s">
        <v>1741</v>
      </c>
      <c r="D169" s="117" t="s">
        <v>1742</v>
      </c>
      <c r="E169" s="71"/>
      <c r="F169" s="71"/>
      <c r="G169" s="71"/>
      <c r="H169" s="87"/>
      <c r="I169" s="95" t="s">
        <v>1656</v>
      </c>
      <c r="J169" s="95" t="s">
        <v>1907</v>
      </c>
      <c r="K169" s="87"/>
      <c r="L169" s="87"/>
      <c r="M169" s="87" t="s">
        <v>123</v>
      </c>
      <c r="N169" s="87"/>
    </row>
    <row r="170" spans="1:14" ht="186" customHeight="1" thickBot="1" x14ac:dyDescent="0.4">
      <c r="A170" s="76"/>
      <c r="B170" s="131"/>
      <c r="C170" s="118"/>
      <c r="D170" s="118"/>
      <c r="E170" s="73"/>
      <c r="F170" s="73"/>
      <c r="G170" s="73"/>
      <c r="H170" s="89"/>
      <c r="I170" s="97"/>
      <c r="J170" s="97"/>
      <c r="K170" s="89"/>
      <c r="L170" s="89"/>
      <c r="M170" s="89"/>
      <c r="N170" s="89"/>
    </row>
    <row r="171" spans="1:14" ht="14.5" customHeight="1" x14ac:dyDescent="0.35">
      <c r="A171" s="74">
        <v>65</v>
      </c>
      <c r="B171" s="130" t="s">
        <v>635</v>
      </c>
      <c r="C171" s="117" t="s">
        <v>703</v>
      </c>
      <c r="D171" s="117" t="s">
        <v>1742</v>
      </c>
      <c r="E171" s="71" t="s">
        <v>124</v>
      </c>
      <c r="F171" s="71"/>
      <c r="G171" s="71"/>
      <c r="H171" s="87" t="s">
        <v>1832</v>
      </c>
      <c r="I171" s="87"/>
      <c r="J171" s="87" t="s">
        <v>125</v>
      </c>
      <c r="K171" s="87" t="s">
        <v>126</v>
      </c>
      <c r="L171" s="87"/>
      <c r="M171" s="87" t="s">
        <v>127</v>
      </c>
      <c r="N171" s="87" t="s">
        <v>2032</v>
      </c>
    </row>
    <row r="172" spans="1:14" ht="75.5" customHeight="1" thickBot="1" x14ac:dyDescent="0.4">
      <c r="A172" s="76"/>
      <c r="B172" s="131"/>
      <c r="C172" s="118"/>
      <c r="D172" s="118"/>
      <c r="E172" s="73"/>
      <c r="F172" s="73"/>
      <c r="G172" s="73"/>
      <c r="H172" s="89"/>
      <c r="I172" s="89"/>
      <c r="J172" s="89"/>
      <c r="K172" s="89"/>
      <c r="L172" s="89"/>
      <c r="M172" s="89"/>
      <c r="N172" s="89"/>
    </row>
    <row r="173" spans="1:14" ht="14.5" customHeight="1" x14ac:dyDescent="0.35">
      <c r="A173" s="75">
        <v>66</v>
      </c>
      <c r="B173" s="130" t="s">
        <v>635</v>
      </c>
      <c r="C173" s="117" t="s">
        <v>703</v>
      </c>
      <c r="D173" s="117" t="s">
        <v>1742</v>
      </c>
      <c r="E173" s="71"/>
      <c r="F173" s="71"/>
      <c r="G173" s="71"/>
      <c r="H173" s="87"/>
      <c r="I173" s="87"/>
      <c r="J173" s="87" t="s">
        <v>1908</v>
      </c>
      <c r="K173" s="87"/>
      <c r="L173" s="87"/>
      <c r="M173" s="87" t="s">
        <v>128</v>
      </c>
      <c r="N173" s="87"/>
    </row>
    <row r="174" spans="1:14" ht="102" customHeight="1" thickBot="1" x14ac:dyDescent="0.4">
      <c r="A174" s="75"/>
      <c r="B174" s="131"/>
      <c r="C174" s="118"/>
      <c r="D174" s="118"/>
      <c r="E174" s="73"/>
      <c r="F174" s="73"/>
      <c r="G174" s="73"/>
      <c r="H174" s="89"/>
      <c r="I174" s="89"/>
      <c r="J174" s="89"/>
      <c r="K174" s="89"/>
      <c r="L174" s="89"/>
      <c r="M174" s="89"/>
      <c r="N174" s="89"/>
    </row>
    <row r="175" spans="1:14" ht="58" customHeight="1" x14ac:dyDescent="0.35">
      <c r="A175" s="74">
        <v>67</v>
      </c>
      <c r="B175" s="130" t="s">
        <v>635</v>
      </c>
      <c r="C175" s="117" t="s">
        <v>703</v>
      </c>
      <c r="D175" s="117" t="s">
        <v>1742</v>
      </c>
      <c r="E175" s="71"/>
      <c r="F175" s="71"/>
      <c r="G175" s="71"/>
      <c r="H175" s="87"/>
      <c r="I175" s="95" t="s">
        <v>1657</v>
      </c>
      <c r="J175" s="95" t="s">
        <v>1909</v>
      </c>
      <c r="K175" s="87"/>
      <c r="L175" s="87" t="s">
        <v>129</v>
      </c>
      <c r="M175" s="87" t="s">
        <v>2033</v>
      </c>
      <c r="N175" s="87"/>
    </row>
    <row r="176" spans="1:14" ht="167.5" customHeight="1" thickBot="1" x14ac:dyDescent="0.4">
      <c r="A176" s="76"/>
      <c r="B176" s="131"/>
      <c r="C176" s="118"/>
      <c r="D176" s="118"/>
      <c r="E176" s="73"/>
      <c r="F176" s="73"/>
      <c r="G176" s="73"/>
      <c r="H176" s="89"/>
      <c r="I176" s="97"/>
      <c r="J176" s="97"/>
      <c r="K176" s="89"/>
      <c r="L176" s="89"/>
      <c r="M176" s="89"/>
      <c r="N176" s="89"/>
    </row>
    <row r="177" spans="1:14" ht="14.5" customHeight="1" x14ac:dyDescent="0.35">
      <c r="A177" s="74">
        <v>68</v>
      </c>
      <c r="B177" s="79" t="s">
        <v>635</v>
      </c>
      <c r="C177" s="81" t="s">
        <v>1739</v>
      </c>
      <c r="D177" s="81" t="s">
        <v>1742</v>
      </c>
      <c r="E177" s="98" t="s">
        <v>1799</v>
      </c>
      <c r="F177" s="98"/>
      <c r="G177" s="71"/>
      <c r="H177" s="87" t="s">
        <v>1833</v>
      </c>
      <c r="I177" s="87"/>
      <c r="J177" s="87" t="s">
        <v>1910</v>
      </c>
      <c r="K177" s="87"/>
      <c r="L177" s="87"/>
      <c r="M177" s="87" t="s">
        <v>130</v>
      </c>
      <c r="N177" s="87"/>
    </row>
    <row r="178" spans="1:14" x14ac:dyDescent="0.35">
      <c r="A178" s="75"/>
      <c r="B178" s="132"/>
      <c r="C178" s="133"/>
      <c r="D178" s="133"/>
      <c r="E178" s="99"/>
      <c r="F178" s="99"/>
      <c r="G178" s="72"/>
      <c r="H178" s="88"/>
      <c r="I178" s="88"/>
      <c r="J178" s="88"/>
      <c r="K178" s="88"/>
      <c r="L178" s="88"/>
      <c r="M178" s="88"/>
      <c r="N178" s="88"/>
    </row>
    <row r="179" spans="1:14" ht="121.5" customHeight="1" thickBot="1" x14ac:dyDescent="0.4">
      <c r="A179" s="76"/>
      <c r="B179" s="80"/>
      <c r="C179" s="82"/>
      <c r="D179" s="82"/>
      <c r="E179" s="100"/>
      <c r="F179" s="100"/>
      <c r="G179" s="73"/>
      <c r="H179" s="89"/>
      <c r="I179" s="89"/>
      <c r="J179" s="89"/>
      <c r="K179" s="89"/>
      <c r="L179" s="89"/>
      <c r="M179" s="89"/>
      <c r="N179" s="89"/>
    </row>
    <row r="180" spans="1:14" ht="14.5" customHeight="1" x14ac:dyDescent="0.35">
      <c r="A180" s="74">
        <v>69</v>
      </c>
      <c r="B180" s="130" t="s">
        <v>635</v>
      </c>
      <c r="C180" s="117" t="s">
        <v>704</v>
      </c>
      <c r="D180" s="117" t="s">
        <v>1742</v>
      </c>
      <c r="E180" s="71"/>
      <c r="F180" s="71"/>
      <c r="G180" s="71"/>
      <c r="H180" s="87"/>
      <c r="I180" s="87"/>
      <c r="J180" s="87" t="s">
        <v>131</v>
      </c>
      <c r="K180" s="87"/>
      <c r="L180" s="87"/>
      <c r="M180" s="87" t="s">
        <v>132</v>
      </c>
      <c r="N180" s="87" t="s">
        <v>1708</v>
      </c>
    </row>
    <row r="181" spans="1:14" ht="109" customHeight="1" thickBot="1" x14ac:dyDescent="0.4">
      <c r="A181" s="76"/>
      <c r="B181" s="131"/>
      <c r="C181" s="118"/>
      <c r="D181" s="118"/>
      <c r="E181" s="73"/>
      <c r="F181" s="73"/>
      <c r="G181" s="73"/>
      <c r="H181" s="89"/>
      <c r="I181" s="89"/>
      <c r="J181" s="89"/>
      <c r="K181" s="89"/>
      <c r="L181" s="89"/>
      <c r="M181" s="89"/>
      <c r="N181" s="89"/>
    </row>
    <row r="182" spans="1:14" ht="14.5" customHeight="1" x14ac:dyDescent="0.35">
      <c r="A182" s="74">
        <v>70</v>
      </c>
      <c r="B182" s="130" t="s">
        <v>635</v>
      </c>
      <c r="C182" s="117" t="s">
        <v>1744</v>
      </c>
      <c r="D182" s="117" t="s">
        <v>1742</v>
      </c>
      <c r="E182" s="71"/>
      <c r="F182" s="71"/>
      <c r="G182" s="71"/>
      <c r="H182" s="87"/>
      <c r="I182" s="87"/>
      <c r="J182" s="87" t="s">
        <v>133</v>
      </c>
      <c r="K182" s="87"/>
      <c r="L182" s="87"/>
      <c r="M182" s="87" t="s">
        <v>134</v>
      </c>
      <c r="N182" s="87"/>
    </row>
    <row r="183" spans="1:14" ht="76" customHeight="1" thickBot="1" x14ac:dyDescent="0.4">
      <c r="A183" s="76"/>
      <c r="B183" s="131"/>
      <c r="C183" s="118"/>
      <c r="D183" s="118"/>
      <c r="E183" s="73"/>
      <c r="F183" s="73"/>
      <c r="G183" s="73"/>
      <c r="H183" s="89"/>
      <c r="I183" s="89"/>
      <c r="J183" s="89"/>
      <c r="K183" s="89"/>
      <c r="L183" s="89"/>
      <c r="M183" s="89"/>
      <c r="N183" s="89"/>
    </row>
    <row r="184" spans="1:14" ht="14.5" customHeight="1" x14ac:dyDescent="0.35">
      <c r="A184" s="74">
        <v>71</v>
      </c>
      <c r="B184" s="130" t="s">
        <v>635</v>
      </c>
      <c r="C184" s="117" t="s">
        <v>1744</v>
      </c>
      <c r="D184" s="117" t="s">
        <v>1742</v>
      </c>
      <c r="E184" s="71"/>
      <c r="F184" s="71"/>
      <c r="G184" s="71"/>
      <c r="H184" s="87"/>
      <c r="I184" s="87"/>
      <c r="J184" s="87" t="s">
        <v>135</v>
      </c>
      <c r="K184" s="87"/>
      <c r="L184" s="87"/>
      <c r="M184" s="87" t="s">
        <v>136</v>
      </c>
      <c r="N184" s="87"/>
    </row>
    <row r="185" spans="1:14" ht="95" customHeight="1" thickBot="1" x14ac:dyDescent="0.4">
      <c r="A185" s="76"/>
      <c r="B185" s="131"/>
      <c r="C185" s="118"/>
      <c r="D185" s="118"/>
      <c r="E185" s="73"/>
      <c r="F185" s="73"/>
      <c r="G185" s="73"/>
      <c r="H185" s="89"/>
      <c r="I185" s="89"/>
      <c r="J185" s="89"/>
      <c r="K185" s="89"/>
      <c r="L185" s="89"/>
      <c r="M185" s="89"/>
      <c r="N185" s="89"/>
    </row>
    <row r="186" spans="1:14" ht="101.5" customHeight="1" x14ac:dyDescent="0.35">
      <c r="A186" s="74">
        <v>72</v>
      </c>
      <c r="B186" s="130" t="s">
        <v>635</v>
      </c>
      <c r="C186" s="117" t="s">
        <v>703</v>
      </c>
      <c r="D186" s="117" t="s">
        <v>1742</v>
      </c>
      <c r="E186" s="71" t="s">
        <v>1800</v>
      </c>
      <c r="F186" s="71"/>
      <c r="G186" s="71"/>
      <c r="H186" s="87" t="s">
        <v>137</v>
      </c>
      <c r="I186" s="95" t="s">
        <v>1658</v>
      </c>
      <c r="J186" s="95" t="s">
        <v>1911</v>
      </c>
      <c r="K186" s="87" t="s">
        <v>138</v>
      </c>
      <c r="L186" s="87" t="s">
        <v>1986</v>
      </c>
      <c r="M186" s="87" t="s">
        <v>139</v>
      </c>
      <c r="N186" s="87"/>
    </row>
    <row r="187" spans="1:14" ht="66" customHeight="1" thickBot="1" x14ac:dyDescent="0.4">
      <c r="A187" s="76"/>
      <c r="B187" s="131"/>
      <c r="C187" s="118"/>
      <c r="D187" s="118"/>
      <c r="E187" s="73"/>
      <c r="F187" s="73"/>
      <c r="G187" s="73"/>
      <c r="H187" s="89"/>
      <c r="I187" s="97"/>
      <c r="J187" s="97"/>
      <c r="K187" s="89"/>
      <c r="L187" s="89"/>
      <c r="M187" s="89"/>
      <c r="N187" s="89"/>
    </row>
    <row r="188" spans="1:14" ht="14.5" customHeight="1" x14ac:dyDescent="0.35">
      <c r="A188" s="74">
        <v>73</v>
      </c>
      <c r="B188" s="130" t="s">
        <v>635</v>
      </c>
      <c r="C188" s="117" t="s">
        <v>1744</v>
      </c>
      <c r="D188" s="81" t="s">
        <v>1747</v>
      </c>
      <c r="E188" s="71"/>
      <c r="F188" s="71"/>
      <c r="G188" s="71"/>
      <c r="H188" s="87" t="s">
        <v>1834</v>
      </c>
      <c r="I188" s="87"/>
      <c r="J188" s="87"/>
      <c r="K188" s="87"/>
      <c r="L188" s="87"/>
      <c r="M188" s="87" t="s">
        <v>2034</v>
      </c>
      <c r="N188" s="87"/>
    </row>
    <row r="189" spans="1:14" ht="106" customHeight="1" thickBot="1" x14ac:dyDescent="0.4">
      <c r="A189" s="76"/>
      <c r="B189" s="131"/>
      <c r="C189" s="118"/>
      <c r="D189" s="82"/>
      <c r="E189" s="73"/>
      <c r="F189" s="73"/>
      <c r="G189" s="73"/>
      <c r="H189" s="89"/>
      <c r="I189" s="89"/>
      <c r="J189" s="89"/>
      <c r="K189" s="89"/>
      <c r="L189" s="89"/>
      <c r="M189" s="89"/>
      <c r="N189" s="89"/>
    </row>
    <row r="190" spans="1:14" ht="43.5" customHeight="1" x14ac:dyDescent="0.35">
      <c r="A190" s="74">
        <v>74</v>
      </c>
      <c r="B190" s="130" t="s">
        <v>635</v>
      </c>
      <c r="C190" s="117" t="s">
        <v>1744</v>
      </c>
      <c r="D190" s="117" t="s">
        <v>1742</v>
      </c>
      <c r="E190" s="71" t="s">
        <v>1801</v>
      </c>
      <c r="F190" s="71"/>
      <c r="G190" s="71"/>
      <c r="H190" s="87" t="s">
        <v>1835</v>
      </c>
      <c r="I190" s="95" t="s">
        <v>1659</v>
      </c>
      <c r="J190" s="95" t="s">
        <v>1912</v>
      </c>
      <c r="K190" s="87" t="s">
        <v>140</v>
      </c>
      <c r="L190" s="87"/>
      <c r="M190" s="87" t="s">
        <v>141</v>
      </c>
      <c r="N190" s="87"/>
    </row>
    <row r="191" spans="1:14" ht="78.5" customHeight="1" thickBot="1" x14ac:dyDescent="0.4">
      <c r="A191" s="76"/>
      <c r="B191" s="131"/>
      <c r="C191" s="118"/>
      <c r="D191" s="118"/>
      <c r="E191" s="73"/>
      <c r="F191" s="73"/>
      <c r="G191" s="73"/>
      <c r="H191" s="89"/>
      <c r="I191" s="97"/>
      <c r="J191" s="97"/>
      <c r="K191" s="89"/>
      <c r="L191" s="89"/>
      <c r="M191" s="89"/>
      <c r="N191" s="89"/>
    </row>
    <row r="192" spans="1:14" ht="14.5" customHeight="1" x14ac:dyDescent="0.35">
      <c r="A192" s="75">
        <v>75</v>
      </c>
      <c r="B192" s="130" t="s">
        <v>635</v>
      </c>
      <c r="C192" s="117" t="s">
        <v>1745</v>
      </c>
      <c r="D192" s="117" t="s">
        <v>1742</v>
      </c>
      <c r="E192" s="71"/>
      <c r="F192" s="71"/>
      <c r="G192" s="71"/>
      <c r="H192" s="87"/>
      <c r="I192" s="87"/>
      <c r="J192" s="87" t="s">
        <v>142</v>
      </c>
      <c r="K192" s="87"/>
      <c r="L192" s="87"/>
      <c r="M192" s="87" t="s">
        <v>143</v>
      </c>
      <c r="N192" s="87" t="s">
        <v>1709</v>
      </c>
    </row>
    <row r="193" spans="1:14" ht="100" customHeight="1" thickBot="1" x14ac:dyDescent="0.4">
      <c r="A193" s="75"/>
      <c r="B193" s="131"/>
      <c r="C193" s="118"/>
      <c r="D193" s="118"/>
      <c r="E193" s="73"/>
      <c r="F193" s="73"/>
      <c r="G193" s="73"/>
      <c r="H193" s="89"/>
      <c r="I193" s="89"/>
      <c r="J193" s="89"/>
      <c r="K193" s="89"/>
      <c r="L193" s="89"/>
      <c r="M193" s="89"/>
      <c r="N193" s="89"/>
    </row>
    <row r="194" spans="1:14" ht="130.5" customHeight="1" x14ac:dyDescent="0.35">
      <c r="A194" s="74">
        <v>76</v>
      </c>
      <c r="B194" s="130" t="s">
        <v>637</v>
      </c>
      <c r="C194" s="117" t="s">
        <v>1738</v>
      </c>
      <c r="D194" s="117" t="s">
        <v>1746</v>
      </c>
      <c r="E194" s="71" t="s">
        <v>1802</v>
      </c>
      <c r="F194" s="71"/>
      <c r="G194" s="71"/>
      <c r="H194" s="87" t="s">
        <v>1836</v>
      </c>
      <c r="I194" s="95" t="s">
        <v>1660</v>
      </c>
      <c r="J194" s="95" t="s">
        <v>1913</v>
      </c>
      <c r="K194" s="87"/>
      <c r="L194" s="87"/>
      <c r="M194" s="87" t="s">
        <v>144</v>
      </c>
      <c r="N194" s="87"/>
    </row>
    <row r="195" spans="1:14" ht="15" thickBot="1" x14ac:dyDescent="0.4">
      <c r="A195" s="76"/>
      <c r="B195" s="131"/>
      <c r="C195" s="118"/>
      <c r="D195" s="118"/>
      <c r="E195" s="73"/>
      <c r="F195" s="73"/>
      <c r="G195" s="73"/>
      <c r="H195" s="89"/>
      <c r="I195" s="97"/>
      <c r="J195" s="97"/>
      <c r="K195" s="89"/>
      <c r="L195" s="89"/>
      <c r="M195" s="89"/>
      <c r="N195" s="89"/>
    </row>
    <row r="196" spans="1:14" ht="14.5" customHeight="1" x14ac:dyDescent="0.35">
      <c r="A196" s="74">
        <v>77</v>
      </c>
      <c r="B196" s="130" t="s">
        <v>637</v>
      </c>
      <c r="C196" s="117" t="s">
        <v>693</v>
      </c>
      <c r="D196" s="117" t="s">
        <v>1747</v>
      </c>
      <c r="E196" s="71" t="s">
        <v>1803</v>
      </c>
      <c r="F196" s="71"/>
      <c r="G196" s="71"/>
      <c r="H196" s="87"/>
      <c r="I196" s="87" t="s">
        <v>1661</v>
      </c>
      <c r="J196" s="87" t="s">
        <v>1914</v>
      </c>
      <c r="K196" s="87" t="s">
        <v>145</v>
      </c>
      <c r="L196" s="87"/>
      <c r="M196" s="87" t="s">
        <v>146</v>
      </c>
      <c r="N196" s="87" t="s">
        <v>1710</v>
      </c>
    </row>
    <row r="197" spans="1:14" ht="94" customHeight="1" thickBot="1" x14ac:dyDescent="0.4">
      <c r="A197" s="76"/>
      <c r="B197" s="131"/>
      <c r="C197" s="118"/>
      <c r="D197" s="118"/>
      <c r="E197" s="73"/>
      <c r="F197" s="73"/>
      <c r="G197" s="73"/>
      <c r="H197" s="89"/>
      <c r="I197" s="89"/>
      <c r="J197" s="89"/>
      <c r="K197" s="89"/>
      <c r="L197" s="89"/>
      <c r="M197" s="89"/>
      <c r="N197" s="89"/>
    </row>
    <row r="198" spans="1:14" ht="116.4" customHeight="1" thickBot="1" x14ac:dyDescent="0.4">
      <c r="A198" s="69">
        <v>78</v>
      </c>
      <c r="B198" s="1" t="s">
        <v>635</v>
      </c>
      <c r="C198" s="1" t="s">
        <v>1743</v>
      </c>
      <c r="D198" s="1" t="s">
        <v>1742</v>
      </c>
      <c r="E198" s="4"/>
      <c r="F198" s="4"/>
      <c r="G198" s="4"/>
      <c r="H198" s="3"/>
      <c r="I198" s="3" t="s">
        <v>2025</v>
      </c>
      <c r="J198" s="52" t="s">
        <v>2024</v>
      </c>
      <c r="K198" s="3"/>
      <c r="L198" s="3"/>
      <c r="M198" s="3" t="s">
        <v>147</v>
      </c>
      <c r="N198" s="3" t="s">
        <v>1711</v>
      </c>
    </row>
    <row r="199" spans="1:14" ht="14.5" customHeight="1" x14ac:dyDescent="0.35">
      <c r="A199" s="74">
        <v>79</v>
      </c>
      <c r="B199" s="130" t="s">
        <v>635</v>
      </c>
      <c r="C199" s="117" t="s">
        <v>1743</v>
      </c>
      <c r="D199" s="117" t="s">
        <v>1748</v>
      </c>
      <c r="E199" s="71"/>
      <c r="F199" s="71"/>
      <c r="G199" s="71" t="s">
        <v>148</v>
      </c>
      <c r="H199" s="87" t="s">
        <v>149</v>
      </c>
      <c r="I199" s="87"/>
      <c r="J199" s="87" t="s">
        <v>1915</v>
      </c>
      <c r="K199" s="87" t="s">
        <v>150</v>
      </c>
      <c r="L199" s="87" t="s">
        <v>1987</v>
      </c>
      <c r="M199" s="87" t="s">
        <v>151</v>
      </c>
      <c r="N199" s="87"/>
    </row>
    <row r="200" spans="1:14" ht="107.5" customHeight="1" thickBot="1" x14ac:dyDescent="0.4">
      <c r="A200" s="76"/>
      <c r="B200" s="131"/>
      <c r="C200" s="118"/>
      <c r="D200" s="118"/>
      <c r="E200" s="73"/>
      <c r="F200" s="73"/>
      <c r="G200" s="73"/>
      <c r="H200" s="89"/>
      <c r="I200" s="89"/>
      <c r="J200" s="89"/>
      <c r="K200" s="89"/>
      <c r="L200" s="89"/>
      <c r="M200" s="89"/>
      <c r="N200" s="89"/>
    </row>
    <row r="201" spans="1:14" ht="154.75" customHeight="1" x14ac:dyDescent="0.35">
      <c r="A201" s="74">
        <v>80</v>
      </c>
      <c r="B201" s="130" t="s">
        <v>635</v>
      </c>
      <c r="C201" s="117" t="s">
        <v>1749</v>
      </c>
      <c r="D201" s="117" t="s">
        <v>1742</v>
      </c>
      <c r="E201" s="71" t="s">
        <v>1804</v>
      </c>
      <c r="F201" s="71" t="s">
        <v>1805</v>
      </c>
      <c r="G201" s="71"/>
      <c r="H201" s="87" t="s">
        <v>1837</v>
      </c>
      <c r="I201" s="95" t="s">
        <v>1662</v>
      </c>
      <c r="J201" s="95" t="s">
        <v>1916</v>
      </c>
      <c r="K201" s="87" t="s">
        <v>152</v>
      </c>
      <c r="L201" s="95" t="s">
        <v>1988</v>
      </c>
      <c r="M201" s="87" t="s">
        <v>153</v>
      </c>
      <c r="N201" s="87" t="s">
        <v>1712</v>
      </c>
    </row>
    <row r="202" spans="1:14" ht="105" customHeight="1" thickBot="1" x14ac:dyDescent="0.4">
      <c r="A202" s="76"/>
      <c r="B202" s="131"/>
      <c r="C202" s="118"/>
      <c r="D202" s="118"/>
      <c r="E202" s="73"/>
      <c r="F202" s="73"/>
      <c r="G202" s="73"/>
      <c r="H202" s="89"/>
      <c r="I202" s="97"/>
      <c r="J202" s="97"/>
      <c r="K202" s="89"/>
      <c r="L202" s="97"/>
      <c r="M202" s="89"/>
      <c r="N202" s="89"/>
    </row>
    <row r="203" spans="1:14" ht="14.5" customHeight="1" x14ac:dyDescent="0.35">
      <c r="A203" s="74">
        <v>81</v>
      </c>
      <c r="B203" s="130" t="s">
        <v>635</v>
      </c>
      <c r="C203" s="81" t="s">
        <v>708</v>
      </c>
      <c r="D203" s="117" t="s">
        <v>1746</v>
      </c>
      <c r="E203" s="71" t="s">
        <v>154</v>
      </c>
      <c r="F203" s="71" t="s">
        <v>155</v>
      </c>
      <c r="G203" s="71"/>
      <c r="H203" s="87" t="s">
        <v>1838</v>
      </c>
      <c r="I203" s="87" t="s">
        <v>1663</v>
      </c>
      <c r="J203" s="87" t="s">
        <v>156</v>
      </c>
      <c r="K203" s="87" t="s">
        <v>157</v>
      </c>
      <c r="L203" s="87"/>
      <c r="M203" s="87" t="s">
        <v>158</v>
      </c>
      <c r="N203" s="87" t="s">
        <v>1713</v>
      </c>
    </row>
    <row r="204" spans="1:14" ht="62" customHeight="1" thickBot="1" x14ac:dyDescent="0.4">
      <c r="A204" s="76"/>
      <c r="B204" s="131"/>
      <c r="C204" s="82"/>
      <c r="D204" s="118"/>
      <c r="E204" s="73"/>
      <c r="F204" s="73"/>
      <c r="G204" s="73"/>
      <c r="H204" s="89"/>
      <c r="I204" s="89"/>
      <c r="J204" s="89"/>
      <c r="K204" s="89"/>
      <c r="L204" s="89"/>
      <c r="M204" s="89"/>
      <c r="N204" s="89"/>
    </row>
    <row r="205" spans="1:14" ht="174" customHeight="1" x14ac:dyDescent="0.35">
      <c r="A205" s="74">
        <v>82</v>
      </c>
      <c r="B205" s="130" t="s">
        <v>637</v>
      </c>
      <c r="C205" s="117" t="s">
        <v>689</v>
      </c>
      <c r="D205" s="117" t="s">
        <v>1747</v>
      </c>
      <c r="E205" s="71" t="s">
        <v>1806</v>
      </c>
      <c r="F205" s="71"/>
      <c r="G205" s="71"/>
      <c r="H205" s="87" t="s">
        <v>159</v>
      </c>
      <c r="I205" s="95" t="s">
        <v>2035</v>
      </c>
      <c r="J205" s="95" t="s">
        <v>1917</v>
      </c>
      <c r="K205" s="87" t="s">
        <v>1954</v>
      </c>
      <c r="L205" s="87"/>
      <c r="M205" s="95" t="s">
        <v>2003</v>
      </c>
      <c r="N205" s="98"/>
    </row>
    <row r="206" spans="1:14" x14ac:dyDescent="0.35">
      <c r="A206" s="75"/>
      <c r="B206" s="134"/>
      <c r="C206" s="125"/>
      <c r="D206" s="125"/>
      <c r="E206" s="72"/>
      <c r="F206" s="72"/>
      <c r="G206" s="72"/>
      <c r="H206" s="88"/>
      <c r="I206" s="96"/>
      <c r="J206" s="96"/>
      <c r="K206" s="88"/>
      <c r="L206" s="88"/>
      <c r="M206" s="96"/>
      <c r="N206" s="99"/>
    </row>
    <row r="207" spans="1:14" ht="15" thickBot="1" x14ac:dyDescent="0.4">
      <c r="A207" s="76"/>
      <c r="B207" s="131"/>
      <c r="C207" s="118"/>
      <c r="D207" s="118"/>
      <c r="E207" s="73"/>
      <c r="F207" s="73"/>
      <c r="G207" s="73"/>
      <c r="H207" s="89"/>
      <c r="I207" s="97"/>
      <c r="J207" s="97"/>
      <c r="K207" s="89"/>
      <c r="L207" s="89"/>
      <c r="M207" s="97"/>
      <c r="N207" s="100"/>
    </row>
    <row r="208" spans="1:14" ht="14.5" customHeight="1" x14ac:dyDescent="0.35">
      <c r="A208" s="74">
        <v>83</v>
      </c>
      <c r="B208" s="130" t="s">
        <v>637</v>
      </c>
      <c r="C208" s="117" t="s">
        <v>700</v>
      </c>
      <c r="D208" s="117" t="s">
        <v>1750</v>
      </c>
      <c r="E208" s="71"/>
      <c r="F208" s="71"/>
      <c r="G208" s="71"/>
      <c r="H208" s="87" t="s">
        <v>1839</v>
      </c>
      <c r="I208" s="87" t="s">
        <v>1664</v>
      </c>
      <c r="J208" s="87" t="s">
        <v>160</v>
      </c>
      <c r="K208" s="87" t="s">
        <v>161</v>
      </c>
      <c r="L208" s="95" t="s">
        <v>1989</v>
      </c>
      <c r="M208" s="87" t="s">
        <v>2042</v>
      </c>
      <c r="N208" s="87"/>
    </row>
    <row r="209" spans="1:14" x14ac:dyDescent="0.35">
      <c r="A209" s="75"/>
      <c r="B209" s="134"/>
      <c r="C209" s="125"/>
      <c r="D209" s="125"/>
      <c r="E209" s="72"/>
      <c r="F209" s="72"/>
      <c r="G209" s="72"/>
      <c r="H209" s="88"/>
      <c r="I209" s="88"/>
      <c r="J209" s="88"/>
      <c r="K209" s="88"/>
      <c r="L209" s="96"/>
      <c r="M209" s="88"/>
      <c r="N209" s="88"/>
    </row>
    <row r="210" spans="1:14" x14ac:dyDescent="0.35">
      <c r="A210" s="75"/>
      <c r="B210" s="134"/>
      <c r="C210" s="125"/>
      <c r="D210" s="125"/>
      <c r="E210" s="72"/>
      <c r="F210" s="72"/>
      <c r="G210" s="72"/>
      <c r="H210" s="88"/>
      <c r="I210" s="88"/>
      <c r="J210" s="88"/>
      <c r="K210" s="88"/>
      <c r="L210" s="96"/>
      <c r="M210" s="88"/>
      <c r="N210" s="88"/>
    </row>
    <row r="211" spans="1:14" x14ac:dyDescent="0.35">
      <c r="A211" s="75"/>
      <c r="B211" s="134"/>
      <c r="C211" s="125"/>
      <c r="D211" s="125"/>
      <c r="E211" s="72"/>
      <c r="F211" s="72"/>
      <c r="G211" s="72"/>
      <c r="H211" s="88"/>
      <c r="I211" s="88"/>
      <c r="J211" s="88"/>
      <c r="K211" s="88"/>
      <c r="L211" s="96"/>
      <c r="M211" s="88"/>
      <c r="N211" s="88"/>
    </row>
    <row r="212" spans="1:14" ht="221.5" customHeight="1" thickBot="1" x14ac:dyDescent="0.4">
      <c r="A212" s="76"/>
      <c r="B212" s="131"/>
      <c r="C212" s="118"/>
      <c r="D212" s="118"/>
      <c r="E212" s="73"/>
      <c r="F212" s="73"/>
      <c r="G212" s="73"/>
      <c r="H212" s="89"/>
      <c r="I212" s="89"/>
      <c r="J212" s="89"/>
      <c r="K212" s="89"/>
      <c r="L212" s="97"/>
      <c r="M212" s="89"/>
      <c r="N212" s="89"/>
    </row>
    <row r="213" spans="1:14" ht="14.5" customHeight="1" x14ac:dyDescent="0.35">
      <c r="A213" s="74">
        <v>84</v>
      </c>
      <c r="B213" s="130" t="s">
        <v>635</v>
      </c>
      <c r="C213" s="117" t="s">
        <v>1751</v>
      </c>
      <c r="D213" s="117" t="s">
        <v>1742</v>
      </c>
      <c r="E213" s="71" t="s">
        <v>1807</v>
      </c>
      <c r="F213" s="71"/>
      <c r="G213" s="71"/>
      <c r="H213" s="87" t="s">
        <v>162</v>
      </c>
      <c r="I213" s="87" t="s">
        <v>1665</v>
      </c>
      <c r="J213" s="87" t="s">
        <v>163</v>
      </c>
      <c r="K213" s="87" t="s">
        <v>164</v>
      </c>
      <c r="L213" s="87" t="s">
        <v>1990</v>
      </c>
      <c r="M213" s="87" t="s">
        <v>165</v>
      </c>
      <c r="N213" s="87"/>
    </row>
    <row r="214" spans="1:14" ht="151" customHeight="1" thickBot="1" x14ac:dyDescent="0.4">
      <c r="A214" s="76"/>
      <c r="B214" s="131"/>
      <c r="C214" s="118"/>
      <c r="D214" s="118"/>
      <c r="E214" s="73"/>
      <c r="F214" s="73"/>
      <c r="G214" s="73"/>
      <c r="H214" s="89"/>
      <c r="I214" s="89"/>
      <c r="J214" s="89"/>
      <c r="K214" s="89"/>
      <c r="L214" s="89"/>
      <c r="M214" s="89"/>
      <c r="N214" s="89"/>
    </row>
    <row r="215" spans="1:14" ht="159.5" customHeight="1" x14ac:dyDescent="0.35">
      <c r="A215" s="74">
        <v>85</v>
      </c>
      <c r="B215" s="130" t="s">
        <v>1752</v>
      </c>
      <c r="C215" s="117" t="s">
        <v>1753</v>
      </c>
      <c r="D215" s="117" t="s">
        <v>1742</v>
      </c>
      <c r="E215" s="71" t="s">
        <v>1808</v>
      </c>
      <c r="F215" s="71"/>
      <c r="G215" s="71"/>
      <c r="H215" s="87" t="s">
        <v>1840</v>
      </c>
      <c r="I215" s="98"/>
      <c r="J215" s="95" t="s">
        <v>1918</v>
      </c>
      <c r="K215" s="87" t="s">
        <v>1955</v>
      </c>
      <c r="L215" s="87"/>
      <c r="M215" s="95" t="s">
        <v>2007</v>
      </c>
      <c r="N215" s="95" t="s">
        <v>1714</v>
      </c>
    </row>
    <row r="216" spans="1:14" x14ac:dyDescent="0.35">
      <c r="A216" s="75"/>
      <c r="B216" s="134"/>
      <c r="C216" s="125"/>
      <c r="D216" s="125"/>
      <c r="E216" s="72"/>
      <c r="F216" s="72"/>
      <c r="G216" s="72"/>
      <c r="H216" s="88"/>
      <c r="I216" s="99"/>
      <c r="J216" s="96"/>
      <c r="K216" s="88"/>
      <c r="L216" s="88"/>
      <c r="M216" s="96"/>
      <c r="N216" s="96"/>
    </row>
    <row r="217" spans="1:14" x14ac:dyDescent="0.35">
      <c r="A217" s="75"/>
      <c r="B217" s="134"/>
      <c r="C217" s="125"/>
      <c r="D217" s="125"/>
      <c r="E217" s="72"/>
      <c r="F217" s="72"/>
      <c r="G217" s="72"/>
      <c r="H217" s="88"/>
      <c r="I217" s="99"/>
      <c r="J217" s="96"/>
      <c r="K217" s="88"/>
      <c r="L217" s="88"/>
      <c r="M217" s="96"/>
      <c r="N217" s="96"/>
    </row>
    <row r="218" spans="1:14" ht="15" thickBot="1" x14ac:dyDescent="0.4">
      <c r="A218" s="76"/>
      <c r="B218" s="131"/>
      <c r="C218" s="118"/>
      <c r="D218" s="118"/>
      <c r="E218" s="73"/>
      <c r="F218" s="73"/>
      <c r="G218" s="73"/>
      <c r="H218" s="89"/>
      <c r="I218" s="100"/>
      <c r="J218" s="97"/>
      <c r="K218" s="89"/>
      <c r="L218" s="89"/>
      <c r="M218" s="97"/>
      <c r="N218" s="97"/>
    </row>
    <row r="219" spans="1:14" ht="14.5" customHeight="1" x14ac:dyDescent="0.35">
      <c r="A219" s="74">
        <v>86</v>
      </c>
      <c r="B219" s="130" t="s">
        <v>637</v>
      </c>
      <c r="C219" s="117" t="s">
        <v>700</v>
      </c>
      <c r="D219" s="117" t="s">
        <v>1742</v>
      </c>
      <c r="E219" s="71"/>
      <c r="F219" s="71"/>
      <c r="G219" s="71"/>
      <c r="H219" s="87"/>
      <c r="I219" s="87"/>
      <c r="J219" s="87" t="s">
        <v>166</v>
      </c>
      <c r="K219" s="87"/>
      <c r="L219" s="87"/>
      <c r="M219" s="87" t="s">
        <v>2006</v>
      </c>
      <c r="N219" s="87"/>
    </row>
    <row r="220" spans="1:14" ht="93" customHeight="1" thickBot="1" x14ac:dyDescent="0.4">
      <c r="A220" s="76"/>
      <c r="B220" s="131"/>
      <c r="C220" s="118"/>
      <c r="D220" s="118"/>
      <c r="E220" s="73"/>
      <c r="F220" s="73"/>
      <c r="G220" s="73"/>
      <c r="H220" s="89"/>
      <c r="I220" s="89"/>
      <c r="J220" s="89"/>
      <c r="K220" s="89"/>
      <c r="L220" s="89"/>
      <c r="M220" s="89"/>
      <c r="N220" s="89"/>
    </row>
    <row r="221" spans="1:14" ht="14.5" customHeight="1" x14ac:dyDescent="0.35">
      <c r="A221" s="74">
        <v>87</v>
      </c>
      <c r="B221" s="130" t="s">
        <v>635</v>
      </c>
      <c r="C221" s="117" t="s">
        <v>1749</v>
      </c>
      <c r="D221" s="117" t="s">
        <v>1742</v>
      </c>
      <c r="E221" s="71" t="s">
        <v>1809</v>
      </c>
      <c r="F221" s="71"/>
      <c r="G221" s="71"/>
      <c r="H221" s="87" t="s">
        <v>1841</v>
      </c>
      <c r="I221" s="87" t="s">
        <v>1666</v>
      </c>
      <c r="J221" s="87" t="s">
        <v>1919</v>
      </c>
      <c r="K221" s="87" t="s">
        <v>1956</v>
      </c>
      <c r="L221" s="87" t="s">
        <v>1991</v>
      </c>
      <c r="M221" s="87" t="s">
        <v>167</v>
      </c>
      <c r="N221" s="87" t="s">
        <v>1715</v>
      </c>
    </row>
    <row r="222" spans="1:14" ht="315.5" customHeight="1" thickBot="1" x14ac:dyDescent="0.4">
      <c r="A222" s="76"/>
      <c r="B222" s="131"/>
      <c r="C222" s="118"/>
      <c r="D222" s="118"/>
      <c r="E222" s="73"/>
      <c r="F222" s="73"/>
      <c r="G222" s="73"/>
      <c r="H222" s="89"/>
      <c r="I222" s="89"/>
      <c r="J222" s="89"/>
      <c r="K222" s="89"/>
      <c r="L222" s="89"/>
      <c r="M222" s="89"/>
      <c r="N222" s="89"/>
    </row>
    <row r="223" spans="1:14" ht="145" customHeight="1" x14ac:dyDescent="0.35">
      <c r="A223" s="74">
        <v>88</v>
      </c>
      <c r="B223" s="130" t="s">
        <v>635</v>
      </c>
      <c r="C223" s="117" t="s">
        <v>1749</v>
      </c>
      <c r="D223" s="117" t="s">
        <v>1742</v>
      </c>
      <c r="E223" s="71" t="s">
        <v>1810</v>
      </c>
      <c r="F223" s="71"/>
      <c r="G223" s="71"/>
      <c r="H223" s="87" t="s">
        <v>1842</v>
      </c>
      <c r="I223" s="98"/>
      <c r="J223" s="95" t="s">
        <v>1920</v>
      </c>
      <c r="K223" s="87"/>
      <c r="L223" s="87" t="s">
        <v>1992</v>
      </c>
      <c r="M223" s="87" t="s">
        <v>168</v>
      </c>
      <c r="N223" s="87"/>
    </row>
    <row r="224" spans="1:14" ht="152.5" customHeight="1" thickBot="1" x14ac:dyDescent="0.4">
      <c r="A224" s="76"/>
      <c r="B224" s="131"/>
      <c r="C224" s="118"/>
      <c r="D224" s="118"/>
      <c r="E224" s="73"/>
      <c r="F224" s="73"/>
      <c r="G224" s="73"/>
      <c r="H224" s="89"/>
      <c r="I224" s="100"/>
      <c r="J224" s="97"/>
      <c r="K224" s="89"/>
      <c r="L224" s="89"/>
      <c r="M224" s="89"/>
      <c r="N224" s="89"/>
    </row>
    <row r="225" spans="1:14" ht="14.5" customHeight="1" x14ac:dyDescent="0.35">
      <c r="A225" s="74">
        <v>89</v>
      </c>
      <c r="B225" s="130" t="s">
        <v>635</v>
      </c>
      <c r="C225" s="117" t="s">
        <v>1739</v>
      </c>
      <c r="D225" s="117" t="s">
        <v>1742</v>
      </c>
      <c r="E225" s="71" t="s">
        <v>169</v>
      </c>
      <c r="F225" s="71"/>
      <c r="G225" s="71"/>
      <c r="H225" s="87" t="s">
        <v>170</v>
      </c>
      <c r="I225" s="87" t="s">
        <v>1667</v>
      </c>
      <c r="J225" s="87" t="s">
        <v>171</v>
      </c>
      <c r="K225" s="87"/>
      <c r="L225" s="87"/>
      <c r="M225" s="87" t="s">
        <v>2043</v>
      </c>
      <c r="N225" s="87"/>
    </row>
    <row r="226" spans="1:14" ht="117" customHeight="1" thickBot="1" x14ac:dyDescent="0.4">
      <c r="A226" s="76"/>
      <c r="B226" s="131"/>
      <c r="C226" s="118"/>
      <c r="D226" s="118"/>
      <c r="E226" s="73"/>
      <c r="F226" s="73"/>
      <c r="G226" s="73"/>
      <c r="H226" s="89"/>
      <c r="I226" s="89"/>
      <c r="J226" s="89"/>
      <c r="K226" s="89"/>
      <c r="L226" s="89"/>
      <c r="M226" s="89"/>
      <c r="N226" s="89"/>
    </row>
    <row r="227" spans="1:14" ht="14.5" customHeight="1" x14ac:dyDescent="0.35">
      <c r="A227" s="74">
        <v>90</v>
      </c>
      <c r="B227" s="130" t="s">
        <v>637</v>
      </c>
      <c r="C227" s="117" t="s">
        <v>700</v>
      </c>
      <c r="D227" s="117" t="s">
        <v>1746</v>
      </c>
      <c r="E227" s="71" t="s">
        <v>1811</v>
      </c>
      <c r="F227" s="71"/>
      <c r="G227" s="71"/>
      <c r="H227" s="87" t="s">
        <v>172</v>
      </c>
      <c r="I227" s="87"/>
      <c r="J227" s="87" t="s">
        <v>173</v>
      </c>
      <c r="K227" s="87"/>
      <c r="L227" s="87"/>
      <c r="M227" s="87" t="s">
        <v>174</v>
      </c>
      <c r="N227" s="87"/>
    </row>
    <row r="228" spans="1:14" ht="65" customHeight="1" thickBot="1" x14ac:dyDescent="0.4">
      <c r="A228" s="76"/>
      <c r="B228" s="131"/>
      <c r="C228" s="118"/>
      <c r="D228" s="118"/>
      <c r="E228" s="73"/>
      <c r="F228" s="73"/>
      <c r="G228" s="73"/>
      <c r="H228" s="89"/>
      <c r="I228" s="89"/>
      <c r="J228" s="89"/>
      <c r="K228" s="89"/>
      <c r="L228" s="89"/>
      <c r="M228" s="89"/>
      <c r="N228" s="89"/>
    </row>
    <row r="229" spans="1:14" ht="14.5" customHeight="1" x14ac:dyDescent="0.35">
      <c r="A229" s="74">
        <v>91</v>
      </c>
      <c r="B229" s="130" t="s">
        <v>637</v>
      </c>
      <c r="C229" s="117" t="s">
        <v>700</v>
      </c>
      <c r="D229" s="117" t="s">
        <v>1742</v>
      </c>
      <c r="E229" s="71"/>
      <c r="F229" s="71"/>
      <c r="G229" s="71"/>
      <c r="H229" s="87"/>
      <c r="I229" s="87"/>
      <c r="J229" s="87" t="s">
        <v>175</v>
      </c>
      <c r="K229" s="87"/>
      <c r="L229" s="87"/>
      <c r="M229" s="87" t="s">
        <v>176</v>
      </c>
      <c r="N229" s="87"/>
    </row>
    <row r="230" spans="1:14" ht="207" customHeight="1" thickBot="1" x14ac:dyDescent="0.4">
      <c r="A230" s="76"/>
      <c r="B230" s="131"/>
      <c r="C230" s="118"/>
      <c r="D230" s="118"/>
      <c r="E230" s="73"/>
      <c r="F230" s="73"/>
      <c r="G230" s="73"/>
      <c r="H230" s="89"/>
      <c r="I230" s="89"/>
      <c r="J230" s="89"/>
      <c r="K230" s="89"/>
      <c r="L230" s="89"/>
      <c r="M230" s="89"/>
      <c r="N230" s="89"/>
    </row>
    <row r="231" spans="1:14" ht="14.5" customHeight="1" x14ac:dyDescent="0.35">
      <c r="A231" s="74">
        <v>92</v>
      </c>
      <c r="B231" s="130" t="s">
        <v>1754</v>
      </c>
      <c r="C231" s="117" t="s">
        <v>1755</v>
      </c>
      <c r="D231" s="117" t="s">
        <v>1742</v>
      </c>
      <c r="E231" s="71"/>
      <c r="F231" s="71"/>
      <c r="G231" s="71"/>
      <c r="H231" s="87"/>
      <c r="I231" s="87"/>
      <c r="J231" s="87" t="s">
        <v>1884</v>
      </c>
      <c r="K231" s="87"/>
      <c r="L231" s="87"/>
      <c r="M231" s="87" t="s">
        <v>177</v>
      </c>
      <c r="N231" s="87"/>
    </row>
    <row r="232" spans="1:14" ht="117.5" customHeight="1" thickBot="1" x14ac:dyDescent="0.4">
      <c r="A232" s="76"/>
      <c r="B232" s="131"/>
      <c r="C232" s="118"/>
      <c r="D232" s="118"/>
      <c r="E232" s="73"/>
      <c r="F232" s="73"/>
      <c r="G232" s="73"/>
      <c r="H232" s="89"/>
      <c r="I232" s="89"/>
      <c r="J232" s="89"/>
      <c r="K232" s="89"/>
      <c r="L232" s="89"/>
      <c r="M232" s="89"/>
      <c r="N232" s="89"/>
    </row>
    <row r="233" spans="1:14" ht="14.5" customHeight="1" x14ac:dyDescent="0.35">
      <c r="A233" s="74">
        <v>93</v>
      </c>
      <c r="B233" s="130" t="s">
        <v>635</v>
      </c>
      <c r="C233" s="117" t="s">
        <v>703</v>
      </c>
      <c r="D233" s="117" t="s">
        <v>1742</v>
      </c>
      <c r="E233" s="71" t="s">
        <v>1812</v>
      </c>
      <c r="F233" s="71"/>
      <c r="G233" s="71"/>
      <c r="H233" s="87" t="s">
        <v>1843</v>
      </c>
      <c r="I233" s="87"/>
      <c r="J233" s="87" t="s">
        <v>1921</v>
      </c>
      <c r="K233" s="87" t="s">
        <v>1957</v>
      </c>
      <c r="L233" s="87"/>
      <c r="M233" s="87" t="s">
        <v>178</v>
      </c>
      <c r="N233" s="87"/>
    </row>
    <row r="234" spans="1:14" ht="114" customHeight="1" thickBot="1" x14ac:dyDescent="0.4">
      <c r="A234" s="76"/>
      <c r="B234" s="131"/>
      <c r="C234" s="118"/>
      <c r="D234" s="118"/>
      <c r="E234" s="73"/>
      <c r="F234" s="73"/>
      <c r="G234" s="73"/>
      <c r="H234" s="89"/>
      <c r="I234" s="89"/>
      <c r="J234" s="89"/>
      <c r="K234" s="89"/>
      <c r="L234" s="89"/>
      <c r="M234" s="89"/>
      <c r="N234" s="89"/>
    </row>
    <row r="235" spans="1:14" ht="113.5" customHeight="1" thickBot="1" x14ac:dyDescent="0.4">
      <c r="A235" s="69">
        <v>94</v>
      </c>
      <c r="B235" s="1" t="s">
        <v>637</v>
      </c>
      <c r="C235" s="1" t="s">
        <v>700</v>
      </c>
      <c r="D235" s="1" t="s">
        <v>1742</v>
      </c>
      <c r="E235" s="4"/>
      <c r="F235" s="4"/>
      <c r="G235" s="4"/>
      <c r="H235" s="3"/>
      <c r="I235" s="3"/>
      <c r="J235" s="3" t="s">
        <v>1922</v>
      </c>
      <c r="K235" s="3"/>
      <c r="L235" s="3"/>
      <c r="M235" s="3" t="s">
        <v>179</v>
      </c>
      <c r="N235" s="3"/>
    </row>
    <row r="236" spans="1:14" ht="156" customHeight="1" thickBot="1" x14ac:dyDescent="0.4">
      <c r="A236" s="69">
        <v>95</v>
      </c>
      <c r="B236" s="1" t="s">
        <v>635</v>
      </c>
      <c r="C236" s="1" t="s">
        <v>703</v>
      </c>
      <c r="D236" s="1" t="s">
        <v>1742</v>
      </c>
      <c r="E236" s="4"/>
      <c r="F236" s="4"/>
      <c r="G236" s="4"/>
      <c r="H236" s="3"/>
      <c r="I236" s="3"/>
      <c r="J236" s="3" t="s">
        <v>1923</v>
      </c>
      <c r="K236" s="3"/>
      <c r="L236" s="3"/>
      <c r="M236" s="3" t="s">
        <v>180</v>
      </c>
      <c r="N236" s="3"/>
    </row>
    <row r="237" spans="1:14" ht="14.5" customHeight="1" x14ac:dyDescent="0.35">
      <c r="A237" s="74">
        <v>96</v>
      </c>
      <c r="B237" s="130" t="s">
        <v>635</v>
      </c>
      <c r="C237" s="117" t="s">
        <v>707</v>
      </c>
      <c r="D237" s="117" t="s">
        <v>1740</v>
      </c>
      <c r="E237" s="71" t="s">
        <v>1813</v>
      </c>
      <c r="F237" s="71"/>
      <c r="G237" s="71"/>
      <c r="H237" s="87" t="s">
        <v>1844</v>
      </c>
      <c r="I237" s="87" t="s">
        <v>1858</v>
      </c>
      <c r="J237" s="87" t="s">
        <v>1924</v>
      </c>
      <c r="K237" s="87"/>
      <c r="L237" s="87"/>
      <c r="M237" s="87" t="s">
        <v>181</v>
      </c>
      <c r="N237" s="87"/>
    </row>
    <row r="238" spans="1:14" ht="77.5" customHeight="1" thickBot="1" x14ac:dyDescent="0.4">
      <c r="A238" s="76"/>
      <c r="B238" s="131"/>
      <c r="C238" s="118"/>
      <c r="D238" s="118"/>
      <c r="E238" s="73"/>
      <c r="F238" s="73"/>
      <c r="G238" s="73"/>
      <c r="H238" s="89"/>
      <c r="I238" s="89"/>
      <c r="J238" s="89"/>
      <c r="K238" s="89"/>
      <c r="L238" s="89"/>
      <c r="M238" s="89"/>
      <c r="N238" s="89"/>
    </row>
    <row r="239" spans="1:14" ht="14.5" customHeight="1" x14ac:dyDescent="0.35">
      <c r="A239" s="74">
        <v>97</v>
      </c>
      <c r="B239" s="130" t="s">
        <v>635</v>
      </c>
      <c r="C239" s="117" t="s">
        <v>707</v>
      </c>
      <c r="D239" s="117" t="s">
        <v>1742</v>
      </c>
      <c r="E239" s="71" t="s">
        <v>1814</v>
      </c>
      <c r="F239" s="71"/>
      <c r="G239" s="71"/>
      <c r="H239" s="87" t="s">
        <v>1845</v>
      </c>
      <c r="I239" s="87" t="s">
        <v>1668</v>
      </c>
      <c r="J239" s="87" t="s">
        <v>1925</v>
      </c>
      <c r="K239" s="87"/>
      <c r="L239" s="138" t="s">
        <v>1993</v>
      </c>
      <c r="M239" s="87" t="s">
        <v>182</v>
      </c>
      <c r="N239" s="87" t="s">
        <v>1716</v>
      </c>
    </row>
    <row r="240" spans="1:14" ht="154" customHeight="1" thickBot="1" x14ac:dyDescent="0.4">
      <c r="A240" s="76"/>
      <c r="B240" s="131"/>
      <c r="C240" s="118"/>
      <c r="D240" s="118"/>
      <c r="E240" s="73"/>
      <c r="F240" s="73"/>
      <c r="G240" s="73"/>
      <c r="H240" s="89"/>
      <c r="I240" s="89"/>
      <c r="J240" s="89"/>
      <c r="K240" s="89"/>
      <c r="L240" s="139"/>
      <c r="M240" s="89"/>
      <c r="N240" s="89"/>
    </row>
    <row r="241" spans="1:14" ht="14.5" customHeight="1" x14ac:dyDescent="0.35">
      <c r="A241" s="74">
        <v>98</v>
      </c>
      <c r="B241" s="130" t="s">
        <v>635</v>
      </c>
      <c r="C241" s="117" t="s">
        <v>707</v>
      </c>
      <c r="D241" s="117" t="s">
        <v>1742</v>
      </c>
      <c r="E241" s="71"/>
      <c r="F241" s="71"/>
      <c r="G241" s="71"/>
      <c r="H241" s="87" t="s">
        <v>1846</v>
      </c>
      <c r="I241" s="87"/>
      <c r="J241" s="87" t="s">
        <v>1926</v>
      </c>
      <c r="K241" s="87" t="s">
        <v>1958</v>
      </c>
      <c r="L241" s="87"/>
      <c r="M241" s="95" t="s">
        <v>2005</v>
      </c>
      <c r="N241" s="2"/>
    </row>
    <row r="242" spans="1:14" x14ac:dyDescent="0.35">
      <c r="A242" s="75"/>
      <c r="B242" s="134"/>
      <c r="C242" s="125"/>
      <c r="D242" s="125"/>
      <c r="E242" s="72"/>
      <c r="F242" s="72"/>
      <c r="G242" s="72"/>
      <c r="H242" s="88"/>
      <c r="I242" s="88"/>
      <c r="J242" s="88"/>
      <c r="K242" s="88"/>
      <c r="L242" s="88"/>
      <c r="M242" s="96"/>
      <c r="N242" s="2"/>
    </row>
    <row r="243" spans="1:14" ht="54" customHeight="1" thickBot="1" x14ac:dyDescent="0.4">
      <c r="A243" s="76"/>
      <c r="B243" s="131"/>
      <c r="C243" s="118"/>
      <c r="D243" s="118"/>
      <c r="E243" s="73"/>
      <c r="F243" s="73"/>
      <c r="G243" s="73"/>
      <c r="H243" s="89"/>
      <c r="I243" s="89"/>
      <c r="J243" s="89"/>
      <c r="K243" s="89"/>
      <c r="L243" s="89"/>
      <c r="M243" s="97"/>
      <c r="N243" s="3"/>
    </row>
    <row r="244" spans="1:14" ht="14.5" customHeight="1" x14ac:dyDescent="0.35">
      <c r="A244" s="74">
        <v>99</v>
      </c>
      <c r="B244" s="130" t="s">
        <v>635</v>
      </c>
      <c r="C244" s="117" t="s">
        <v>707</v>
      </c>
      <c r="D244" s="117" t="s">
        <v>1742</v>
      </c>
      <c r="E244" s="71"/>
      <c r="F244" s="71"/>
      <c r="G244" s="71"/>
      <c r="H244" s="87"/>
      <c r="I244" s="87"/>
      <c r="J244" s="87" t="s">
        <v>1927</v>
      </c>
      <c r="K244" s="87"/>
      <c r="L244" s="87"/>
      <c r="M244" s="87" t="s">
        <v>183</v>
      </c>
      <c r="N244" s="87"/>
    </row>
    <row r="245" spans="1:14" ht="125.5" customHeight="1" thickBot="1" x14ac:dyDescent="0.4">
      <c r="A245" s="76"/>
      <c r="B245" s="131"/>
      <c r="C245" s="118"/>
      <c r="D245" s="118"/>
      <c r="E245" s="73"/>
      <c r="F245" s="73"/>
      <c r="G245" s="73"/>
      <c r="H245" s="89"/>
      <c r="I245" s="89"/>
      <c r="J245" s="89"/>
      <c r="K245" s="89"/>
      <c r="L245" s="89"/>
      <c r="M245" s="89"/>
      <c r="N245" s="89"/>
    </row>
    <row r="246" spans="1:14" ht="212.5" customHeight="1" thickBot="1" x14ac:dyDescent="0.4">
      <c r="A246" s="69">
        <v>100</v>
      </c>
      <c r="B246" s="1" t="s">
        <v>635</v>
      </c>
      <c r="C246" s="1" t="s">
        <v>1743</v>
      </c>
      <c r="D246" s="1" t="s">
        <v>1746</v>
      </c>
      <c r="E246" s="4"/>
      <c r="F246" s="4"/>
      <c r="G246" s="4"/>
      <c r="H246" s="3" t="s">
        <v>1847</v>
      </c>
      <c r="I246" s="3" t="s">
        <v>1669</v>
      </c>
      <c r="J246" s="3" t="s">
        <v>1928</v>
      </c>
      <c r="K246" s="3"/>
      <c r="L246" s="3"/>
      <c r="M246" s="3" t="s">
        <v>184</v>
      </c>
      <c r="N246" s="3" t="s">
        <v>1717</v>
      </c>
    </row>
    <row r="247" spans="1:14" ht="151.5" customHeight="1" thickBot="1" x14ac:dyDescent="0.4">
      <c r="A247" s="69">
        <v>101</v>
      </c>
      <c r="B247" s="1" t="s">
        <v>635</v>
      </c>
      <c r="C247" s="1" t="s">
        <v>1739</v>
      </c>
      <c r="D247" s="1" t="s">
        <v>1746</v>
      </c>
      <c r="E247" s="4"/>
      <c r="F247" s="4"/>
      <c r="G247" s="4"/>
      <c r="H247" s="3"/>
      <c r="I247" s="3"/>
      <c r="J247" s="3" t="s">
        <v>1929</v>
      </c>
      <c r="K247" s="3"/>
      <c r="L247" s="3"/>
      <c r="M247" s="3" t="s">
        <v>2044</v>
      </c>
      <c r="N247" s="3"/>
    </row>
    <row r="248" spans="1:14" ht="126" customHeight="1" thickBot="1" x14ac:dyDescent="0.4">
      <c r="A248" s="69">
        <v>102</v>
      </c>
      <c r="B248" s="1" t="s">
        <v>635</v>
      </c>
      <c r="C248" s="1" t="s">
        <v>707</v>
      </c>
      <c r="D248" s="1" t="s">
        <v>1742</v>
      </c>
      <c r="E248" s="4" t="s">
        <v>1815</v>
      </c>
      <c r="F248" s="4"/>
      <c r="G248" s="4"/>
      <c r="H248" s="3" t="s">
        <v>1848</v>
      </c>
      <c r="I248" s="3" t="s">
        <v>1670</v>
      </c>
      <c r="J248" s="50" t="s">
        <v>1930</v>
      </c>
      <c r="K248" s="3" t="s">
        <v>1884</v>
      </c>
      <c r="L248" s="3" t="s">
        <v>1994</v>
      </c>
      <c r="M248" s="3" t="s">
        <v>186</v>
      </c>
      <c r="N248" s="3"/>
    </row>
    <row r="249" spans="1:14" ht="136" customHeight="1" thickBot="1" x14ac:dyDescent="0.4">
      <c r="A249" s="69">
        <v>103</v>
      </c>
      <c r="B249" s="1" t="s">
        <v>635</v>
      </c>
      <c r="C249" s="1" t="s">
        <v>1739</v>
      </c>
      <c r="D249" s="1" t="s">
        <v>1742</v>
      </c>
      <c r="E249" s="4"/>
      <c r="F249" s="4"/>
      <c r="G249" s="4"/>
      <c r="H249" s="3" t="s">
        <v>1849</v>
      </c>
      <c r="I249" s="3"/>
      <c r="J249" s="3" t="s">
        <v>1931</v>
      </c>
      <c r="K249" s="3" t="s">
        <v>1884</v>
      </c>
      <c r="L249" s="3"/>
      <c r="M249" s="3" t="s">
        <v>187</v>
      </c>
      <c r="N249" s="3"/>
    </row>
    <row r="250" spans="1:14" ht="219.5" customHeight="1" thickBot="1" x14ac:dyDescent="0.4">
      <c r="A250" s="69">
        <v>104</v>
      </c>
      <c r="B250" s="1" t="s">
        <v>635</v>
      </c>
      <c r="C250" s="1" t="s">
        <v>707</v>
      </c>
      <c r="D250" s="1" t="s">
        <v>1746</v>
      </c>
      <c r="E250" s="4" t="s">
        <v>1816</v>
      </c>
      <c r="F250" s="4"/>
      <c r="G250" s="4"/>
      <c r="H250" s="3" t="s">
        <v>1850</v>
      </c>
      <c r="I250" s="3" t="s">
        <v>1671</v>
      </c>
      <c r="J250" s="3" t="s">
        <v>1932</v>
      </c>
      <c r="K250" s="3" t="s">
        <v>1959</v>
      </c>
      <c r="L250" s="3"/>
      <c r="M250" s="3" t="s">
        <v>188</v>
      </c>
      <c r="N250" s="3"/>
    </row>
    <row r="251" spans="1:14" ht="96" customHeight="1" thickBot="1" x14ac:dyDescent="0.4">
      <c r="A251" s="69">
        <v>105</v>
      </c>
      <c r="B251" s="1" t="s">
        <v>635</v>
      </c>
      <c r="C251" s="48" t="s">
        <v>708</v>
      </c>
      <c r="D251" s="1" t="s">
        <v>1746</v>
      </c>
      <c r="E251" s="4"/>
      <c r="F251" s="4"/>
      <c r="G251" s="4"/>
      <c r="H251" s="3"/>
      <c r="I251" s="3"/>
      <c r="J251" s="52" t="s">
        <v>1933</v>
      </c>
      <c r="K251" s="3"/>
      <c r="L251" s="3"/>
      <c r="M251" s="3" t="s">
        <v>189</v>
      </c>
      <c r="N251" s="3"/>
    </row>
    <row r="252" spans="1:14" ht="133.5" customHeight="1" thickBot="1" x14ac:dyDescent="0.4">
      <c r="A252" s="69">
        <v>106</v>
      </c>
      <c r="B252" s="1" t="s">
        <v>637</v>
      </c>
      <c r="C252" s="1" t="s">
        <v>700</v>
      </c>
      <c r="D252" s="1" t="s">
        <v>1756</v>
      </c>
      <c r="E252" s="4" t="s">
        <v>1817</v>
      </c>
      <c r="F252" s="4"/>
      <c r="G252" s="4"/>
      <c r="H252" s="3" t="s">
        <v>1851</v>
      </c>
      <c r="I252" s="3"/>
      <c r="J252" s="3" t="s">
        <v>1934</v>
      </c>
      <c r="K252" s="3"/>
      <c r="L252" s="3"/>
      <c r="M252" s="3" t="s">
        <v>190</v>
      </c>
      <c r="N252" s="3"/>
    </row>
    <row r="253" spans="1:14" ht="126" customHeight="1" thickBot="1" x14ac:dyDescent="0.4">
      <c r="A253" s="69">
        <v>107</v>
      </c>
      <c r="B253" s="1" t="s">
        <v>635</v>
      </c>
      <c r="C253" s="1" t="s">
        <v>1739</v>
      </c>
      <c r="D253" s="1" t="s">
        <v>1746</v>
      </c>
      <c r="E253" s="4"/>
      <c r="F253" s="4"/>
      <c r="G253" s="4"/>
      <c r="H253" s="3"/>
      <c r="I253" s="3"/>
      <c r="J253" s="3" t="s">
        <v>2045</v>
      </c>
      <c r="K253" s="3"/>
      <c r="L253" s="3"/>
      <c r="M253" s="3" t="s">
        <v>2046</v>
      </c>
      <c r="N253" s="3"/>
    </row>
    <row r="254" spans="1:14" ht="77" customHeight="1" thickBot="1" x14ac:dyDescent="0.4">
      <c r="A254" s="69">
        <v>108</v>
      </c>
      <c r="B254" s="1" t="s">
        <v>635</v>
      </c>
      <c r="C254" s="1" t="s">
        <v>707</v>
      </c>
      <c r="D254" s="1" t="s">
        <v>1748</v>
      </c>
      <c r="E254" s="49" t="s">
        <v>1818</v>
      </c>
      <c r="F254" s="4"/>
      <c r="G254" s="4"/>
      <c r="H254" s="3" t="s">
        <v>1852</v>
      </c>
      <c r="I254" s="47" t="s">
        <v>1672</v>
      </c>
      <c r="J254" s="3" t="s">
        <v>1935</v>
      </c>
      <c r="K254" s="47" t="s">
        <v>1960</v>
      </c>
      <c r="L254" s="47" t="s">
        <v>1995</v>
      </c>
      <c r="M254" s="3" t="s">
        <v>191</v>
      </c>
      <c r="N254" s="3"/>
    </row>
    <row r="255" spans="1:14" ht="248.5" customHeight="1" thickBot="1" x14ac:dyDescent="0.4">
      <c r="A255" s="69">
        <v>109</v>
      </c>
      <c r="B255" s="1" t="s">
        <v>635</v>
      </c>
      <c r="C255" s="1" t="s">
        <v>707</v>
      </c>
      <c r="D255" s="1" t="s">
        <v>1742</v>
      </c>
      <c r="E255" s="4" t="s">
        <v>1819</v>
      </c>
      <c r="F255" s="4"/>
      <c r="G255" s="4"/>
      <c r="H255" s="3" t="s">
        <v>1853</v>
      </c>
      <c r="I255" s="3" t="s">
        <v>1673</v>
      </c>
      <c r="J255" s="3" t="s">
        <v>1936</v>
      </c>
      <c r="K255" s="3" t="s">
        <v>1961</v>
      </c>
      <c r="L255" s="3" t="s">
        <v>1996</v>
      </c>
      <c r="M255" s="3" t="s">
        <v>192</v>
      </c>
      <c r="N255" s="3" t="s">
        <v>1718</v>
      </c>
    </row>
    <row r="256" spans="1:14" ht="116.5" thickBot="1" x14ac:dyDescent="0.4">
      <c r="A256" s="69">
        <v>110</v>
      </c>
      <c r="B256" s="1" t="s">
        <v>637</v>
      </c>
      <c r="C256" s="1" t="s">
        <v>700</v>
      </c>
      <c r="D256" s="1" t="s">
        <v>1742</v>
      </c>
      <c r="E256" s="4" t="s">
        <v>1820</v>
      </c>
      <c r="F256" s="4"/>
      <c r="G256" s="4"/>
      <c r="H256" s="3" t="s">
        <v>196</v>
      </c>
      <c r="I256" s="3" t="s">
        <v>1674</v>
      </c>
      <c r="J256" s="3" t="s">
        <v>1937</v>
      </c>
      <c r="K256" s="3" t="s">
        <v>1962</v>
      </c>
      <c r="L256" s="3"/>
      <c r="M256" s="3" t="s">
        <v>197</v>
      </c>
      <c r="N256" s="3" t="s">
        <v>1719</v>
      </c>
    </row>
    <row r="257" spans="1:14" ht="97.75" customHeight="1" thickBot="1" x14ac:dyDescent="0.4">
      <c r="A257" s="69">
        <v>111</v>
      </c>
      <c r="B257" s="1" t="s">
        <v>635</v>
      </c>
      <c r="C257" s="1" t="s">
        <v>1751</v>
      </c>
      <c r="D257" s="1" t="s">
        <v>1742</v>
      </c>
      <c r="E257" s="4"/>
      <c r="F257" s="4"/>
      <c r="G257" s="4"/>
      <c r="H257" s="3" t="s">
        <v>210</v>
      </c>
      <c r="I257" s="3"/>
      <c r="J257" s="3" t="s">
        <v>2047</v>
      </c>
      <c r="K257" s="3"/>
      <c r="L257" s="3"/>
      <c r="M257" s="3" t="s">
        <v>198</v>
      </c>
      <c r="N257" s="3"/>
    </row>
    <row r="258" spans="1:14" ht="189" thickBot="1" x14ac:dyDescent="0.4">
      <c r="A258" s="69">
        <v>112</v>
      </c>
      <c r="B258" s="1" t="s">
        <v>637</v>
      </c>
      <c r="C258" s="1" t="s">
        <v>700</v>
      </c>
      <c r="D258" s="1" t="s">
        <v>1742</v>
      </c>
      <c r="E258" s="4" t="s">
        <v>201</v>
      </c>
      <c r="F258" s="4"/>
      <c r="G258" s="4"/>
      <c r="H258" s="3" t="s">
        <v>211</v>
      </c>
      <c r="I258" s="3" t="s">
        <v>1675</v>
      </c>
      <c r="J258" s="3" t="s">
        <v>303</v>
      </c>
      <c r="K258" s="3" t="s">
        <v>238</v>
      </c>
      <c r="L258" s="3"/>
      <c r="M258" s="3" t="s">
        <v>349</v>
      </c>
      <c r="N258" s="3"/>
    </row>
    <row r="259" spans="1:14" ht="145.5" thickBot="1" x14ac:dyDescent="0.4">
      <c r="A259" s="69">
        <v>113</v>
      </c>
      <c r="B259" s="1" t="s">
        <v>637</v>
      </c>
      <c r="C259" s="1" t="s">
        <v>1757</v>
      </c>
      <c r="D259" s="1" t="s">
        <v>1742</v>
      </c>
      <c r="E259" s="56" t="s">
        <v>202</v>
      </c>
      <c r="F259" s="4"/>
      <c r="G259" s="4"/>
      <c r="H259" s="3" t="s">
        <v>208</v>
      </c>
      <c r="I259" s="3" t="s">
        <v>1676</v>
      </c>
      <c r="J259" s="3" t="s">
        <v>304</v>
      </c>
      <c r="K259" s="3"/>
      <c r="L259" s="3" t="s">
        <v>261</v>
      </c>
      <c r="M259" s="3" t="s">
        <v>350</v>
      </c>
      <c r="N259" s="3" t="s">
        <v>1720</v>
      </c>
    </row>
    <row r="260" spans="1:14" ht="87.5" thickBot="1" x14ac:dyDescent="0.4">
      <c r="A260" s="69">
        <v>114</v>
      </c>
      <c r="B260" s="1" t="s">
        <v>635</v>
      </c>
      <c r="C260" s="1" t="s">
        <v>707</v>
      </c>
      <c r="D260" s="1" t="s">
        <v>1740</v>
      </c>
      <c r="E260" s="4"/>
      <c r="F260" s="4"/>
      <c r="G260" s="4"/>
      <c r="H260" s="3"/>
      <c r="I260" s="3"/>
      <c r="J260" s="3" t="s">
        <v>305</v>
      </c>
      <c r="K260" s="3"/>
      <c r="L260" s="3"/>
      <c r="M260" s="3" t="s">
        <v>351</v>
      </c>
      <c r="N260" s="3"/>
    </row>
    <row r="261" spans="1:14" ht="107.5" customHeight="1" thickBot="1" x14ac:dyDescent="0.4">
      <c r="A261" s="69">
        <v>115</v>
      </c>
      <c r="B261" s="48" t="s">
        <v>635</v>
      </c>
      <c r="C261" s="48" t="s">
        <v>1743</v>
      </c>
      <c r="D261" s="1" t="s">
        <v>1747</v>
      </c>
      <c r="E261" s="4" t="s">
        <v>203</v>
      </c>
      <c r="F261" s="4"/>
      <c r="G261" s="4"/>
      <c r="H261" s="3" t="s">
        <v>212</v>
      </c>
      <c r="I261" s="3" t="s">
        <v>1677</v>
      </c>
      <c r="J261" s="3" t="s">
        <v>1938</v>
      </c>
      <c r="K261" s="3" t="s">
        <v>239</v>
      </c>
      <c r="L261" s="3"/>
      <c r="M261" s="3" t="s">
        <v>2004</v>
      </c>
      <c r="N261" s="3"/>
    </row>
    <row r="262" spans="1:14" ht="102" thickBot="1" x14ac:dyDescent="0.4">
      <c r="A262" s="69">
        <v>116</v>
      </c>
      <c r="B262" s="48" t="s">
        <v>635</v>
      </c>
      <c r="C262" s="48" t="s">
        <v>1743</v>
      </c>
      <c r="D262" s="1" t="s">
        <v>1746</v>
      </c>
      <c r="E262" s="57" t="s">
        <v>204</v>
      </c>
      <c r="F262" s="4"/>
      <c r="G262" s="4"/>
      <c r="H262" s="3" t="s">
        <v>213</v>
      </c>
      <c r="I262" s="3"/>
      <c r="J262" s="3" t="s">
        <v>306</v>
      </c>
      <c r="K262" s="3" t="s">
        <v>240</v>
      </c>
      <c r="L262" s="3"/>
      <c r="M262" s="3" t="s">
        <v>352</v>
      </c>
      <c r="N262" s="3"/>
    </row>
    <row r="263" spans="1:14" ht="133" customHeight="1" thickBot="1" x14ac:dyDescent="0.4">
      <c r="A263" s="69">
        <v>117</v>
      </c>
      <c r="B263" s="1" t="s">
        <v>635</v>
      </c>
      <c r="C263" s="1" t="s">
        <v>704</v>
      </c>
      <c r="D263" s="48" t="s">
        <v>1742</v>
      </c>
      <c r="E263" s="4" t="s">
        <v>205</v>
      </c>
      <c r="F263" s="4"/>
      <c r="G263" s="4"/>
      <c r="H263" s="3" t="s">
        <v>214</v>
      </c>
      <c r="I263" s="3" t="s">
        <v>1678</v>
      </c>
      <c r="J263" s="3" t="s">
        <v>307</v>
      </c>
      <c r="K263" s="3" t="s">
        <v>241</v>
      </c>
      <c r="L263" s="3" t="s">
        <v>262</v>
      </c>
      <c r="M263" s="3" t="s">
        <v>353</v>
      </c>
      <c r="N263" s="3"/>
    </row>
    <row r="264" spans="1:14" ht="145.5" thickBot="1" x14ac:dyDescent="0.4">
      <c r="A264" s="69">
        <v>118</v>
      </c>
      <c r="B264" s="1" t="s">
        <v>635</v>
      </c>
      <c r="C264" s="1" t="s">
        <v>1749</v>
      </c>
      <c r="D264" s="1" t="s">
        <v>1747</v>
      </c>
      <c r="E264" s="8" t="s">
        <v>206</v>
      </c>
      <c r="F264" s="4"/>
      <c r="G264" s="4"/>
      <c r="H264" s="3" t="s">
        <v>215</v>
      </c>
      <c r="I264" s="3"/>
      <c r="J264" s="3" t="s">
        <v>308</v>
      </c>
      <c r="K264" s="3" t="s">
        <v>206</v>
      </c>
      <c r="L264" s="3" t="s">
        <v>263</v>
      </c>
      <c r="M264" s="3" t="s">
        <v>2048</v>
      </c>
      <c r="N264" s="3" t="s">
        <v>1721</v>
      </c>
    </row>
    <row r="265" spans="1:14" ht="312.5" customHeight="1" thickBot="1" x14ac:dyDescent="0.4">
      <c r="A265" s="69">
        <v>119</v>
      </c>
      <c r="B265" s="1" t="s">
        <v>635</v>
      </c>
      <c r="C265" s="1" t="s">
        <v>707</v>
      </c>
      <c r="D265" s="48" t="s">
        <v>1742</v>
      </c>
      <c r="E265" s="4" t="s">
        <v>207</v>
      </c>
      <c r="F265" s="4"/>
      <c r="G265" s="4"/>
      <c r="H265" s="3" t="s">
        <v>216</v>
      </c>
      <c r="I265" s="3" t="s">
        <v>1679</v>
      </c>
      <c r="J265" s="3" t="s">
        <v>309</v>
      </c>
      <c r="K265" s="3" t="s">
        <v>242</v>
      </c>
      <c r="L265" s="3" t="s">
        <v>1997</v>
      </c>
      <c r="M265" s="3" t="s">
        <v>354</v>
      </c>
      <c r="N265" s="3" t="s">
        <v>1722</v>
      </c>
    </row>
    <row r="266" spans="1:14" ht="44" thickBot="1" x14ac:dyDescent="0.4">
      <c r="A266" s="69">
        <v>120</v>
      </c>
      <c r="B266" s="1" t="s">
        <v>635</v>
      </c>
      <c r="C266" s="1" t="s">
        <v>1743</v>
      </c>
      <c r="D266" s="1" t="s">
        <v>1746</v>
      </c>
      <c r="E266" s="4"/>
      <c r="F266" s="4"/>
      <c r="G266" s="4"/>
      <c r="H266" s="3" t="s">
        <v>217</v>
      </c>
      <c r="I266" s="3"/>
      <c r="J266" s="3" t="s">
        <v>310</v>
      </c>
      <c r="K266" s="3" t="s">
        <v>243</v>
      </c>
      <c r="L266" s="3" t="s">
        <v>264</v>
      </c>
      <c r="M266" s="3" t="s">
        <v>355</v>
      </c>
      <c r="N266" s="3" t="s">
        <v>1723</v>
      </c>
    </row>
    <row r="267" spans="1:14" ht="117" customHeight="1" thickBot="1" x14ac:dyDescent="0.4">
      <c r="A267" s="69">
        <v>121</v>
      </c>
      <c r="B267" s="1" t="s">
        <v>637</v>
      </c>
      <c r="C267" s="1" t="s">
        <v>693</v>
      </c>
      <c r="D267" s="1" t="s">
        <v>1746</v>
      </c>
      <c r="E267" s="4" t="s">
        <v>209</v>
      </c>
      <c r="F267" s="4"/>
      <c r="G267" s="4"/>
      <c r="H267" s="3" t="s">
        <v>2027</v>
      </c>
      <c r="I267" s="3" t="s">
        <v>1680</v>
      </c>
      <c r="J267" s="52" t="s">
        <v>1884</v>
      </c>
      <c r="K267" s="3" t="s">
        <v>2028</v>
      </c>
      <c r="L267" s="3"/>
      <c r="M267" s="3" t="s">
        <v>2026</v>
      </c>
      <c r="N267" s="3" t="s">
        <v>1724</v>
      </c>
    </row>
    <row r="268" spans="1:14" ht="29.5" thickBot="1" x14ac:dyDescent="0.4">
      <c r="A268" s="69">
        <v>122</v>
      </c>
      <c r="B268" s="1" t="s">
        <v>635</v>
      </c>
      <c r="C268" s="1" t="s">
        <v>701</v>
      </c>
      <c r="D268" s="48" t="s">
        <v>1758</v>
      </c>
      <c r="E268" s="4" t="s">
        <v>274</v>
      </c>
      <c r="F268" s="4"/>
      <c r="G268" s="4"/>
      <c r="H268" s="3" t="s">
        <v>218</v>
      </c>
      <c r="I268" s="3"/>
      <c r="J268" s="3" t="s">
        <v>311</v>
      </c>
      <c r="K268" s="3" t="s">
        <v>244</v>
      </c>
      <c r="L268" s="3"/>
      <c r="M268" s="3" t="s">
        <v>356</v>
      </c>
      <c r="N268" s="3"/>
    </row>
    <row r="269" spans="1:14" ht="145.5" customHeight="1" thickBot="1" x14ac:dyDescent="0.4">
      <c r="A269" s="69">
        <v>123</v>
      </c>
      <c r="B269" s="1" t="s">
        <v>635</v>
      </c>
      <c r="C269" s="1" t="s">
        <v>701</v>
      </c>
      <c r="D269" s="1" t="s">
        <v>1742</v>
      </c>
      <c r="E269" s="4" t="s">
        <v>275</v>
      </c>
      <c r="F269" s="4"/>
      <c r="G269" s="4"/>
      <c r="H269" s="3" t="s">
        <v>219</v>
      </c>
      <c r="I269" s="3" t="s">
        <v>1681</v>
      </c>
      <c r="J269" s="3" t="s">
        <v>312</v>
      </c>
      <c r="K269" s="3" t="s">
        <v>245</v>
      </c>
      <c r="L269" s="3" t="s">
        <v>265</v>
      </c>
      <c r="M269" s="3" t="s">
        <v>357</v>
      </c>
      <c r="N269" s="3" t="s">
        <v>1725</v>
      </c>
    </row>
    <row r="270" spans="1:14" ht="87.5" thickBot="1" x14ac:dyDescent="0.4">
      <c r="A270" s="69">
        <v>124</v>
      </c>
      <c r="B270" s="1" t="s">
        <v>635</v>
      </c>
      <c r="C270" s="1" t="s">
        <v>702</v>
      </c>
      <c r="D270" s="1" t="s">
        <v>1747</v>
      </c>
      <c r="E270" s="4" t="s">
        <v>276</v>
      </c>
      <c r="F270" s="4"/>
      <c r="G270" s="4"/>
      <c r="H270" s="3" t="s">
        <v>220</v>
      </c>
      <c r="I270" s="3"/>
      <c r="J270" s="3" t="s">
        <v>313</v>
      </c>
      <c r="K270" s="3"/>
      <c r="L270" s="3"/>
      <c r="M270" s="3" t="s">
        <v>358</v>
      </c>
      <c r="N270" s="3"/>
    </row>
    <row r="271" spans="1:14" ht="160" thickBot="1" x14ac:dyDescent="0.4">
      <c r="A271" s="69">
        <v>125</v>
      </c>
      <c r="B271" s="1" t="s">
        <v>635</v>
      </c>
      <c r="C271" s="1" t="s">
        <v>702</v>
      </c>
      <c r="D271" s="1" t="s">
        <v>1748</v>
      </c>
      <c r="E271" s="4" t="s">
        <v>277</v>
      </c>
      <c r="F271" s="4"/>
      <c r="G271" s="4"/>
      <c r="H271" s="3" t="s">
        <v>221</v>
      </c>
      <c r="I271" s="3"/>
      <c r="J271" s="3" t="s">
        <v>1939</v>
      </c>
      <c r="K271" s="3"/>
      <c r="L271" s="3"/>
      <c r="M271" s="3" t="s">
        <v>359</v>
      </c>
      <c r="N271" s="3"/>
    </row>
    <row r="272" spans="1:14" ht="119.5" customHeight="1" thickBot="1" x14ac:dyDescent="0.4">
      <c r="A272" s="69">
        <v>126</v>
      </c>
      <c r="B272" s="1" t="s">
        <v>635</v>
      </c>
      <c r="C272" s="1" t="s">
        <v>701</v>
      </c>
      <c r="D272" s="1" t="s">
        <v>1742</v>
      </c>
      <c r="E272" s="4" t="s">
        <v>278</v>
      </c>
      <c r="F272" s="4"/>
      <c r="G272" s="4"/>
      <c r="H272" s="3" t="s">
        <v>222</v>
      </c>
      <c r="I272" s="3"/>
      <c r="J272" s="3" t="s">
        <v>314</v>
      </c>
      <c r="K272" s="3"/>
      <c r="L272" s="3"/>
      <c r="M272" s="3" t="s">
        <v>360</v>
      </c>
      <c r="N272" s="3"/>
    </row>
    <row r="273" spans="1:14" ht="118.5" customHeight="1" thickBot="1" x14ac:dyDescent="0.4">
      <c r="A273" s="67">
        <v>127</v>
      </c>
      <c r="B273" s="1" t="s">
        <v>635</v>
      </c>
      <c r="C273" s="1" t="s">
        <v>701</v>
      </c>
      <c r="D273" s="1" t="s">
        <v>1742</v>
      </c>
      <c r="E273" s="4" t="s">
        <v>278</v>
      </c>
      <c r="F273" s="4"/>
      <c r="G273" s="4"/>
      <c r="H273" s="3" t="s">
        <v>223</v>
      </c>
      <c r="I273" s="3" t="s">
        <v>1682</v>
      </c>
      <c r="J273" s="3" t="s">
        <v>315</v>
      </c>
      <c r="K273" s="3" t="s">
        <v>246</v>
      </c>
      <c r="L273" s="3"/>
      <c r="M273" s="3" t="s">
        <v>361</v>
      </c>
      <c r="N273" s="3"/>
    </row>
    <row r="274" spans="1:14" ht="82.5" customHeight="1" thickBot="1" x14ac:dyDescent="0.4">
      <c r="A274" s="69">
        <v>128</v>
      </c>
      <c r="B274" s="1" t="s">
        <v>635</v>
      </c>
      <c r="C274" s="1" t="s">
        <v>701</v>
      </c>
      <c r="D274" s="1" t="s">
        <v>1742</v>
      </c>
      <c r="E274" s="4" t="s">
        <v>279</v>
      </c>
      <c r="F274" s="4"/>
      <c r="G274" s="4"/>
      <c r="H274" s="3" t="s">
        <v>224</v>
      </c>
      <c r="I274" s="3"/>
      <c r="J274" s="3" t="s">
        <v>316</v>
      </c>
      <c r="K274" s="3"/>
      <c r="L274" s="3"/>
      <c r="M274" s="3" t="s">
        <v>362</v>
      </c>
      <c r="N274" s="3"/>
    </row>
    <row r="275" spans="1:14" ht="58.5" thickBot="1" x14ac:dyDescent="0.4">
      <c r="A275" s="69">
        <v>129</v>
      </c>
      <c r="B275" s="1" t="s">
        <v>635</v>
      </c>
      <c r="C275" s="1" t="s">
        <v>701</v>
      </c>
      <c r="D275" s="1" t="s">
        <v>1742</v>
      </c>
      <c r="E275" s="4" t="s">
        <v>280</v>
      </c>
      <c r="F275" s="4"/>
      <c r="G275" s="4"/>
      <c r="H275" s="3" t="s">
        <v>225</v>
      </c>
      <c r="I275" s="3"/>
      <c r="J275" s="3" t="s">
        <v>317</v>
      </c>
      <c r="K275" s="3"/>
      <c r="L275" s="3"/>
      <c r="M275" s="3" t="s">
        <v>363</v>
      </c>
      <c r="N275" s="3"/>
    </row>
    <row r="276" spans="1:14" ht="73" thickBot="1" x14ac:dyDescent="0.4">
      <c r="A276" s="69">
        <v>130</v>
      </c>
      <c r="B276" s="1" t="s">
        <v>1759</v>
      </c>
      <c r="C276" s="1" t="s">
        <v>701</v>
      </c>
      <c r="D276" s="1" t="s">
        <v>1742</v>
      </c>
      <c r="E276" s="4"/>
      <c r="F276" s="4"/>
      <c r="G276" s="4"/>
      <c r="H276" s="3"/>
      <c r="I276" s="3"/>
      <c r="J276" s="3" t="s">
        <v>318</v>
      </c>
      <c r="K276" s="3"/>
      <c r="L276" s="3"/>
      <c r="M276" s="3" t="s">
        <v>364</v>
      </c>
      <c r="N276" s="3"/>
    </row>
    <row r="277" spans="1:14" ht="84.5" customHeight="1" thickBot="1" x14ac:dyDescent="0.4">
      <c r="A277" s="69">
        <v>131</v>
      </c>
      <c r="B277" s="1" t="s">
        <v>635</v>
      </c>
      <c r="C277" s="1" t="s">
        <v>1751</v>
      </c>
      <c r="D277" s="1" t="s">
        <v>1740</v>
      </c>
      <c r="E277" s="4"/>
      <c r="F277" s="4"/>
      <c r="G277" s="4"/>
      <c r="H277" s="3" t="s">
        <v>226</v>
      </c>
      <c r="I277" s="3"/>
      <c r="J277" s="3" t="s">
        <v>319</v>
      </c>
      <c r="K277" s="3" t="s">
        <v>247</v>
      </c>
      <c r="L277" s="3"/>
      <c r="M277" s="52" t="s">
        <v>365</v>
      </c>
      <c r="N277" s="3" t="s">
        <v>1726</v>
      </c>
    </row>
    <row r="278" spans="1:14" ht="145.5" thickBot="1" x14ac:dyDescent="0.4">
      <c r="A278" s="69">
        <v>132</v>
      </c>
      <c r="B278" s="1" t="s">
        <v>635</v>
      </c>
      <c r="C278" s="1" t="s">
        <v>1751</v>
      </c>
      <c r="D278" s="1" t="s">
        <v>1748</v>
      </c>
      <c r="E278" s="4" t="s">
        <v>281</v>
      </c>
      <c r="F278" s="4"/>
      <c r="G278" s="4"/>
      <c r="H278" s="3" t="s">
        <v>227</v>
      </c>
      <c r="I278" s="3" t="s">
        <v>1683</v>
      </c>
      <c r="J278" s="3" t="s">
        <v>320</v>
      </c>
      <c r="K278" s="3"/>
      <c r="L278" s="3" t="s">
        <v>266</v>
      </c>
      <c r="M278" s="3" t="s">
        <v>366</v>
      </c>
      <c r="N278" s="3"/>
    </row>
    <row r="279" spans="1:14" ht="145.5" thickBot="1" x14ac:dyDescent="0.4">
      <c r="A279" s="69">
        <v>133</v>
      </c>
      <c r="B279" s="1" t="s">
        <v>637</v>
      </c>
      <c r="C279" s="1" t="s">
        <v>1760</v>
      </c>
      <c r="D279" s="59" t="s">
        <v>1740</v>
      </c>
      <c r="E279" s="4"/>
      <c r="F279" s="4"/>
      <c r="G279" s="4"/>
      <c r="H279" s="3"/>
      <c r="I279" s="3"/>
      <c r="J279" s="3" t="s">
        <v>321</v>
      </c>
      <c r="K279" s="3"/>
      <c r="L279" s="3"/>
      <c r="M279" s="3" t="s">
        <v>2049</v>
      </c>
      <c r="N279" s="3"/>
    </row>
    <row r="280" spans="1:14" ht="189" thickBot="1" x14ac:dyDescent="0.4">
      <c r="A280" s="69">
        <v>134</v>
      </c>
      <c r="B280" s="1" t="s">
        <v>637</v>
      </c>
      <c r="C280" s="1" t="s">
        <v>1761</v>
      </c>
      <c r="D280" s="48" t="s">
        <v>1762</v>
      </c>
      <c r="E280" s="4" t="s">
        <v>282</v>
      </c>
      <c r="F280" s="4"/>
      <c r="G280" s="4"/>
      <c r="H280" s="3" t="s">
        <v>228</v>
      </c>
      <c r="I280" s="3" t="s">
        <v>1684</v>
      </c>
      <c r="J280" s="3" t="s">
        <v>322</v>
      </c>
      <c r="K280" s="3" t="s">
        <v>248</v>
      </c>
      <c r="L280" s="3" t="s">
        <v>267</v>
      </c>
      <c r="M280" s="3" t="s">
        <v>367</v>
      </c>
      <c r="N280" s="3"/>
    </row>
    <row r="281" spans="1:14" ht="409.5" customHeight="1" thickBot="1" x14ac:dyDescent="0.4">
      <c r="A281" s="69">
        <v>135</v>
      </c>
      <c r="B281" s="1" t="s">
        <v>635</v>
      </c>
      <c r="C281" s="1" t="s">
        <v>707</v>
      </c>
      <c r="D281" s="1" t="s">
        <v>1742</v>
      </c>
      <c r="E281" s="4" t="s">
        <v>283</v>
      </c>
      <c r="F281" s="4"/>
      <c r="G281" s="4"/>
      <c r="H281" s="3" t="s">
        <v>229</v>
      </c>
      <c r="I281" s="3"/>
      <c r="J281" s="3" t="s">
        <v>323</v>
      </c>
      <c r="K281" s="3" t="s">
        <v>249</v>
      </c>
      <c r="L281" s="3"/>
      <c r="M281" s="3" t="s">
        <v>368</v>
      </c>
      <c r="N281" s="3" t="s">
        <v>1727</v>
      </c>
    </row>
    <row r="282" spans="1:14" ht="218" customHeight="1" thickBot="1" x14ac:dyDescent="0.4">
      <c r="A282" s="69">
        <v>136</v>
      </c>
      <c r="B282" s="1" t="s">
        <v>635</v>
      </c>
      <c r="C282" s="1" t="s">
        <v>1743</v>
      </c>
      <c r="D282" s="1" t="s">
        <v>1742</v>
      </c>
      <c r="E282" s="4"/>
      <c r="F282" s="4"/>
      <c r="G282" s="4"/>
      <c r="H282" s="3" t="s">
        <v>230</v>
      </c>
      <c r="I282" s="3" t="s">
        <v>1685</v>
      </c>
      <c r="J282" s="3" t="s">
        <v>324</v>
      </c>
      <c r="K282" s="3" t="s">
        <v>250</v>
      </c>
      <c r="L282" s="3" t="s">
        <v>268</v>
      </c>
      <c r="M282" s="3" t="s">
        <v>369</v>
      </c>
      <c r="N282" s="3" t="s">
        <v>1728</v>
      </c>
    </row>
    <row r="283" spans="1:14" ht="102" thickBot="1" x14ac:dyDescent="0.4">
      <c r="A283" s="69">
        <v>137</v>
      </c>
      <c r="B283" s="1" t="s">
        <v>635</v>
      </c>
      <c r="C283" s="1" t="s">
        <v>1743</v>
      </c>
      <c r="D283" s="1" t="s">
        <v>1746</v>
      </c>
      <c r="E283" s="4" t="s">
        <v>284</v>
      </c>
      <c r="F283" s="4"/>
      <c r="G283" s="4"/>
      <c r="H283" s="3"/>
      <c r="I283" s="3" t="s">
        <v>2050</v>
      </c>
      <c r="J283" s="3" t="s">
        <v>325</v>
      </c>
      <c r="K283" s="3" t="s">
        <v>251</v>
      </c>
      <c r="L283" s="3"/>
      <c r="M283" s="3" t="s">
        <v>2051</v>
      </c>
      <c r="N283" s="3"/>
    </row>
    <row r="284" spans="1:14" ht="129.5" customHeight="1" thickBot="1" x14ac:dyDescent="0.4">
      <c r="A284" s="69">
        <v>138</v>
      </c>
      <c r="B284" s="48" t="s">
        <v>1759</v>
      </c>
      <c r="C284" s="48" t="s">
        <v>1743</v>
      </c>
      <c r="D284" s="1" t="s">
        <v>1742</v>
      </c>
      <c r="E284" s="4" t="s">
        <v>285</v>
      </c>
      <c r="F284" s="4"/>
      <c r="G284" s="4"/>
      <c r="H284" s="3" t="s">
        <v>231</v>
      </c>
      <c r="I284" s="3" t="s">
        <v>1686</v>
      </c>
      <c r="J284" s="3" t="s">
        <v>326</v>
      </c>
      <c r="K284" s="3" t="s">
        <v>252</v>
      </c>
      <c r="L284" s="3" t="s">
        <v>269</v>
      </c>
      <c r="M284" s="3" t="s">
        <v>370</v>
      </c>
      <c r="N284" s="3" t="s">
        <v>1729</v>
      </c>
    </row>
    <row r="285" spans="1:14" ht="116.5" thickBot="1" x14ac:dyDescent="0.4">
      <c r="A285" s="69">
        <v>139</v>
      </c>
      <c r="B285" s="1" t="s">
        <v>1759</v>
      </c>
      <c r="C285" s="1" t="s">
        <v>707</v>
      </c>
      <c r="D285" s="1" t="s">
        <v>1748</v>
      </c>
      <c r="E285" s="4" t="s">
        <v>286</v>
      </c>
      <c r="F285" s="4"/>
      <c r="G285" s="4"/>
      <c r="H285" s="3" t="s">
        <v>232</v>
      </c>
      <c r="I285" s="3"/>
      <c r="J285" s="3" t="s">
        <v>327</v>
      </c>
      <c r="K285" s="3"/>
      <c r="L285" s="3"/>
      <c r="M285" s="3" t="s">
        <v>371</v>
      </c>
      <c r="N285" s="3"/>
    </row>
    <row r="286" spans="1:14" ht="58.5" thickBot="1" x14ac:dyDescent="0.4">
      <c r="A286" s="69">
        <v>140</v>
      </c>
      <c r="B286" s="1" t="s">
        <v>637</v>
      </c>
      <c r="C286" s="1" t="s">
        <v>1763</v>
      </c>
      <c r="D286" s="1" t="s">
        <v>1742</v>
      </c>
      <c r="E286" s="4"/>
      <c r="F286" s="4"/>
      <c r="G286" s="4"/>
      <c r="H286" s="3"/>
      <c r="I286" s="3"/>
      <c r="J286" s="3" t="s">
        <v>328</v>
      </c>
      <c r="K286" s="3"/>
      <c r="L286" s="3"/>
      <c r="M286" s="3" t="s">
        <v>372</v>
      </c>
      <c r="N286" s="3"/>
    </row>
    <row r="287" spans="1:14" ht="174.5" thickBot="1" x14ac:dyDescent="0.4">
      <c r="A287" s="69">
        <v>141</v>
      </c>
      <c r="B287" s="1" t="s">
        <v>635</v>
      </c>
      <c r="C287" s="1" t="s">
        <v>701</v>
      </c>
      <c r="D287" s="1" t="s">
        <v>1742</v>
      </c>
      <c r="E287" s="4"/>
      <c r="F287" s="4"/>
      <c r="G287" s="4"/>
      <c r="H287" s="3"/>
      <c r="I287" s="3"/>
      <c r="J287" s="3" t="s">
        <v>329</v>
      </c>
      <c r="K287" s="3"/>
      <c r="L287" s="3"/>
      <c r="M287" s="3" t="s">
        <v>373</v>
      </c>
      <c r="N287" s="3"/>
    </row>
    <row r="288" spans="1:14" ht="87.5" thickBot="1" x14ac:dyDescent="0.4">
      <c r="A288" s="69">
        <v>142</v>
      </c>
      <c r="B288" s="1" t="s">
        <v>635</v>
      </c>
      <c r="C288" s="1" t="s">
        <v>702</v>
      </c>
      <c r="D288" s="1" t="s">
        <v>1748</v>
      </c>
      <c r="E288" s="4"/>
      <c r="F288" s="4"/>
      <c r="G288" s="4"/>
      <c r="H288" s="3"/>
      <c r="I288" s="3"/>
      <c r="J288" s="3" t="s">
        <v>330</v>
      </c>
      <c r="K288" s="3"/>
      <c r="L288" s="3"/>
      <c r="M288" s="3" t="s">
        <v>374</v>
      </c>
      <c r="N288" s="3"/>
    </row>
    <row r="289" spans="1:14" ht="155.5" customHeight="1" thickBot="1" x14ac:dyDescent="0.4">
      <c r="A289" s="69">
        <v>143</v>
      </c>
      <c r="B289" s="1" t="s">
        <v>635</v>
      </c>
      <c r="C289" s="1" t="s">
        <v>1764</v>
      </c>
      <c r="D289" s="1" t="s">
        <v>1746</v>
      </c>
      <c r="E289" s="4" t="s">
        <v>287</v>
      </c>
      <c r="F289" s="4"/>
      <c r="G289" s="4"/>
      <c r="H289" s="3" t="s">
        <v>233</v>
      </c>
      <c r="I289" s="3"/>
      <c r="J289" s="3" t="s">
        <v>331</v>
      </c>
      <c r="K289" s="3"/>
      <c r="L289" s="3"/>
      <c r="M289" s="3" t="s">
        <v>375</v>
      </c>
      <c r="N289" s="3"/>
    </row>
    <row r="290" spans="1:14" ht="131" thickBot="1" x14ac:dyDescent="0.4">
      <c r="A290" s="69">
        <v>144</v>
      </c>
      <c r="B290" s="1" t="s">
        <v>635</v>
      </c>
      <c r="C290" s="1" t="s">
        <v>708</v>
      </c>
      <c r="D290" s="1" t="s">
        <v>1742</v>
      </c>
      <c r="E290" s="4" t="s">
        <v>288</v>
      </c>
      <c r="F290" s="4"/>
      <c r="G290" s="4"/>
      <c r="H290" s="3" t="s">
        <v>234</v>
      </c>
      <c r="I290" s="3"/>
      <c r="J290" s="3" t="s">
        <v>332</v>
      </c>
      <c r="K290" s="3"/>
      <c r="L290" s="3"/>
      <c r="M290" s="3" t="s">
        <v>2052</v>
      </c>
      <c r="N290" s="3"/>
    </row>
    <row r="291" spans="1:14" ht="73" thickBot="1" x14ac:dyDescent="0.4">
      <c r="A291" s="69">
        <v>145</v>
      </c>
      <c r="B291" s="1" t="s">
        <v>637</v>
      </c>
      <c r="C291" s="1" t="s">
        <v>1765</v>
      </c>
      <c r="D291" s="1" t="s">
        <v>1746</v>
      </c>
      <c r="E291" s="4"/>
      <c r="F291" s="4"/>
      <c r="G291" s="4"/>
      <c r="H291" s="3"/>
      <c r="I291" s="3"/>
      <c r="J291" s="3" t="s">
        <v>2053</v>
      </c>
      <c r="K291" s="3"/>
      <c r="L291" s="3"/>
      <c r="M291" s="3" t="s">
        <v>376</v>
      </c>
      <c r="N291" s="3"/>
    </row>
    <row r="292" spans="1:14" ht="216" customHeight="1" thickBot="1" x14ac:dyDescent="0.4">
      <c r="A292" s="69">
        <v>146</v>
      </c>
      <c r="B292" s="1" t="s">
        <v>637</v>
      </c>
      <c r="C292" s="1" t="s">
        <v>700</v>
      </c>
      <c r="D292" s="1" t="s">
        <v>1742</v>
      </c>
      <c r="E292" s="4" t="s">
        <v>289</v>
      </c>
      <c r="F292" s="4"/>
      <c r="G292" s="4"/>
      <c r="H292" s="3" t="s">
        <v>235</v>
      </c>
      <c r="I292" s="3" t="s">
        <v>1687</v>
      </c>
      <c r="J292" s="3" t="s">
        <v>333</v>
      </c>
      <c r="K292" s="3" t="s">
        <v>253</v>
      </c>
      <c r="L292" s="3" t="s">
        <v>270</v>
      </c>
      <c r="M292" s="3" t="s">
        <v>2054</v>
      </c>
      <c r="N292" s="3" t="s">
        <v>1730</v>
      </c>
    </row>
    <row r="293" spans="1:14" ht="116.5" thickBot="1" x14ac:dyDescent="0.4">
      <c r="A293" s="69">
        <v>147</v>
      </c>
      <c r="B293" s="1" t="s">
        <v>637</v>
      </c>
      <c r="C293" s="1" t="s">
        <v>1761</v>
      </c>
      <c r="D293" s="1" t="s">
        <v>1746</v>
      </c>
      <c r="E293" s="4" t="s">
        <v>290</v>
      </c>
      <c r="F293" s="4"/>
      <c r="G293" s="4"/>
      <c r="H293" s="3" t="s">
        <v>236</v>
      </c>
      <c r="I293" s="3"/>
      <c r="J293" s="3" t="s">
        <v>334</v>
      </c>
      <c r="K293" s="3" t="s">
        <v>254</v>
      </c>
      <c r="L293" s="3" t="s">
        <v>271</v>
      </c>
      <c r="M293" s="3" t="s">
        <v>377</v>
      </c>
      <c r="N293" s="3"/>
    </row>
    <row r="294" spans="1:14" ht="148" customHeight="1" thickBot="1" x14ac:dyDescent="0.4">
      <c r="A294" s="69">
        <v>148</v>
      </c>
      <c r="B294" s="1" t="s">
        <v>635</v>
      </c>
      <c r="C294" s="1" t="s">
        <v>701</v>
      </c>
      <c r="D294" s="1" t="s">
        <v>1742</v>
      </c>
      <c r="E294" s="4"/>
      <c r="F294" s="4"/>
      <c r="G294" s="4"/>
      <c r="H294" s="3" t="s">
        <v>237</v>
      </c>
      <c r="I294" s="3"/>
      <c r="J294" s="3" t="s">
        <v>335</v>
      </c>
      <c r="K294" s="3" t="s">
        <v>255</v>
      </c>
      <c r="L294" s="3"/>
      <c r="M294" s="3" t="s">
        <v>378</v>
      </c>
      <c r="N294" s="3" t="s">
        <v>1731</v>
      </c>
    </row>
    <row r="295" spans="1:14" ht="29.5" thickBot="1" x14ac:dyDescent="0.4">
      <c r="A295" s="69">
        <v>149</v>
      </c>
      <c r="B295" s="1" t="s">
        <v>635</v>
      </c>
      <c r="C295" s="1" t="s">
        <v>701</v>
      </c>
      <c r="D295" s="1" t="s">
        <v>1742</v>
      </c>
      <c r="E295" s="4"/>
      <c r="F295" s="4"/>
      <c r="G295" s="4"/>
      <c r="H295" s="3"/>
      <c r="I295" s="3"/>
      <c r="J295" s="3" t="s">
        <v>336</v>
      </c>
      <c r="K295" s="3" t="s">
        <v>256</v>
      </c>
      <c r="L295" s="3"/>
      <c r="M295" s="3" t="s">
        <v>379</v>
      </c>
      <c r="N295" s="3"/>
    </row>
    <row r="296" spans="1:14" ht="29.5" thickBot="1" x14ac:dyDescent="0.4">
      <c r="A296" s="69">
        <v>150</v>
      </c>
      <c r="B296" s="1" t="s">
        <v>635</v>
      </c>
      <c r="C296" s="1" t="s">
        <v>701</v>
      </c>
      <c r="D296" s="1" t="s">
        <v>1742</v>
      </c>
      <c r="E296" s="4" t="s">
        <v>291</v>
      </c>
      <c r="F296" s="4"/>
      <c r="G296" s="4"/>
      <c r="H296" s="3" t="s">
        <v>296</v>
      </c>
      <c r="I296" s="3"/>
      <c r="J296" s="52" t="s">
        <v>1884</v>
      </c>
      <c r="K296" s="3"/>
      <c r="L296" s="3"/>
      <c r="M296" s="52" t="s">
        <v>1884</v>
      </c>
      <c r="N296" s="3"/>
    </row>
    <row r="297" spans="1:14" ht="102.5" customHeight="1" thickBot="1" x14ac:dyDescent="0.4">
      <c r="A297" s="69">
        <v>151</v>
      </c>
      <c r="B297" s="1" t="s">
        <v>635</v>
      </c>
      <c r="C297" s="1" t="s">
        <v>707</v>
      </c>
      <c r="D297" s="1" t="s">
        <v>1742</v>
      </c>
      <c r="E297" s="4"/>
      <c r="F297" s="4"/>
      <c r="G297" s="4"/>
      <c r="H297" s="3"/>
      <c r="I297" s="3"/>
      <c r="J297" s="3" t="s">
        <v>337</v>
      </c>
      <c r="K297" s="3"/>
      <c r="L297" s="3"/>
      <c r="M297" s="3" t="s">
        <v>380</v>
      </c>
      <c r="N297" s="3" t="s">
        <v>1732</v>
      </c>
    </row>
    <row r="298" spans="1:14" ht="113" customHeight="1" thickBot="1" x14ac:dyDescent="0.4">
      <c r="A298" s="69">
        <v>152</v>
      </c>
      <c r="B298" s="1" t="s">
        <v>635</v>
      </c>
      <c r="C298" s="1" t="s">
        <v>701</v>
      </c>
      <c r="D298" s="1" t="s">
        <v>1742</v>
      </c>
      <c r="E298" s="4"/>
      <c r="F298" s="4"/>
      <c r="G298" s="4"/>
      <c r="H298" s="3"/>
      <c r="I298" s="3"/>
      <c r="J298" s="3" t="s">
        <v>338</v>
      </c>
      <c r="K298" s="3"/>
      <c r="L298" s="3"/>
      <c r="M298" s="3" t="s">
        <v>1734</v>
      </c>
      <c r="N298" s="3" t="s">
        <v>1733</v>
      </c>
    </row>
    <row r="299" spans="1:14" ht="262.5" customHeight="1" thickBot="1" x14ac:dyDescent="0.4">
      <c r="A299" s="69">
        <v>153</v>
      </c>
      <c r="B299" s="1" t="s">
        <v>635</v>
      </c>
      <c r="C299" s="1" t="s">
        <v>701</v>
      </c>
      <c r="D299" s="1" t="s">
        <v>1742</v>
      </c>
      <c r="E299" s="4" t="s">
        <v>292</v>
      </c>
      <c r="F299" s="4"/>
      <c r="G299" s="4"/>
      <c r="H299" s="3" t="s">
        <v>297</v>
      </c>
      <c r="I299" s="3"/>
      <c r="J299" s="3" t="s">
        <v>339</v>
      </c>
      <c r="K299" s="3"/>
      <c r="L299" s="3"/>
      <c r="M299" s="3" t="s">
        <v>381</v>
      </c>
      <c r="N299" s="3"/>
    </row>
    <row r="300" spans="1:14" ht="29.5" thickBot="1" x14ac:dyDescent="0.4">
      <c r="A300" s="69">
        <v>154</v>
      </c>
      <c r="B300" s="1" t="s">
        <v>635</v>
      </c>
      <c r="C300" s="1" t="s">
        <v>701</v>
      </c>
      <c r="D300" s="58" t="s">
        <v>1758</v>
      </c>
      <c r="E300" s="4"/>
      <c r="F300" s="4"/>
      <c r="G300" s="4"/>
      <c r="H300" s="3"/>
      <c r="I300" s="3"/>
      <c r="J300" s="3" t="s">
        <v>340</v>
      </c>
      <c r="K300" s="3"/>
      <c r="L300" s="3"/>
      <c r="M300" s="3" t="s">
        <v>382</v>
      </c>
      <c r="N300" s="3"/>
    </row>
    <row r="301" spans="1:14" ht="145.5" thickBot="1" x14ac:dyDescent="0.4">
      <c r="A301" s="69">
        <v>155</v>
      </c>
      <c r="B301" s="1" t="s">
        <v>635</v>
      </c>
      <c r="C301" s="1" t="s">
        <v>701</v>
      </c>
      <c r="D301" s="1" t="s">
        <v>1742</v>
      </c>
      <c r="E301" s="4"/>
      <c r="F301" s="4"/>
      <c r="G301" s="4"/>
      <c r="H301" s="3" t="s">
        <v>298</v>
      </c>
      <c r="I301" s="3" t="s">
        <v>1688</v>
      </c>
      <c r="J301" s="3" t="s">
        <v>341</v>
      </c>
      <c r="K301" s="3" t="s">
        <v>257</v>
      </c>
      <c r="L301" s="3"/>
      <c r="M301" s="3" t="s">
        <v>383</v>
      </c>
      <c r="N301" s="3"/>
    </row>
    <row r="302" spans="1:14" ht="87.5" thickBot="1" x14ac:dyDescent="0.4">
      <c r="A302" s="69">
        <v>156</v>
      </c>
      <c r="B302" s="1" t="s">
        <v>635</v>
      </c>
      <c r="C302" s="1" t="s">
        <v>701</v>
      </c>
      <c r="D302" s="1" t="s">
        <v>1742</v>
      </c>
      <c r="E302" s="4"/>
      <c r="F302" s="4"/>
      <c r="G302" s="4"/>
      <c r="H302" s="3"/>
      <c r="I302" s="3" t="s">
        <v>1689</v>
      </c>
      <c r="J302" s="3" t="s">
        <v>342</v>
      </c>
      <c r="K302" s="3"/>
      <c r="L302" s="3"/>
      <c r="M302" s="3" t="s">
        <v>384</v>
      </c>
      <c r="N302" s="3"/>
    </row>
    <row r="303" spans="1:14" ht="174.5" thickBot="1" x14ac:dyDescent="0.4">
      <c r="A303" s="69">
        <v>157</v>
      </c>
      <c r="B303" s="1" t="s">
        <v>635</v>
      </c>
      <c r="C303" s="1" t="s">
        <v>701</v>
      </c>
      <c r="D303" s="1" t="s">
        <v>1742</v>
      </c>
      <c r="E303" s="4"/>
      <c r="F303" s="4"/>
      <c r="G303" s="4"/>
      <c r="H303" s="3"/>
      <c r="I303" s="3"/>
      <c r="J303" s="3" t="s">
        <v>2055</v>
      </c>
      <c r="K303" s="3"/>
      <c r="L303" s="3"/>
      <c r="M303" s="3" t="s">
        <v>385</v>
      </c>
      <c r="N303" s="3"/>
    </row>
    <row r="304" spans="1:14" ht="73" thickBot="1" x14ac:dyDescent="0.4">
      <c r="A304" s="69">
        <v>158</v>
      </c>
      <c r="B304" s="1" t="s">
        <v>635</v>
      </c>
      <c r="C304" s="1" t="s">
        <v>701</v>
      </c>
      <c r="D304" s="1" t="s">
        <v>1742</v>
      </c>
      <c r="E304" s="4"/>
      <c r="F304" s="4"/>
      <c r="G304" s="4"/>
      <c r="H304" s="3"/>
      <c r="I304" s="3"/>
      <c r="J304" s="3" t="s">
        <v>343</v>
      </c>
      <c r="K304" s="3"/>
      <c r="L304" s="3"/>
      <c r="M304" s="3" t="s">
        <v>386</v>
      </c>
      <c r="N304" s="3"/>
    </row>
    <row r="305" spans="1:14" ht="348.5" thickBot="1" x14ac:dyDescent="0.4">
      <c r="A305" s="69">
        <v>159</v>
      </c>
      <c r="B305" s="1" t="s">
        <v>635</v>
      </c>
      <c r="C305" s="1" t="s">
        <v>701</v>
      </c>
      <c r="D305" s="1" t="s">
        <v>1742</v>
      </c>
      <c r="E305" s="4" t="s">
        <v>293</v>
      </c>
      <c r="F305" s="4"/>
      <c r="G305" s="4"/>
      <c r="H305" s="3" t="s">
        <v>299</v>
      </c>
      <c r="I305" s="3"/>
      <c r="J305" s="3" t="s">
        <v>344</v>
      </c>
      <c r="K305" s="3" t="s">
        <v>258</v>
      </c>
      <c r="L305" s="3"/>
      <c r="M305" s="3" t="s">
        <v>387</v>
      </c>
      <c r="N305" s="3" t="s">
        <v>1735</v>
      </c>
    </row>
    <row r="306" spans="1:14" ht="58.5" thickBot="1" x14ac:dyDescent="0.4">
      <c r="A306" s="67">
        <v>160</v>
      </c>
      <c r="B306" s="1" t="s">
        <v>635</v>
      </c>
      <c r="C306" s="1" t="s">
        <v>707</v>
      </c>
      <c r="D306" s="1" t="s">
        <v>1742</v>
      </c>
      <c r="E306" s="4" t="s">
        <v>294</v>
      </c>
      <c r="F306" s="4"/>
      <c r="G306" s="4"/>
      <c r="H306" s="3" t="s">
        <v>300</v>
      </c>
      <c r="I306" s="3"/>
      <c r="J306" s="3" t="s">
        <v>345</v>
      </c>
      <c r="K306" s="3" t="s">
        <v>259</v>
      </c>
      <c r="L306" s="3" t="s">
        <v>272</v>
      </c>
      <c r="M306" s="3" t="s">
        <v>388</v>
      </c>
      <c r="N306" s="3" t="s">
        <v>1736</v>
      </c>
    </row>
    <row r="307" spans="1:14" ht="105.5" customHeight="1" thickBot="1" x14ac:dyDescent="0.4">
      <c r="A307" s="69">
        <v>161</v>
      </c>
      <c r="B307" s="1" t="s">
        <v>635</v>
      </c>
      <c r="C307" s="1" t="s">
        <v>1751</v>
      </c>
      <c r="D307" s="1" t="s">
        <v>1746</v>
      </c>
      <c r="E307" s="4"/>
      <c r="F307" s="4"/>
      <c r="G307" s="4"/>
      <c r="H307" s="3"/>
      <c r="I307" s="3"/>
      <c r="J307" s="3" t="s">
        <v>346</v>
      </c>
      <c r="K307" s="3"/>
      <c r="L307" s="3"/>
      <c r="M307" s="3" t="s">
        <v>389</v>
      </c>
      <c r="N307" s="3"/>
    </row>
    <row r="308" spans="1:14" ht="247" thickBot="1" x14ac:dyDescent="0.4">
      <c r="A308" s="69">
        <v>162</v>
      </c>
      <c r="B308" s="1" t="s">
        <v>637</v>
      </c>
      <c r="C308" s="1" t="s">
        <v>1766</v>
      </c>
      <c r="D308" s="1" t="s">
        <v>1742</v>
      </c>
      <c r="E308" s="4" t="s">
        <v>295</v>
      </c>
      <c r="F308" s="4"/>
      <c r="G308" s="4"/>
      <c r="H308" s="3" t="s">
        <v>301</v>
      </c>
      <c r="I308" s="3" t="s">
        <v>1690</v>
      </c>
      <c r="J308" s="3" t="s">
        <v>347</v>
      </c>
      <c r="K308" s="3"/>
      <c r="L308" s="3" t="s">
        <v>273</v>
      </c>
      <c r="M308" s="3" t="s">
        <v>2056</v>
      </c>
      <c r="N308" s="3"/>
    </row>
    <row r="309" spans="1:14" ht="174.5" thickBot="1" x14ac:dyDescent="0.4">
      <c r="A309" s="68">
        <v>163</v>
      </c>
      <c r="B309" s="1" t="s">
        <v>635</v>
      </c>
      <c r="C309" s="1" t="s">
        <v>707</v>
      </c>
      <c r="D309" s="1" t="s">
        <v>1747</v>
      </c>
      <c r="E309" s="4" t="s">
        <v>2057</v>
      </c>
      <c r="F309" s="4"/>
      <c r="G309" s="4"/>
      <c r="H309" s="3" t="s">
        <v>302</v>
      </c>
      <c r="I309" s="3"/>
      <c r="J309" s="3" t="s">
        <v>348</v>
      </c>
      <c r="K309" s="3" t="s">
        <v>260</v>
      </c>
      <c r="L309" s="3"/>
      <c r="M309" s="3" t="s">
        <v>2058</v>
      </c>
      <c r="N309" s="3"/>
    </row>
  </sheetData>
  <mergeCells count="1285">
    <mergeCell ref="J1:J2"/>
    <mergeCell ref="I1:I2"/>
    <mergeCell ref="H1:H2"/>
    <mergeCell ref="B229:B230"/>
    <mergeCell ref="C229:C230"/>
    <mergeCell ref="B231:B232"/>
    <mergeCell ref="C231:C232"/>
    <mergeCell ref="B233:B234"/>
    <mergeCell ref="C233:C234"/>
    <mergeCell ref="B237:B238"/>
    <mergeCell ref="C237:C238"/>
    <mergeCell ref="B239:B240"/>
    <mergeCell ref="C239:C240"/>
    <mergeCell ref="E55:E57"/>
    <mergeCell ref="E68:E70"/>
    <mergeCell ref="B135:B136"/>
    <mergeCell ref="B137:B138"/>
    <mergeCell ref="C137:C138"/>
    <mergeCell ref="C139:C140"/>
    <mergeCell ref="B139:B140"/>
    <mergeCell ref="B141:B142"/>
    <mergeCell ref="C141:C142"/>
    <mergeCell ref="C143:C144"/>
    <mergeCell ref="B143:B144"/>
    <mergeCell ref="B145:B148"/>
    <mergeCell ref="D68:D70"/>
    <mergeCell ref="B149:B150"/>
    <mergeCell ref="C149:C150"/>
    <mergeCell ref="C106:C107"/>
    <mergeCell ref="B106:B107"/>
    <mergeCell ref="B108:B110"/>
    <mergeCell ref="C108:C110"/>
    <mergeCell ref="B156:B158"/>
    <mergeCell ref="C156:C158"/>
    <mergeCell ref="C159:C164"/>
    <mergeCell ref="B199:B200"/>
    <mergeCell ref="C199:C200"/>
    <mergeCell ref="D192:D193"/>
    <mergeCell ref="D190:D191"/>
    <mergeCell ref="C201:C202"/>
    <mergeCell ref="B201:B202"/>
    <mergeCell ref="B203:B204"/>
    <mergeCell ref="C203:C204"/>
    <mergeCell ref="B205:B207"/>
    <mergeCell ref="C205:C207"/>
    <mergeCell ref="C208:C212"/>
    <mergeCell ref="B208:B212"/>
    <mergeCell ref="B213:B214"/>
    <mergeCell ref="C213:C214"/>
    <mergeCell ref="D208:D212"/>
    <mergeCell ref="D205:D207"/>
    <mergeCell ref="D203:D204"/>
    <mergeCell ref="D201:D202"/>
    <mergeCell ref="D199:D200"/>
    <mergeCell ref="D196:D197"/>
    <mergeCell ref="D173:D174"/>
    <mergeCell ref="D175:D176"/>
    <mergeCell ref="D177:D179"/>
    <mergeCell ref="D180:D181"/>
    <mergeCell ref="D182:D183"/>
    <mergeCell ref="D184:D185"/>
    <mergeCell ref="D186:D187"/>
    <mergeCell ref="D188:D189"/>
    <mergeCell ref="B186:B187"/>
    <mergeCell ref="C215:C218"/>
    <mergeCell ref="B215:B218"/>
    <mergeCell ref="B227:B228"/>
    <mergeCell ref="C227:C228"/>
    <mergeCell ref="B173:B174"/>
    <mergeCell ref="C173:C174"/>
    <mergeCell ref="B175:B176"/>
    <mergeCell ref="C175:C176"/>
    <mergeCell ref="B8:B11"/>
    <mergeCell ref="C8:C11"/>
    <mergeCell ref="C58:C60"/>
    <mergeCell ref="B58:B60"/>
    <mergeCell ref="B188:B189"/>
    <mergeCell ref="C188:C189"/>
    <mergeCell ref="B190:B191"/>
    <mergeCell ref="C190:C191"/>
    <mergeCell ref="B192:B193"/>
    <mergeCell ref="C192:C193"/>
    <mergeCell ref="B194:B195"/>
    <mergeCell ref="C194:C195"/>
    <mergeCell ref="B196:B197"/>
    <mergeCell ref="C196:C197"/>
    <mergeCell ref="B159:B164"/>
    <mergeCell ref="B165:B166"/>
    <mergeCell ref="C165:C166"/>
    <mergeCell ref="C135:C136"/>
    <mergeCell ref="B131:B133"/>
    <mergeCell ref="C131:C133"/>
    <mergeCell ref="B151:B152"/>
    <mergeCell ref="C151:C152"/>
    <mergeCell ref="C153:C155"/>
    <mergeCell ref="B153:B155"/>
    <mergeCell ref="B31:B32"/>
    <mergeCell ref="B33:B35"/>
    <mergeCell ref="C33:C35"/>
    <mergeCell ref="C36:C37"/>
    <mergeCell ref="B36:B37"/>
    <mergeCell ref="B39:B40"/>
    <mergeCell ref="C39:C40"/>
    <mergeCell ref="C41:C43"/>
    <mergeCell ref="B41:B43"/>
    <mergeCell ref="B44:B45"/>
    <mergeCell ref="C44:C45"/>
    <mergeCell ref="C46:C48"/>
    <mergeCell ref="B46:B48"/>
    <mergeCell ref="B49:B50"/>
    <mergeCell ref="C49:C50"/>
    <mergeCell ref="C51:C52"/>
    <mergeCell ref="B51:B52"/>
    <mergeCell ref="N58:N60"/>
    <mergeCell ref="B68:B70"/>
    <mergeCell ref="C68:C70"/>
    <mergeCell ref="B129:B130"/>
    <mergeCell ref="C96:C99"/>
    <mergeCell ref="B96:B99"/>
    <mergeCell ref="B100:B101"/>
    <mergeCell ref="C100:C101"/>
    <mergeCell ref="D135:D136"/>
    <mergeCell ref="E135:E136"/>
    <mergeCell ref="E126:E128"/>
    <mergeCell ref="E106:E107"/>
    <mergeCell ref="E100:E101"/>
    <mergeCell ref="E88:E90"/>
    <mergeCell ref="B116:B117"/>
    <mergeCell ref="C116:C117"/>
    <mergeCell ref="B118:B123"/>
    <mergeCell ref="C118:C123"/>
    <mergeCell ref="B126:B128"/>
    <mergeCell ref="C126:C128"/>
    <mergeCell ref="C129:C130"/>
    <mergeCell ref="D96:D99"/>
    <mergeCell ref="D100:D101"/>
    <mergeCell ref="D102:D103"/>
    <mergeCell ref="M129:M130"/>
    <mergeCell ref="D126:D128"/>
    <mergeCell ref="E124:E125"/>
    <mergeCell ref="J124:J125"/>
    <mergeCell ref="K124:K125"/>
    <mergeCell ref="C124:C125"/>
    <mergeCell ref="L124:L125"/>
    <mergeCell ref="M124:M125"/>
    <mergeCell ref="N213:N214"/>
    <mergeCell ref="N215:N218"/>
    <mergeCell ref="F135:F136"/>
    <mergeCell ref="G135:G136"/>
    <mergeCell ref="H135:H136"/>
    <mergeCell ref="I135:I136"/>
    <mergeCell ref="J135:J136"/>
    <mergeCell ref="K135:K136"/>
    <mergeCell ref="L135:L136"/>
    <mergeCell ref="M135:M136"/>
    <mergeCell ref="N135:N136"/>
    <mergeCell ref="B1:B3"/>
    <mergeCell ref="C1:C3"/>
    <mergeCell ref="B4:B5"/>
    <mergeCell ref="C4:C5"/>
    <mergeCell ref="B6:B7"/>
    <mergeCell ref="C6:C7"/>
    <mergeCell ref="C12:C13"/>
    <mergeCell ref="B12:B13"/>
    <mergeCell ref="B14:B15"/>
    <mergeCell ref="C14:C15"/>
    <mergeCell ref="C16:C17"/>
    <mergeCell ref="B16:B17"/>
    <mergeCell ref="B18:B19"/>
    <mergeCell ref="C18:C19"/>
    <mergeCell ref="C20:C23"/>
    <mergeCell ref="B20:B23"/>
    <mergeCell ref="D1:D3"/>
    <mergeCell ref="B24:B30"/>
    <mergeCell ref="N49:N50"/>
    <mergeCell ref="N51:N52"/>
    <mergeCell ref="N53:N54"/>
    <mergeCell ref="N180:N181"/>
    <mergeCell ref="N182:N183"/>
    <mergeCell ref="N184:N185"/>
    <mergeCell ref="N186:N187"/>
    <mergeCell ref="N188:N189"/>
    <mergeCell ref="N151:N152"/>
    <mergeCell ref="N153:N155"/>
    <mergeCell ref="N156:N158"/>
    <mergeCell ref="N159:N164"/>
    <mergeCell ref="N165:N166"/>
    <mergeCell ref="N167:N168"/>
    <mergeCell ref="N169:N170"/>
    <mergeCell ref="N171:N172"/>
    <mergeCell ref="N239:N240"/>
    <mergeCell ref="N244:N245"/>
    <mergeCell ref="N219:N220"/>
    <mergeCell ref="N221:N222"/>
    <mergeCell ref="N223:N224"/>
    <mergeCell ref="N225:N226"/>
    <mergeCell ref="N227:N228"/>
    <mergeCell ref="N229:N230"/>
    <mergeCell ref="N231:N232"/>
    <mergeCell ref="N233:N234"/>
    <mergeCell ref="N237:N238"/>
    <mergeCell ref="N190:N191"/>
    <mergeCell ref="N192:N193"/>
    <mergeCell ref="N194:N195"/>
    <mergeCell ref="N196:N197"/>
    <mergeCell ref="N199:N200"/>
    <mergeCell ref="N201:N202"/>
    <mergeCell ref="N203:N204"/>
    <mergeCell ref="N208:N212"/>
    <mergeCell ref="N139:N140"/>
    <mergeCell ref="N141:N142"/>
    <mergeCell ref="N74:N76"/>
    <mergeCell ref="N143:N144"/>
    <mergeCell ref="N145:N148"/>
    <mergeCell ref="N149:N150"/>
    <mergeCell ref="N102:N103"/>
    <mergeCell ref="N104:N105"/>
    <mergeCell ref="N106:N107"/>
    <mergeCell ref="N108:N110"/>
    <mergeCell ref="N111:N115"/>
    <mergeCell ref="N116:N117"/>
    <mergeCell ref="N118:N123"/>
    <mergeCell ref="N124:N125"/>
    <mergeCell ref="N173:N174"/>
    <mergeCell ref="N175:N176"/>
    <mergeCell ref="N177:N179"/>
    <mergeCell ref="N1:N2"/>
    <mergeCell ref="N4:N5"/>
    <mergeCell ref="N6:N7"/>
    <mergeCell ref="N8:N11"/>
    <mergeCell ref="N12:N13"/>
    <mergeCell ref="N14:N15"/>
    <mergeCell ref="N16:N17"/>
    <mergeCell ref="N18:N19"/>
    <mergeCell ref="N20:N23"/>
    <mergeCell ref="N24:N30"/>
    <mergeCell ref="N31:N32"/>
    <mergeCell ref="N33:N35"/>
    <mergeCell ref="N36:N37"/>
    <mergeCell ref="N39:N40"/>
    <mergeCell ref="N41:N43"/>
    <mergeCell ref="N44:N45"/>
    <mergeCell ref="I188:I189"/>
    <mergeCell ref="N80:N81"/>
    <mergeCell ref="N82:N85"/>
    <mergeCell ref="N86:N87"/>
    <mergeCell ref="N88:N90"/>
    <mergeCell ref="N96:N99"/>
    <mergeCell ref="N100:N101"/>
    <mergeCell ref="N46:N48"/>
    <mergeCell ref="N61:N62"/>
    <mergeCell ref="N63:N67"/>
    <mergeCell ref="N71:N73"/>
    <mergeCell ref="N77:N79"/>
    <mergeCell ref="N126:N128"/>
    <mergeCell ref="N129:N130"/>
    <mergeCell ref="N131:N133"/>
    <mergeCell ref="N137:N138"/>
    <mergeCell ref="D86:D87"/>
    <mergeCell ref="D88:D90"/>
    <mergeCell ref="I165:I166"/>
    <mergeCell ref="I167:I168"/>
    <mergeCell ref="I171:I172"/>
    <mergeCell ref="I173:I174"/>
    <mergeCell ref="I177:I179"/>
    <mergeCell ref="I180:I181"/>
    <mergeCell ref="I100:I101"/>
    <mergeCell ref="I102:I103"/>
    <mergeCell ref="I104:I105"/>
    <mergeCell ref="I106:I107"/>
    <mergeCell ref="I96:I99"/>
    <mergeCell ref="F159:F164"/>
    <mergeCell ref="I153:I155"/>
    <mergeCell ref="I156:I158"/>
    <mergeCell ref="F126:F128"/>
    <mergeCell ref="G126:G128"/>
    <mergeCell ref="H126:H128"/>
    <mergeCell ref="F106:F107"/>
    <mergeCell ref="G151:G152"/>
    <mergeCell ref="H151:H152"/>
    <mergeCell ref="H145:H148"/>
    <mergeCell ref="I126:I128"/>
    <mergeCell ref="F124:F125"/>
    <mergeCell ref="G124:G125"/>
    <mergeCell ref="H124:H125"/>
    <mergeCell ref="F100:F101"/>
    <mergeCell ref="G100:G101"/>
    <mergeCell ref="H100:H101"/>
    <mergeCell ref="F96:F99"/>
    <mergeCell ref="D237:D238"/>
    <mergeCell ref="D239:D240"/>
    <mergeCell ref="D151:D152"/>
    <mergeCell ref="D153:D155"/>
    <mergeCell ref="D49:D50"/>
    <mergeCell ref="D156:D158"/>
    <mergeCell ref="D159:D164"/>
    <mergeCell ref="B241:B243"/>
    <mergeCell ref="C241:C243"/>
    <mergeCell ref="C244:C245"/>
    <mergeCell ref="B244:B245"/>
    <mergeCell ref="I237:I238"/>
    <mergeCell ref="D53:D54"/>
    <mergeCell ref="D58:D60"/>
    <mergeCell ref="D6:D7"/>
    <mergeCell ref="D8:D11"/>
    <mergeCell ref="D12:D13"/>
    <mergeCell ref="D14:D15"/>
    <mergeCell ref="D16:D17"/>
    <mergeCell ref="D18:D19"/>
    <mergeCell ref="D20:D23"/>
    <mergeCell ref="D24:D30"/>
    <mergeCell ref="D31:D32"/>
    <mergeCell ref="D241:D243"/>
    <mergeCell ref="D244:D245"/>
    <mergeCell ref="D233:D234"/>
    <mergeCell ref="D231:D232"/>
    <mergeCell ref="D229:D230"/>
    <mergeCell ref="D227:D228"/>
    <mergeCell ref="D225:D226"/>
    <mergeCell ref="D223:D224"/>
    <mergeCell ref="D82:D85"/>
    <mergeCell ref="K244:K245"/>
    <mergeCell ref="L244:L245"/>
    <mergeCell ref="M244:M245"/>
    <mergeCell ref="E244:E245"/>
    <mergeCell ref="F244:F245"/>
    <mergeCell ref="G244:G245"/>
    <mergeCell ref="H244:H245"/>
    <mergeCell ref="J244:J245"/>
    <mergeCell ref="E241:E243"/>
    <mergeCell ref="F241:F243"/>
    <mergeCell ref="G241:G243"/>
    <mergeCell ref="H241:H243"/>
    <mergeCell ref="J241:J243"/>
    <mergeCell ref="K241:K243"/>
    <mergeCell ref="L241:L243"/>
    <mergeCell ref="L237:L238"/>
    <mergeCell ref="M237:M238"/>
    <mergeCell ref="E239:E240"/>
    <mergeCell ref="F239:F240"/>
    <mergeCell ref="G239:G240"/>
    <mergeCell ref="H239:H240"/>
    <mergeCell ref="J239:J240"/>
    <mergeCell ref="K239:K240"/>
    <mergeCell ref="L239:L240"/>
    <mergeCell ref="I241:I243"/>
    <mergeCell ref="I244:I245"/>
    <mergeCell ref="M233:M234"/>
    <mergeCell ref="E237:E238"/>
    <mergeCell ref="F237:F238"/>
    <mergeCell ref="G237:G238"/>
    <mergeCell ref="H237:H238"/>
    <mergeCell ref="J237:J238"/>
    <mergeCell ref="K237:K238"/>
    <mergeCell ref="E233:E234"/>
    <mergeCell ref="F233:F234"/>
    <mergeCell ref="G233:G234"/>
    <mergeCell ref="H233:H234"/>
    <mergeCell ref="J233:J234"/>
    <mergeCell ref="M239:M240"/>
    <mergeCell ref="I233:I234"/>
    <mergeCell ref="I239:I240"/>
    <mergeCell ref="E231:E232"/>
    <mergeCell ref="F231:F232"/>
    <mergeCell ref="G231:G232"/>
    <mergeCell ref="H231:H232"/>
    <mergeCell ref="J231:J232"/>
    <mergeCell ref="K231:K232"/>
    <mergeCell ref="L231:L232"/>
    <mergeCell ref="M231:M232"/>
    <mergeCell ref="I231:I232"/>
    <mergeCell ref="K233:K234"/>
    <mergeCell ref="L233:L234"/>
    <mergeCell ref="L227:L228"/>
    <mergeCell ref="M227:M228"/>
    <mergeCell ref="E229:E230"/>
    <mergeCell ref="F229:F230"/>
    <mergeCell ref="G229:G230"/>
    <mergeCell ref="H229:H230"/>
    <mergeCell ref="J229:J230"/>
    <mergeCell ref="K229:K230"/>
    <mergeCell ref="L229:L230"/>
    <mergeCell ref="M229:M230"/>
    <mergeCell ref="E227:E228"/>
    <mergeCell ref="F227:F228"/>
    <mergeCell ref="G227:G228"/>
    <mergeCell ref="H227:H228"/>
    <mergeCell ref="J227:J228"/>
    <mergeCell ref="K227:K228"/>
    <mergeCell ref="I227:I228"/>
    <mergeCell ref="I229:I230"/>
    <mergeCell ref="B219:B220"/>
    <mergeCell ref="C219:C220"/>
    <mergeCell ref="B221:B222"/>
    <mergeCell ref="C221:C222"/>
    <mergeCell ref="E225:E226"/>
    <mergeCell ref="F225:F226"/>
    <mergeCell ref="G225:G226"/>
    <mergeCell ref="H225:H226"/>
    <mergeCell ref="J225:J226"/>
    <mergeCell ref="E223:E224"/>
    <mergeCell ref="F223:F224"/>
    <mergeCell ref="G223:G224"/>
    <mergeCell ref="H223:H224"/>
    <mergeCell ref="I225:I226"/>
    <mergeCell ref="K223:K224"/>
    <mergeCell ref="L223:L224"/>
    <mergeCell ref="M223:M224"/>
    <mergeCell ref="K225:K226"/>
    <mergeCell ref="L225:L226"/>
    <mergeCell ref="M225:M226"/>
    <mergeCell ref="I223:I224"/>
    <mergeCell ref="B223:B224"/>
    <mergeCell ref="C223:C224"/>
    <mergeCell ref="B225:B226"/>
    <mergeCell ref="C225:C226"/>
    <mergeCell ref="J223:J224"/>
    <mergeCell ref="K219:K220"/>
    <mergeCell ref="L219:L220"/>
    <mergeCell ref="M219:M220"/>
    <mergeCell ref="L221:L222"/>
    <mergeCell ref="M221:M222"/>
    <mergeCell ref="E221:E222"/>
    <mergeCell ref="I215:I218"/>
    <mergeCell ref="I208:I212"/>
    <mergeCell ref="I213:I214"/>
    <mergeCell ref="J215:J218"/>
    <mergeCell ref="L208:L212"/>
    <mergeCell ref="F221:F222"/>
    <mergeCell ref="G221:G222"/>
    <mergeCell ref="H221:H222"/>
    <mergeCell ref="J221:J222"/>
    <mergeCell ref="K221:K222"/>
    <mergeCell ref="E219:E220"/>
    <mergeCell ref="F219:F220"/>
    <mergeCell ref="G219:G220"/>
    <mergeCell ref="H219:H220"/>
    <mergeCell ref="J219:J220"/>
    <mergeCell ref="D221:D222"/>
    <mergeCell ref="D219:D220"/>
    <mergeCell ref="I221:I222"/>
    <mergeCell ref="I219:I220"/>
    <mergeCell ref="E215:E218"/>
    <mergeCell ref="F215:F218"/>
    <mergeCell ref="G215:G218"/>
    <mergeCell ref="H215:H218"/>
    <mergeCell ref="K215:K218"/>
    <mergeCell ref="L215:L218"/>
    <mergeCell ref="D215:D218"/>
    <mergeCell ref="D213:D214"/>
    <mergeCell ref="I199:I200"/>
    <mergeCell ref="I201:I202"/>
    <mergeCell ref="I203:I204"/>
    <mergeCell ref="K208:K212"/>
    <mergeCell ref="M208:M212"/>
    <mergeCell ref="E213:E214"/>
    <mergeCell ref="F213:F214"/>
    <mergeCell ref="G213:G214"/>
    <mergeCell ref="H213:H214"/>
    <mergeCell ref="J213:J214"/>
    <mergeCell ref="K213:K214"/>
    <mergeCell ref="L213:L214"/>
    <mergeCell ref="E208:E212"/>
    <mergeCell ref="F208:F212"/>
    <mergeCell ref="G208:G212"/>
    <mergeCell ref="H208:H212"/>
    <mergeCell ref="J208:J212"/>
    <mergeCell ref="M213:M214"/>
    <mergeCell ref="L190:L191"/>
    <mergeCell ref="M190:M191"/>
    <mergeCell ref="K192:K193"/>
    <mergeCell ref="L203:L204"/>
    <mergeCell ref="M203:M204"/>
    <mergeCell ref="E205:E207"/>
    <mergeCell ref="F205:F207"/>
    <mergeCell ref="G205:G207"/>
    <mergeCell ref="H205:H207"/>
    <mergeCell ref="K205:K207"/>
    <mergeCell ref="L205:L207"/>
    <mergeCell ref="E203:E204"/>
    <mergeCell ref="F203:F204"/>
    <mergeCell ref="G203:G204"/>
    <mergeCell ref="H203:H204"/>
    <mergeCell ref="J203:J204"/>
    <mergeCell ref="K199:K200"/>
    <mergeCell ref="L199:L200"/>
    <mergeCell ref="M199:M200"/>
    <mergeCell ref="E201:E202"/>
    <mergeCell ref="F201:F202"/>
    <mergeCell ref="G201:G202"/>
    <mergeCell ref="H201:H202"/>
    <mergeCell ref="K201:K202"/>
    <mergeCell ref="M201:M202"/>
    <mergeCell ref="E199:E200"/>
    <mergeCell ref="F199:F200"/>
    <mergeCell ref="G199:G200"/>
    <mergeCell ref="H199:H200"/>
    <mergeCell ref="J199:J200"/>
    <mergeCell ref="J201:J202"/>
    <mergeCell ref="K203:K204"/>
    <mergeCell ref="M194:M195"/>
    <mergeCell ref="E196:E197"/>
    <mergeCell ref="F196:F197"/>
    <mergeCell ref="G196:G197"/>
    <mergeCell ref="H196:H197"/>
    <mergeCell ref="J196:J197"/>
    <mergeCell ref="K196:K197"/>
    <mergeCell ref="L196:L197"/>
    <mergeCell ref="M196:M197"/>
    <mergeCell ref="E194:E195"/>
    <mergeCell ref="F194:F195"/>
    <mergeCell ref="G194:G195"/>
    <mergeCell ref="H194:H195"/>
    <mergeCell ref="K194:K195"/>
    <mergeCell ref="L194:L195"/>
    <mergeCell ref="D194:D195"/>
    <mergeCell ref="I194:I195"/>
    <mergeCell ref="I196:I197"/>
    <mergeCell ref="B184:B185"/>
    <mergeCell ref="C184:C185"/>
    <mergeCell ref="L192:L193"/>
    <mergeCell ref="M192:M193"/>
    <mergeCell ref="L186:L187"/>
    <mergeCell ref="M186:M187"/>
    <mergeCell ref="E188:E189"/>
    <mergeCell ref="F188:F189"/>
    <mergeCell ref="G188:G189"/>
    <mergeCell ref="H188:H189"/>
    <mergeCell ref="J188:J189"/>
    <mergeCell ref="K188:K189"/>
    <mergeCell ref="L188:L189"/>
    <mergeCell ref="E186:E187"/>
    <mergeCell ref="F186:F187"/>
    <mergeCell ref="G186:G187"/>
    <mergeCell ref="H186:H187"/>
    <mergeCell ref="K186:K187"/>
    <mergeCell ref="M188:M189"/>
    <mergeCell ref="I186:I187"/>
    <mergeCell ref="I190:I191"/>
    <mergeCell ref="C186:C187"/>
    <mergeCell ref="E190:E191"/>
    <mergeCell ref="F190:F191"/>
    <mergeCell ref="G190:G191"/>
    <mergeCell ref="E192:E193"/>
    <mergeCell ref="F192:F193"/>
    <mergeCell ref="G192:G193"/>
    <mergeCell ref="H192:H193"/>
    <mergeCell ref="J192:J193"/>
    <mergeCell ref="I192:I193"/>
    <mergeCell ref="K190:K191"/>
    <mergeCell ref="B171:B172"/>
    <mergeCell ref="C171:C172"/>
    <mergeCell ref="E180:E181"/>
    <mergeCell ref="F180:F181"/>
    <mergeCell ref="G180:G181"/>
    <mergeCell ref="H180:H181"/>
    <mergeCell ref="J180:J181"/>
    <mergeCell ref="K180:K181"/>
    <mergeCell ref="L180:L181"/>
    <mergeCell ref="M180:M181"/>
    <mergeCell ref="B180:B181"/>
    <mergeCell ref="C180:C181"/>
    <mergeCell ref="E184:E185"/>
    <mergeCell ref="F184:F185"/>
    <mergeCell ref="G184:G185"/>
    <mergeCell ref="H184:H185"/>
    <mergeCell ref="J184:J185"/>
    <mergeCell ref="K184:K185"/>
    <mergeCell ref="L184:L185"/>
    <mergeCell ref="M184:M185"/>
    <mergeCell ref="I184:I185"/>
    <mergeCell ref="E182:E183"/>
    <mergeCell ref="F182:F183"/>
    <mergeCell ref="G182:G183"/>
    <mergeCell ref="H182:H183"/>
    <mergeCell ref="J182:J183"/>
    <mergeCell ref="K182:K183"/>
    <mergeCell ref="L182:L183"/>
    <mergeCell ref="M182:M183"/>
    <mergeCell ref="I182:I183"/>
    <mergeCell ref="B182:B183"/>
    <mergeCell ref="C182:C183"/>
    <mergeCell ref="G159:G164"/>
    <mergeCell ref="H159:H164"/>
    <mergeCell ref="B167:B168"/>
    <mergeCell ref="C167:C168"/>
    <mergeCell ref="M175:M176"/>
    <mergeCell ref="G177:G179"/>
    <mergeCell ref="H177:H179"/>
    <mergeCell ref="J177:J179"/>
    <mergeCell ref="K177:K179"/>
    <mergeCell ref="L177:L179"/>
    <mergeCell ref="M177:M179"/>
    <mergeCell ref="K173:K174"/>
    <mergeCell ref="L173:L174"/>
    <mergeCell ref="M173:M174"/>
    <mergeCell ref="E175:E176"/>
    <mergeCell ref="F175:F176"/>
    <mergeCell ref="G175:G176"/>
    <mergeCell ref="H175:H176"/>
    <mergeCell ref="K175:K176"/>
    <mergeCell ref="L175:L176"/>
    <mergeCell ref="E173:E174"/>
    <mergeCell ref="F173:F174"/>
    <mergeCell ref="G173:G174"/>
    <mergeCell ref="H173:H174"/>
    <mergeCell ref="J173:J174"/>
    <mergeCell ref="I175:I176"/>
    <mergeCell ref="B177:B179"/>
    <mergeCell ref="C177:C179"/>
    <mergeCell ref="E177:E179"/>
    <mergeCell ref="F177:F179"/>
    <mergeCell ref="B169:B170"/>
    <mergeCell ref="C169:C170"/>
    <mergeCell ref="E171:E172"/>
    <mergeCell ref="F171:F172"/>
    <mergeCell ref="G171:G172"/>
    <mergeCell ref="H171:H172"/>
    <mergeCell ref="J171:J172"/>
    <mergeCell ref="K171:K172"/>
    <mergeCell ref="L171:L172"/>
    <mergeCell ref="M171:M172"/>
    <mergeCell ref="D171:D172"/>
    <mergeCell ref="K167:K168"/>
    <mergeCell ref="L167:L168"/>
    <mergeCell ref="M167:M168"/>
    <mergeCell ref="E169:E170"/>
    <mergeCell ref="F169:F170"/>
    <mergeCell ref="G169:G170"/>
    <mergeCell ref="H169:H170"/>
    <mergeCell ref="K169:K170"/>
    <mergeCell ref="L169:L170"/>
    <mergeCell ref="E167:E168"/>
    <mergeCell ref="F167:F168"/>
    <mergeCell ref="G167:G168"/>
    <mergeCell ref="H167:H168"/>
    <mergeCell ref="J167:J168"/>
    <mergeCell ref="M169:M170"/>
    <mergeCell ref="D167:D168"/>
    <mergeCell ref="D169:D170"/>
    <mergeCell ref="I169:I170"/>
    <mergeCell ref="I149:I150"/>
    <mergeCell ref="I145:I148"/>
    <mergeCell ref="C145:C148"/>
    <mergeCell ref="M165:M166"/>
    <mergeCell ref="E165:E166"/>
    <mergeCell ref="F165:F166"/>
    <mergeCell ref="G165:G166"/>
    <mergeCell ref="H165:H166"/>
    <mergeCell ref="J165:J166"/>
    <mergeCell ref="K165:K166"/>
    <mergeCell ref="L165:L166"/>
    <mergeCell ref="D165:D166"/>
    <mergeCell ref="K156:K158"/>
    <mergeCell ref="L156:L158"/>
    <mergeCell ref="M156:M158"/>
    <mergeCell ref="L159:L164"/>
    <mergeCell ref="M159:M164"/>
    <mergeCell ref="K151:K152"/>
    <mergeCell ref="L151:L152"/>
    <mergeCell ref="M151:M152"/>
    <mergeCell ref="E153:E155"/>
    <mergeCell ref="F153:F155"/>
    <mergeCell ref="G153:G155"/>
    <mergeCell ref="H153:H155"/>
    <mergeCell ref="K153:K155"/>
    <mergeCell ref="L153:L155"/>
    <mergeCell ref="E151:E152"/>
    <mergeCell ref="F151:F152"/>
    <mergeCell ref="I159:I164"/>
    <mergeCell ref="J151:J152"/>
    <mergeCell ref="M153:M155"/>
    <mergeCell ref="I151:I152"/>
    <mergeCell ref="K159:K164"/>
    <mergeCell ref="E156:E158"/>
    <mergeCell ref="F156:F158"/>
    <mergeCell ref="G156:G158"/>
    <mergeCell ref="H156:H158"/>
    <mergeCell ref="E143:E144"/>
    <mergeCell ref="F143:F144"/>
    <mergeCell ref="G143:G144"/>
    <mergeCell ref="H143:H144"/>
    <mergeCell ref="J143:J144"/>
    <mergeCell ref="K143:K144"/>
    <mergeCell ref="L143:L144"/>
    <mergeCell ref="M143:M144"/>
    <mergeCell ref="D143:D144"/>
    <mergeCell ref="I143:I144"/>
    <mergeCell ref="L145:L148"/>
    <mergeCell ref="E159:E164"/>
    <mergeCell ref="M145:M148"/>
    <mergeCell ref="E149:E150"/>
    <mergeCell ref="F149:F150"/>
    <mergeCell ref="G149:G150"/>
    <mergeCell ref="H149:H150"/>
    <mergeCell ref="J149:J150"/>
    <mergeCell ref="K149:K150"/>
    <mergeCell ref="L149:L150"/>
    <mergeCell ref="M149:M150"/>
    <mergeCell ref="E145:E148"/>
    <mergeCell ref="F145:F148"/>
    <mergeCell ref="G145:G148"/>
    <mergeCell ref="K145:K148"/>
    <mergeCell ref="D145:D148"/>
    <mergeCell ref="D149:D150"/>
    <mergeCell ref="E141:E142"/>
    <mergeCell ref="F141:F142"/>
    <mergeCell ref="G141:G142"/>
    <mergeCell ref="H141:H142"/>
    <mergeCell ref="J141:J142"/>
    <mergeCell ref="K141:K142"/>
    <mergeCell ref="L141:L142"/>
    <mergeCell ref="M141:M142"/>
    <mergeCell ref="D141:D142"/>
    <mergeCell ref="I141:I142"/>
    <mergeCell ref="K137:K138"/>
    <mergeCell ref="L137:L138"/>
    <mergeCell ref="M137:M138"/>
    <mergeCell ref="E139:E140"/>
    <mergeCell ref="F139:F140"/>
    <mergeCell ref="G139:G140"/>
    <mergeCell ref="H139:H140"/>
    <mergeCell ref="J139:J140"/>
    <mergeCell ref="K139:K140"/>
    <mergeCell ref="E137:E138"/>
    <mergeCell ref="F137:F138"/>
    <mergeCell ref="G137:G138"/>
    <mergeCell ref="H137:H138"/>
    <mergeCell ref="J137:J138"/>
    <mergeCell ref="L139:L140"/>
    <mergeCell ref="M139:M140"/>
    <mergeCell ref="D137:D138"/>
    <mergeCell ref="D139:D140"/>
    <mergeCell ref="I137:I138"/>
    <mergeCell ref="B124:B125"/>
    <mergeCell ref="D124:D125"/>
    <mergeCell ref="I124:I125"/>
    <mergeCell ref="E131:E133"/>
    <mergeCell ref="F131:F133"/>
    <mergeCell ref="G131:G133"/>
    <mergeCell ref="H131:H133"/>
    <mergeCell ref="M131:M133"/>
    <mergeCell ref="E129:E130"/>
    <mergeCell ref="F129:F130"/>
    <mergeCell ref="G129:G130"/>
    <mergeCell ref="H129:H130"/>
    <mergeCell ref="J129:J130"/>
    <mergeCell ref="D129:D130"/>
    <mergeCell ref="D131:D133"/>
    <mergeCell ref="I129:I130"/>
    <mergeCell ref="I131:I133"/>
    <mergeCell ref="M116:M117"/>
    <mergeCell ref="E118:E123"/>
    <mergeCell ref="F118:F123"/>
    <mergeCell ref="G118:G123"/>
    <mergeCell ref="H118:H123"/>
    <mergeCell ref="M118:M123"/>
    <mergeCell ref="E116:E117"/>
    <mergeCell ref="F116:F117"/>
    <mergeCell ref="G116:G117"/>
    <mergeCell ref="H116:H117"/>
    <mergeCell ref="J116:J117"/>
    <mergeCell ref="D116:D117"/>
    <mergeCell ref="D118:D123"/>
    <mergeCell ref="I118:I123"/>
    <mergeCell ref="I116:I117"/>
    <mergeCell ref="K116:K117"/>
    <mergeCell ref="L126:L128"/>
    <mergeCell ref="M126:M128"/>
    <mergeCell ref="C102:C103"/>
    <mergeCell ref="B102:B103"/>
    <mergeCell ref="B104:B105"/>
    <mergeCell ref="C104:C105"/>
    <mergeCell ref="M108:M110"/>
    <mergeCell ref="E111:E115"/>
    <mergeCell ref="F111:F115"/>
    <mergeCell ref="G111:G115"/>
    <mergeCell ref="H111:H115"/>
    <mergeCell ref="K111:K115"/>
    <mergeCell ref="M111:M115"/>
    <mergeCell ref="E108:E110"/>
    <mergeCell ref="F108:F110"/>
    <mergeCell ref="G108:G110"/>
    <mergeCell ref="H108:H110"/>
    <mergeCell ref="J108:J110"/>
    <mergeCell ref="D108:D110"/>
    <mergeCell ref="D111:D115"/>
    <mergeCell ref="I111:I115"/>
    <mergeCell ref="I108:I110"/>
    <mergeCell ref="C111:C115"/>
    <mergeCell ref="B111:B115"/>
    <mergeCell ref="K108:K110"/>
    <mergeCell ref="M100:M101"/>
    <mergeCell ref="G106:G107"/>
    <mergeCell ref="H106:H107"/>
    <mergeCell ref="J106:J107"/>
    <mergeCell ref="K106:K107"/>
    <mergeCell ref="L106:L107"/>
    <mergeCell ref="M106:M107"/>
    <mergeCell ref="D106:D107"/>
    <mergeCell ref="L102:L103"/>
    <mergeCell ref="M102:M103"/>
    <mergeCell ref="E104:E105"/>
    <mergeCell ref="F104:F105"/>
    <mergeCell ref="G104:G105"/>
    <mergeCell ref="H104:H105"/>
    <mergeCell ref="J104:J105"/>
    <mergeCell ref="K104:K105"/>
    <mergeCell ref="L104:L105"/>
    <mergeCell ref="M104:M105"/>
    <mergeCell ref="E102:E103"/>
    <mergeCell ref="F102:F103"/>
    <mergeCell ref="G102:G103"/>
    <mergeCell ref="H102:H103"/>
    <mergeCell ref="J102:J103"/>
    <mergeCell ref="K102:K103"/>
    <mergeCell ref="D104:D105"/>
    <mergeCell ref="B77:B79"/>
    <mergeCell ref="C77:C79"/>
    <mergeCell ref="C80:C81"/>
    <mergeCell ref="B80:B81"/>
    <mergeCell ref="F88:F90"/>
    <mergeCell ref="G88:G90"/>
    <mergeCell ref="H88:H90"/>
    <mergeCell ref="K88:K90"/>
    <mergeCell ref="L88:L90"/>
    <mergeCell ref="M88:M90"/>
    <mergeCell ref="I88:I90"/>
    <mergeCell ref="B88:B90"/>
    <mergeCell ref="C88:C90"/>
    <mergeCell ref="K82:K85"/>
    <mergeCell ref="M82:M85"/>
    <mergeCell ref="E86:E87"/>
    <mergeCell ref="F86:F87"/>
    <mergeCell ref="G86:G87"/>
    <mergeCell ref="H86:H87"/>
    <mergeCell ref="J86:J87"/>
    <mergeCell ref="K86:K87"/>
    <mergeCell ref="L86:L87"/>
    <mergeCell ref="E82:E85"/>
    <mergeCell ref="F82:F85"/>
    <mergeCell ref="G82:G85"/>
    <mergeCell ref="H82:H85"/>
    <mergeCell ref="J82:J85"/>
    <mergeCell ref="M86:M87"/>
    <mergeCell ref="B82:B85"/>
    <mergeCell ref="C82:C85"/>
    <mergeCell ref="C86:C87"/>
    <mergeCell ref="B86:B87"/>
    <mergeCell ref="M77:M79"/>
    <mergeCell ref="E80:E81"/>
    <mergeCell ref="F80:F81"/>
    <mergeCell ref="G80:G81"/>
    <mergeCell ref="H80:H81"/>
    <mergeCell ref="K80:K81"/>
    <mergeCell ref="L80:L81"/>
    <mergeCell ref="M80:M81"/>
    <mergeCell ref="E77:E79"/>
    <mergeCell ref="F77:F79"/>
    <mergeCell ref="G77:G79"/>
    <mergeCell ref="H77:H79"/>
    <mergeCell ref="K77:K79"/>
    <mergeCell ref="D77:D79"/>
    <mergeCell ref="D80:D81"/>
    <mergeCell ref="I77:I79"/>
    <mergeCell ref="I80:I81"/>
    <mergeCell ref="B63:B67"/>
    <mergeCell ref="B61:B62"/>
    <mergeCell ref="C61:C62"/>
    <mergeCell ref="I51:I52"/>
    <mergeCell ref="I53:I54"/>
    <mergeCell ref="I58:I60"/>
    <mergeCell ref="I63:I67"/>
    <mergeCell ref="H55:H57"/>
    <mergeCell ref="M71:M73"/>
    <mergeCell ref="E74:E76"/>
    <mergeCell ref="F74:F76"/>
    <mergeCell ref="G74:G76"/>
    <mergeCell ref="H74:H76"/>
    <mergeCell ref="K74:K76"/>
    <mergeCell ref="L74:L76"/>
    <mergeCell ref="E71:E73"/>
    <mergeCell ref="F71:F73"/>
    <mergeCell ref="G71:G73"/>
    <mergeCell ref="H71:H73"/>
    <mergeCell ref="J71:J73"/>
    <mergeCell ref="D71:D73"/>
    <mergeCell ref="D74:D76"/>
    <mergeCell ref="I74:I76"/>
    <mergeCell ref="B71:B73"/>
    <mergeCell ref="C71:C73"/>
    <mergeCell ref="C74:C76"/>
    <mergeCell ref="B74:B76"/>
    <mergeCell ref="I71:I73"/>
    <mergeCell ref="M61:M62"/>
    <mergeCell ref="E63:E67"/>
    <mergeCell ref="F63:F67"/>
    <mergeCell ref="G63:G67"/>
    <mergeCell ref="H63:H67"/>
    <mergeCell ref="J63:J67"/>
    <mergeCell ref="K63:K67"/>
    <mergeCell ref="M63:M67"/>
    <mergeCell ref="E61:E62"/>
    <mergeCell ref="F61:F62"/>
    <mergeCell ref="G61:G62"/>
    <mergeCell ref="H61:H62"/>
    <mergeCell ref="K61:K62"/>
    <mergeCell ref="D61:D62"/>
    <mergeCell ref="D63:D67"/>
    <mergeCell ref="I61:I62"/>
    <mergeCell ref="C63:C67"/>
    <mergeCell ref="I44:I45"/>
    <mergeCell ref="E49:E50"/>
    <mergeCell ref="F49:F50"/>
    <mergeCell ref="G49:G50"/>
    <mergeCell ref="H49:H50"/>
    <mergeCell ref="K49:K50"/>
    <mergeCell ref="L49:L50"/>
    <mergeCell ref="M49:M50"/>
    <mergeCell ref="K51:K52"/>
    <mergeCell ref="L51:L52"/>
    <mergeCell ref="M51:M52"/>
    <mergeCell ref="K44:K45"/>
    <mergeCell ref="B53:B54"/>
    <mergeCell ref="C53:C54"/>
    <mergeCell ref="B55:B57"/>
    <mergeCell ref="C55:C57"/>
    <mergeCell ref="D55:D57"/>
    <mergeCell ref="D51:D52"/>
    <mergeCell ref="D46:D48"/>
    <mergeCell ref="M53:M54"/>
    <mergeCell ref="E58:E60"/>
    <mergeCell ref="F58:F60"/>
    <mergeCell ref="G58:G60"/>
    <mergeCell ref="H58:H60"/>
    <mergeCell ref="J58:J60"/>
    <mergeCell ref="M58:M60"/>
    <mergeCell ref="E53:E54"/>
    <mergeCell ref="F53:F54"/>
    <mergeCell ref="G53:G54"/>
    <mergeCell ref="H53:H54"/>
    <mergeCell ref="J53:J54"/>
    <mergeCell ref="K53:K54"/>
    <mergeCell ref="E51:E52"/>
    <mergeCell ref="F51:F52"/>
    <mergeCell ref="G51:G52"/>
    <mergeCell ref="H51:H52"/>
    <mergeCell ref="J51:J52"/>
    <mergeCell ref="M44:M45"/>
    <mergeCell ref="M46:M48"/>
    <mergeCell ref="E46:E48"/>
    <mergeCell ref="F46:F48"/>
    <mergeCell ref="G46:G48"/>
    <mergeCell ref="H46:H48"/>
    <mergeCell ref="K46:K48"/>
    <mergeCell ref="L46:L48"/>
    <mergeCell ref="E44:E45"/>
    <mergeCell ref="F44:F45"/>
    <mergeCell ref="G44:G45"/>
    <mergeCell ref="H44:H45"/>
    <mergeCell ref="J44:J45"/>
    <mergeCell ref="I46:I48"/>
    <mergeCell ref="I49:I50"/>
    <mergeCell ref="C24:C30"/>
    <mergeCell ref="C31:C32"/>
    <mergeCell ref="M39:M40"/>
    <mergeCell ref="E41:E43"/>
    <mergeCell ref="F41:F43"/>
    <mergeCell ref="G41:G43"/>
    <mergeCell ref="H41:H43"/>
    <mergeCell ref="M41:M43"/>
    <mergeCell ref="K36:K37"/>
    <mergeCell ref="L36:L37"/>
    <mergeCell ref="M36:M37"/>
    <mergeCell ref="E39:E40"/>
    <mergeCell ref="F39:F40"/>
    <mergeCell ref="G39:G40"/>
    <mergeCell ref="H39:H40"/>
    <mergeCell ref="J39:J40"/>
    <mergeCell ref="D44:D45"/>
    <mergeCell ref="E36:E37"/>
    <mergeCell ref="F36:F37"/>
    <mergeCell ref="G36:G37"/>
    <mergeCell ref="H36:H37"/>
    <mergeCell ref="J36:J37"/>
    <mergeCell ref="D36:D37"/>
    <mergeCell ref="D39:D40"/>
    <mergeCell ref="D41:D43"/>
    <mergeCell ref="I36:I37"/>
    <mergeCell ref="I39:I40"/>
    <mergeCell ref="I41:I43"/>
    <mergeCell ref="J41:J43"/>
    <mergeCell ref="K41:K43"/>
    <mergeCell ref="F16:F17"/>
    <mergeCell ref="G16:G17"/>
    <mergeCell ref="H16:H17"/>
    <mergeCell ref="J16:J17"/>
    <mergeCell ref="K16:K17"/>
    <mergeCell ref="J20:J23"/>
    <mergeCell ref="E33:E35"/>
    <mergeCell ref="F33:F35"/>
    <mergeCell ref="G33:G35"/>
    <mergeCell ref="H33:H35"/>
    <mergeCell ref="J33:J35"/>
    <mergeCell ref="K33:K35"/>
    <mergeCell ref="M33:M35"/>
    <mergeCell ref="D33:D35"/>
    <mergeCell ref="K24:K30"/>
    <mergeCell ref="M24:M30"/>
    <mergeCell ref="E31:E32"/>
    <mergeCell ref="F31:F32"/>
    <mergeCell ref="G31:G32"/>
    <mergeCell ref="H31:H32"/>
    <mergeCell ref="J31:J32"/>
    <mergeCell ref="K31:K32"/>
    <mergeCell ref="L31:L32"/>
    <mergeCell ref="E24:E30"/>
    <mergeCell ref="F24:F30"/>
    <mergeCell ref="G24:G30"/>
    <mergeCell ref="H24:H30"/>
    <mergeCell ref="J24:J30"/>
    <mergeCell ref="M31:M32"/>
    <mergeCell ref="I24:I30"/>
    <mergeCell ref="I31:I32"/>
    <mergeCell ref="M1:M2"/>
    <mergeCell ref="E4:E5"/>
    <mergeCell ref="F4:F5"/>
    <mergeCell ref="G4:G5"/>
    <mergeCell ref="H4:H5"/>
    <mergeCell ref="J4:J5"/>
    <mergeCell ref="K4:K5"/>
    <mergeCell ref="L4:L5"/>
    <mergeCell ref="M4:M5"/>
    <mergeCell ref="E1:G2"/>
    <mergeCell ref="L1:L2"/>
    <mergeCell ref="D4:D5"/>
    <mergeCell ref="I4:I5"/>
    <mergeCell ref="I6:I7"/>
    <mergeCell ref="E14:E15"/>
    <mergeCell ref="F14:F15"/>
    <mergeCell ref="G14:G15"/>
    <mergeCell ref="H14:H15"/>
    <mergeCell ref="J14:J15"/>
    <mergeCell ref="M8:M11"/>
    <mergeCell ref="E12:E13"/>
    <mergeCell ref="F12:F13"/>
    <mergeCell ref="G12:G13"/>
    <mergeCell ref="H12:H13"/>
    <mergeCell ref="K12:K13"/>
    <mergeCell ref="M12:M13"/>
    <mergeCell ref="I14:I15"/>
    <mergeCell ref="I12:I13"/>
    <mergeCell ref="I8:I11"/>
    <mergeCell ref="J8:J11"/>
    <mergeCell ref="J12:J13"/>
    <mergeCell ref="K1:K2"/>
    <mergeCell ref="M6:M7"/>
    <mergeCell ref="E8:E11"/>
    <mergeCell ref="F8:F11"/>
    <mergeCell ref="G8:G11"/>
    <mergeCell ref="H8:H11"/>
    <mergeCell ref="K8:K11"/>
    <mergeCell ref="L8:L11"/>
    <mergeCell ref="E6:E7"/>
    <mergeCell ref="F6:F7"/>
    <mergeCell ref="G6:G7"/>
    <mergeCell ref="H6:H7"/>
    <mergeCell ref="J6:J7"/>
    <mergeCell ref="M14:M15"/>
    <mergeCell ref="E16:E17"/>
    <mergeCell ref="M55:M57"/>
    <mergeCell ref="M68:M70"/>
    <mergeCell ref="M74:M76"/>
    <mergeCell ref="M18:M19"/>
    <mergeCell ref="E20:E23"/>
    <mergeCell ref="F20:F23"/>
    <mergeCell ref="G20:G23"/>
    <mergeCell ref="H20:H23"/>
    <mergeCell ref="L20:L23"/>
    <mergeCell ref="M20:M23"/>
    <mergeCell ref="L16:L17"/>
    <mergeCell ref="M16:M17"/>
    <mergeCell ref="E18:E19"/>
    <mergeCell ref="F18:F19"/>
    <mergeCell ref="G18:G19"/>
    <mergeCell ref="H18:H19"/>
    <mergeCell ref="J18:J19"/>
    <mergeCell ref="K18:K19"/>
    <mergeCell ref="H68:H70"/>
    <mergeCell ref="I55:I57"/>
    <mergeCell ref="I68:I70"/>
    <mergeCell ref="K126:K128"/>
    <mergeCell ref="J46:J48"/>
    <mergeCell ref="J49:J50"/>
    <mergeCell ref="J55:J57"/>
    <mergeCell ref="J61:J62"/>
    <mergeCell ref="J74:J76"/>
    <mergeCell ref="J77:J79"/>
    <mergeCell ref="J80:J81"/>
    <mergeCell ref="J88:J90"/>
    <mergeCell ref="K6:K7"/>
    <mergeCell ref="K14:K15"/>
    <mergeCell ref="K71:K73"/>
    <mergeCell ref="L6:L7"/>
    <mergeCell ref="L18:L19"/>
    <mergeCell ref="I20:I23"/>
    <mergeCell ref="I16:I17"/>
    <mergeCell ref="I18:I19"/>
    <mergeCell ref="K20:K23"/>
    <mergeCell ref="I33:I35"/>
    <mergeCell ref="I82:I85"/>
    <mergeCell ref="I86:I87"/>
    <mergeCell ref="L12:L13"/>
    <mergeCell ref="L24:L30"/>
    <mergeCell ref="L41:L43"/>
    <mergeCell ref="L55:L57"/>
    <mergeCell ref="L58:L60"/>
    <mergeCell ref="L63:L67"/>
    <mergeCell ref="L68:L70"/>
    <mergeCell ref="L71:L73"/>
    <mergeCell ref="L82:L85"/>
    <mergeCell ref="L108:L110"/>
    <mergeCell ref="L111:L115"/>
    <mergeCell ref="L118:L123"/>
    <mergeCell ref="L131:L133"/>
    <mergeCell ref="J96:J99"/>
    <mergeCell ref="J111:J115"/>
    <mergeCell ref="J118:J123"/>
    <mergeCell ref="J126:J128"/>
    <mergeCell ref="L14:L15"/>
    <mergeCell ref="L39:L40"/>
    <mergeCell ref="L53:L54"/>
    <mergeCell ref="L61:L62"/>
    <mergeCell ref="L77:L79"/>
    <mergeCell ref="L116:L117"/>
    <mergeCell ref="K129:K130"/>
    <mergeCell ref="L129:L130"/>
    <mergeCell ref="L33:L35"/>
    <mergeCell ref="K39:K40"/>
    <mergeCell ref="L44:L45"/>
    <mergeCell ref="J100:J101"/>
    <mergeCell ref="K100:K101"/>
    <mergeCell ref="L100:L101"/>
    <mergeCell ref="A46:A48"/>
    <mergeCell ref="M205:M207"/>
    <mergeCell ref="N205:N207"/>
    <mergeCell ref="M241:M243"/>
    <mergeCell ref="M215:M218"/>
    <mergeCell ref="N55:N57"/>
    <mergeCell ref="F55:F57"/>
    <mergeCell ref="G55:G57"/>
    <mergeCell ref="G68:G70"/>
    <mergeCell ref="F68:F70"/>
    <mergeCell ref="J68:J70"/>
    <mergeCell ref="N68:N70"/>
    <mergeCell ref="K55:K57"/>
    <mergeCell ref="K58:K60"/>
    <mergeCell ref="K68:K70"/>
    <mergeCell ref="K118:K123"/>
    <mergeCell ref="K131:K133"/>
    <mergeCell ref="J145:J148"/>
    <mergeCell ref="J153:J155"/>
    <mergeCell ref="J156:J158"/>
    <mergeCell ref="J159:J164"/>
    <mergeCell ref="J169:J170"/>
    <mergeCell ref="J175:J176"/>
    <mergeCell ref="J186:J187"/>
    <mergeCell ref="J190:J191"/>
    <mergeCell ref="J194:J195"/>
    <mergeCell ref="J205:J207"/>
    <mergeCell ref="I139:I140"/>
    <mergeCell ref="J131:J133"/>
    <mergeCell ref="H190:H191"/>
    <mergeCell ref="I205:I207"/>
    <mergeCell ref="L201:L202"/>
    <mergeCell ref="A143:A144"/>
    <mergeCell ref="A49:A50"/>
    <mergeCell ref="A51:A52"/>
    <mergeCell ref="A53:A54"/>
    <mergeCell ref="A55:A57"/>
    <mergeCell ref="A58:A60"/>
    <mergeCell ref="A61:A62"/>
    <mergeCell ref="A63:A67"/>
    <mergeCell ref="A68:A70"/>
    <mergeCell ref="A71:A73"/>
    <mergeCell ref="A74:A76"/>
    <mergeCell ref="A77:A79"/>
    <mergeCell ref="A80:A81"/>
    <mergeCell ref="A82:A85"/>
    <mergeCell ref="A86:A87"/>
    <mergeCell ref="A88:A90"/>
    <mergeCell ref="A1:A3"/>
    <mergeCell ref="A4:A5"/>
    <mergeCell ref="A6:A7"/>
    <mergeCell ref="A8:A11"/>
    <mergeCell ref="A12:A13"/>
    <mergeCell ref="A14:A15"/>
    <mergeCell ref="A16:A17"/>
    <mergeCell ref="A18:A19"/>
    <mergeCell ref="A20:A23"/>
    <mergeCell ref="A24:A30"/>
    <mergeCell ref="A31:A32"/>
    <mergeCell ref="A33:A35"/>
    <mergeCell ref="A36:A37"/>
    <mergeCell ref="A39:A40"/>
    <mergeCell ref="A41:A43"/>
    <mergeCell ref="A44:A45"/>
    <mergeCell ref="A145:A148"/>
    <mergeCell ref="A149:A150"/>
    <mergeCell ref="A151:A152"/>
    <mergeCell ref="A153:A155"/>
    <mergeCell ref="A156:A158"/>
    <mergeCell ref="A159:A164"/>
    <mergeCell ref="A165:A166"/>
    <mergeCell ref="A167:A168"/>
    <mergeCell ref="A169:A170"/>
    <mergeCell ref="A171:A172"/>
    <mergeCell ref="A173:A174"/>
    <mergeCell ref="A175:A176"/>
    <mergeCell ref="A177:A179"/>
    <mergeCell ref="A180:A181"/>
    <mergeCell ref="A182:A183"/>
    <mergeCell ref="A184:A185"/>
    <mergeCell ref="A100:A101"/>
    <mergeCell ref="A102:A103"/>
    <mergeCell ref="A104:A105"/>
    <mergeCell ref="A106:A107"/>
    <mergeCell ref="A108:A110"/>
    <mergeCell ref="A111:A115"/>
    <mergeCell ref="A116:A117"/>
    <mergeCell ref="A118:A123"/>
    <mergeCell ref="A124:A125"/>
    <mergeCell ref="A126:A128"/>
    <mergeCell ref="A129:A130"/>
    <mergeCell ref="A131:A133"/>
    <mergeCell ref="A135:A136"/>
    <mergeCell ref="A137:A138"/>
    <mergeCell ref="A139:A140"/>
    <mergeCell ref="A141:A142"/>
    <mergeCell ref="A186:A187"/>
    <mergeCell ref="A188:A189"/>
    <mergeCell ref="A190:A191"/>
    <mergeCell ref="A192:A193"/>
    <mergeCell ref="A194:A195"/>
    <mergeCell ref="A196:A197"/>
    <mergeCell ref="A199:A200"/>
    <mergeCell ref="A201:A202"/>
    <mergeCell ref="A203:A204"/>
    <mergeCell ref="A205:A207"/>
    <mergeCell ref="A208:A212"/>
    <mergeCell ref="A213:A214"/>
    <mergeCell ref="A215:A218"/>
    <mergeCell ref="A219:A220"/>
    <mergeCell ref="A244:A245"/>
    <mergeCell ref="A241:A243"/>
    <mergeCell ref="A239:A240"/>
    <mergeCell ref="A237:A238"/>
    <mergeCell ref="A233:A234"/>
    <mergeCell ref="A231:A232"/>
    <mergeCell ref="A229:A230"/>
    <mergeCell ref="A227:A228"/>
    <mergeCell ref="A225:A226"/>
    <mergeCell ref="A223:A224"/>
    <mergeCell ref="A221:A222"/>
    <mergeCell ref="E96:E99"/>
    <mergeCell ref="A96:A99"/>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M96:M99"/>
    <mergeCell ref="L96:L99"/>
    <mergeCell ref="K96:K99"/>
    <mergeCell ref="H96:H99"/>
    <mergeCell ref="G96:G99"/>
  </mergeCells>
  <hyperlinks>
    <hyperlink ref="I254" r:id="rId1"/>
    <hyperlink ref="E254" r:id="rId2"/>
    <hyperlink ref="K254" r:id="rId3"/>
    <hyperlink ref="L254" r:id="rId4"/>
  </hyperlinks>
  <pageMargins left="0.7" right="0.7" top="0.75" bottom="0.75" header="0.3" footer="0.3"/>
  <pageSetup orientation="portrait" horizontalDpi="90" verticalDpi="9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1"/>
  <sheetViews>
    <sheetView zoomScale="83" zoomScaleNormal="83" workbookViewId="0">
      <selection activeCell="D3" sqref="D3"/>
    </sheetView>
  </sheetViews>
  <sheetFormatPr defaultRowHeight="14.5" x14ac:dyDescent="0.35"/>
  <cols>
    <col min="1" max="1" width="39.453125" customWidth="1"/>
    <col min="2" max="2" width="39.453125" hidden="1" customWidth="1"/>
    <col min="3" max="3" width="27.54296875" hidden="1" customWidth="1"/>
    <col min="4" max="4" width="37.36328125" customWidth="1"/>
    <col min="5" max="5" width="23.54296875" style="45" customWidth="1"/>
    <col min="6" max="6" width="12.6328125" customWidth="1"/>
    <col min="7" max="7" width="24.81640625" customWidth="1"/>
    <col min="8" max="8" width="18.453125" bestFit="1" customWidth="1"/>
    <col min="9" max="9" width="27.1796875" bestFit="1" customWidth="1"/>
    <col min="10" max="10" width="27.1796875" customWidth="1"/>
    <col min="11" max="11" width="23" bestFit="1" customWidth="1"/>
    <col min="12" max="12" width="24.1796875" bestFit="1" customWidth="1"/>
  </cols>
  <sheetData>
    <row r="1" spans="1:12" x14ac:dyDescent="0.35">
      <c r="A1" s="9" t="s">
        <v>2075</v>
      </c>
      <c r="B1" s="9" t="s">
        <v>392</v>
      </c>
      <c r="C1" s="9"/>
      <c r="D1" s="9"/>
      <c r="E1" s="156" t="s">
        <v>393</v>
      </c>
      <c r="F1" s="156"/>
      <c r="G1" s="156"/>
      <c r="H1" s="156"/>
      <c r="I1" s="156"/>
      <c r="J1" s="156"/>
      <c r="K1" s="156"/>
      <c r="L1" s="156"/>
    </row>
    <row r="2" spans="1:12" x14ac:dyDescent="0.35">
      <c r="A2" s="9" t="s">
        <v>394</v>
      </c>
      <c r="B2" s="9" t="s">
        <v>394</v>
      </c>
      <c r="C2" s="9"/>
      <c r="D2" s="9"/>
      <c r="E2" s="156" t="s">
        <v>395</v>
      </c>
      <c r="F2" s="156" t="s">
        <v>396</v>
      </c>
      <c r="G2" s="157" t="s">
        <v>397</v>
      </c>
      <c r="H2" s="156" t="s">
        <v>398</v>
      </c>
      <c r="I2" s="156" t="s">
        <v>399</v>
      </c>
      <c r="J2" s="156" t="s">
        <v>400</v>
      </c>
      <c r="K2" s="157" t="s">
        <v>401</v>
      </c>
      <c r="L2" s="156" t="s">
        <v>402</v>
      </c>
    </row>
    <row r="3" spans="1:12" x14ac:dyDescent="0.35">
      <c r="A3" s="10" t="s">
        <v>403</v>
      </c>
      <c r="B3" s="10" t="s">
        <v>403</v>
      </c>
      <c r="C3" s="7"/>
      <c r="D3" s="10" t="s">
        <v>2076</v>
      </c>
      <c r="E3" s="156"/>
      <c r="F3" s="156"/>
      <c r="G3" s="157"/>
      <c r="H3" s="156"/>
      <c r="I3" s="156"/>
      <c r="J3" s="156"/>
      <c r="K3" s="157"/>
      <c r="L3" s="156"/>
    </row>
    <row r="4" spans="1:12" x14ac:dyDescent="0.35">
      <c r="A4" s="11" t="s">
        <v>404</v>
      </c>
      <c r="B4" s="11" t="s">
        <v>405</v>
      </c>
      <c r="C4" s="12" t="s">
        <v>406</v>
      </c>
      <c r="D4" s="11" t="str">
        <f>C4&amp;B4&amp;C4</f>
        <v>*Strengthen*</v>
      </c>
      <c r="E4" s="13">
        <f>COUNTIF('Summary table - Individuals'!E:G,TEXT($D4,1))</f>
        <v>8</v>
      </c>
      <c r="F4" s="13">
        <f>COUNTIF('Summary table - Individuals'!H:H,TEXT($D4,1))</f>
        <v>3</v>
      </c>
      <c r="G4" s="13">
        <f>COUNTIF('Summary table - Individuals'!J:J,TEXT($D4,1))</f>
        <v>8</v>
      </c>
      <c r="H4" s="13">
        <f>COUNTIF('Summary table - Individuals'!K:K,TEXT($D4,1))</f>
        <v>0</v>
      </c>
      <c r="I4" s="13">
        <f>COUNTIF('Summary table - Individuals'!L:L,TEXT($D4,1))</f>
        <v>3</v>
      </c>
      <c r="J4" s="13">
        <f>COUNTIF('Summary table - Individuals'!I:I,TEXT($D4,1))</f>
        <v>0</v>
      </c>
      <c r="K4" s="13">
        <f>COUNTIF('Summary table - Individuals'!M:M,TEXT($D4,1))</f>
        <v>7</v>
      </c>
      <c r="L4" s="13">
        <f>COUNTIF('Summary table - Individuals'!N:N,TEXT($D4,1))</f>
        <v>2</v>
      </c>
    </row>
    <row r="5" spans="1:12" x14ac:dyDescent="0.35">
      <c r="A5" s="11" t="s">
        <v>407</v>
      </c>
      <c r="B5" s="11" t="s">
        <v>408</v>
      </c>
      <c r="C5" s="12" t="s">
        <v>406</v>
      </c>
      <c r="D5" s="11" t="str">
        <f t="shared" ref="D5:D120" si="0">C5&amp;B5&amp;C5</f>
        <v>*Reinforc*</v>
      </c>
      <c r="E5" s="13">
        <f>COUNTIF('Summary table - Individuals'!E:G,TEXT($D5,1))</f>
        <v>0</v>
      </c>
      <c r="F5" s="13">
        <f>COUNTIF('Summary table - Individuals'!H:H,TEXT($D5,1))</f>
        <v>0</v>
      </c>
      <c r="G5" s="13">
        <f>COUNTIF('Summary table - Individuals'!J:J,TEXT($D5,1))</f>
        <v>0</v>
      </c>
      <c r="H5" s="13">
        <f>COUNTIF('Summary table - Individuals'!K:K,TEXT($D5,1))</f>
        <v>0</v>
      </c>
      <c r="I5" s="13">
        <f>COUNTIF('Summary table - Individuals'!L:L,TEXT($D5,1))</f>
        <v>2</v>
      </c>
      <c r="J5" s="13">
        <f>COUNTIF('Summary table - Individuals'!I:I,TEXT($D5,1))</f>
        <v>1</v>
      </c>
      <c r="K5" s="13">
        <f>COUNTIF('Summary table - Individuals'!M:M,TEXT($D5,1))</f>
        <v>0</v>
      </c>
      <c r="L5" s="13">
        <f>COUNTIF('Summary table - Individuals'!N:N,TEXT($D5,1))</f>
        <v>1</v>
      </c>
    </row>
    <row r="6" spans="1:12" x14ac:dyDescent="0.35">
      <c r="A6" s="11" t="s">
        <v>409</v>
      </c>
      <c r="B6" s="11" t="s">
        <v>410</v>
      </c>
      <c r="C6" s="12" t="s">
        <v>406</v>
      </c>
      <c r="D6" s="11" t="str">
        <f t="shared" si="0"/>
        <v>*Impact*</v>
      </c>
      <c r="E6" s="13">
        <f>COUNTIF('Summary table - Individuals'!E:G,TEXT($D6,1))</f>
        <v>11</v>
      </c>
      <c r="F6" s="13">
        <f>COUNTIF('Summary table - Individuals'!H:H,TEXT($D6,1))</f>
        <v>6</v>
      </c>
      <c r="G6" s="13">
        <f>COUNTIF('Summary table - Individuals'!J:J,TEXT($D6,1))</f>
        <v>19</v>
      </c>
      <c r="H6" s="13">
        <f>COUNTIF('Summary table - Individuals'!K:K,TEXT($D6,1))</f>
        <v>2</v>
      </c>
      <c r="I6" s="13">
        <f>COUNTIF('Summary table - Individuals'!L:L,TEXT($D6,1))</f>
        <v>1</v>
      </c>
      <c r="J6" s="13">
        <f>COUNTIF('Summary table - Individuals'!I:I,TEXT($D6,1))</f>
        <v>4</v>
      </c>
      <c r="K6" s="13">
        <f>COUNTIF('Summary table - Individuals'!M:M,TEXT($D6,1))</f>
        <v>19</v>
      </c>
      <c r="L6" s="13">
        <f>COUNTIF('Summary table - Individuals'!N:N,TEXT($D6,1))</f>
        <v>3</v>
      </c>
    </row>
    <row r="7" spans="1:12" x14ac:dyDescent="0.35">
      <c r="A7" s="11" t="s">
        <v>411</v>
      </c>
      <c r="B7" s="11" t="s">
        <v>412</v>
      </c>
      <c r="C7" s="12" t="s">
        <v>406</v>
      </c>
      <c r="D7" s="11" t="str">
        <f t="shared" si="0"/>
        <v>*Engag*</v>
      </c>
      <c r="E7" s="13">
        <f>COUNTIF('Summary table - Individuals'!E:G,TEXT($D7,1))</f>
        <v>3</v>
      </c>
      <c r="F7" s="13">
        <f>COUNTIF('Summary table - Individuals'!H:H,TEXT($D7,1))</f>
        <v>1</v>
      </c>
      <c r="G7" s="13">
        <f>COUNTIF('Summary table - Individuals'!J:J,TEXT($D7,1))</f>
        <v>5</v>
      </c>
      <c r="H7" s="13">
        <f>COUNTIF('Summary table - Individuals'!K:K,TEXT($D7,1))</f>
        <v>0</v>
      </c>
      <c r="I7" s="13">
        <f>COUNTIF('Summary table - Individuals'!L:L,TEXT($D7,1))</f>
        <v>2</v>
      </c>
      <c r="J7" s="13">
        <f>COUNTIF('Summary table - Individuals'!I:I,TEXT($D7,1))</f>
        <v>1</v>
      </c>
      <c r="K7" s="13">
        <f>COUNTIF('Summary table - Individuals'!M:M,TEXT($D7,1))</f>
        <v>9</v>
      </c>
      <c r="L7" s="13">
        <f>COUNTIF('Summary table - Individuals'!N:N,TEXT($D7,1))</f>
        <v>3</v>
      </c>
    </row>
    <row r="8" spans="1:12" x14ac:dyDescent="0.35">
      <c r="A8" s="11" t="s">
        <v>413</v>
      </c>
      <c r="B8" s="11"/>
      <c r="C8" s="12"/>
      <c r="D8" s="11" t="s">
        <v>414</v>
      </c>
      <c r="E8" s="13">
        <f>COUNTIF('Summary table - Individuals'!E:G,TEXT($D8,1))</f>
        <v>1</v>
      </c>
      <c r="F8" s="13">
        <f>COUNTIF('Summary table - Individuals'!H:H,TEXT($D8,1))</f>
        <v>1</v>
      </c>
      <c r="G8" s="13">
        <f>COUNTIF('Summary table - Individuals'!J:J,TEXT($D8,1))</f>
        <v>0</v>
      </c>
      <c r="H8" s="13">
        <f>COUNTIF('Summary table - Individuals'!K:K,TEXT($D8,1))</f>
        <v>0</v>
      </c>
      <c r="I8" s="13">
        <f>COUNTIF('Summary table - Individuals'!L:L,TEXT($D8,1))</f>
        <v>1</v>
      </c>
      <c r="J8" s="13">
        <f>COUNTIF('Summary table - Individuals'!I:I,TEXT($D8,1))</f>
        <v>0</v>
      </c>
      <c r="K8" s="13">
        <f>COUNTIF('Summary table - Individuals'!M:M,TEXT($D8,1))</f>
        <v>2</v>
      </c>
      <c r="L8" s="13">
        <f>COUNTIF('Summary table - Individuals'!N:N,TEXT($D8,1))</f>
        <v>2</v>
      </c>
    </row>
    <row r="9" spans="1:12" x14ac:dyDescent="0.35">
      <c r="A9" s="11" t="s">
        <v>415</v>
      </c>
      <c r="B9" s="11"/>
      <c r="C9" s="12"/>
      <c r="D9" s="11" t="s">
        <v>416</v>
      </c>
      <c r="E9" s="13">
        <f>COUNTIF('Summary table - Individuals'!E:G,TEXT($D9,1))</f>
        <v>3</v>
      </c>
      <c r="F9" s="13">
        <f>COUNTIF('Summary table - Individuals'!H:H,TEXT($D9,1))</f>
        <v>4</v>
      </c>
      <c r="G9" s="13">
        <f>COUNTIF('Summary table - Individuals'!J:J,TEXT($D9,1))</f>
        <v>5</v>
      </c>
      <c r="H9" s="13">
        <f>COUNTIF('Summary table - Individuals'!K:K,TEXT($D9,1))</f>
        <v>5</v>
      </c>
      <c r="I9" s="13">
        <f>COUNTIF('Summary table - Individuals'!L:L,TEXT($D9,1))</f>
        <v>3</v>
      </c>
      <c r="J9" s="13">
        <f>COUNTIF('Summary table - Individuals'!I:I,TEXT($D9,1))</f>
        <v>1</v>
      </c>
      <c r="K9" s="13">
        <f>COUNTIF('Summary table - Individuals'!M:M,TEXT($D9,1))</f>
        <v>4</v>
      </c>
      <c r="L9" s="13">
        <f>COUNTIF('Summary table - Individuals'!N:N,TEXT($D9,1))</f>
        <v>4</v>
      </c>
    </row>
    <row r="10" spans="1:12" x14ac:dyDescent="0.35">
      <c r="A10" s="11" t="s">
        <v>417</v>
      </c>
      <c r="B10" s="11"/>
      <c r="C10" s="12"/>
      <c r="D10" s="11" t="s">
        <v>418</v>
      </c>
      <c r="E10" s="13">
        <f>COUNTIF('Summary table - Individuals'!E:G,TEXT($D10,1))</f>
        <v>0</v>
      </c>
      <c r="F10" s="13">
        <f>COUNTIF('Summary table - Individuals'!H:H,TEXT($D10,1))</f>
        <v>1</v>
      </c>
      <c r="G10" s="13">
        <f>COUNTIF('Summary table - Individuals'!J:J,TEXT($D10,1))</f>
        <v>0</v>
      </c>
      <c r="H10" s="13">
        <f>COUNTIF('Summary table - Individuals'!K:K,TEXT($D10,1))</f>
        <v>0</v>
      </c>
      <c r="I10" s="13">
        <f>COUNTIF('Summary table - Individuals'!L:L,TEXT($D10,1))</f>
        <v>0</v>
      </c>
      <c r="J10" s="13">
        <f>COUNTIF('Summary table - Individuals'!I:I,TEXT($D10,1))</f>
        <v>0</v>
      </c>
      <c r="K10" s="13">
        <f>COUNTIF('Summary table - Individuals'!M:M,TEXT($D10,1))</f>
        <v>0</v>
      </c>
      <c r="L10" s="13">
        <f>COUNTIF('Summary table - Individuals'!N:N,TEXT($D10,1))</f>
        <v>0</v>
      </c>
    </row>
    <row r="11" spans="1:12" x14ac:dyDescent="0.35">
      <c r="A11" s="11" t="s">
        <v>419</v>
      </c>
      <c r="B11" s="11"/>
      <c r="C11" s="12"/>
      <c r="D11" s="11" t="s">
        <v>420</v>
      </c>
      <c r="E11" s="13">
        <f>COUNTIF('Summary table - Individuals'!E:G,TEXT($D11,1))</f>
        <v>2</v>
      </c>
      <c r="F11" s="13">
        <f>COUNTIF('Summary table - Individuals'!H:H,TEXT($D11,1))</f>
        <v>1</v>
      </c>
      <c r="G11" s="13">
        <f>COUNTIF('Summary table - Individuals'!J:J,TEXT($D11,1))</f>
        <v>3</v>
      </c>
      <c r="H11" s="13">
        <f>COUNTIF('Summary table - Individuals'!K:K,TEXT($D11,1))</f>
        <v>0</v>
      </c>
      <c r="I11" s="13">
        <f>COUNTIF('Summary table - Individuals'!L:L,TEXT($D11,1))</f>
        <v>0</v>
      </c>
      <c r="J11" s="13">
        <f>COUNTIF('Summary table - Individuals'!I:I,TEXT($D11,1))</f>
        <v>0</v>
      </c>
      <c r="K11" s="13">
        <f>COUNTIF('Summary table - Individuals'!M:M,TEXT($D11,1))</f>
        <v>0</v>
      </c>
      <c r="L11" s="13">
        <f>COUNTIF('Summary table - Individuals'!N:N,TEXT($D11,1))</f>
        <v>0</v>
      </c>
    </row>
    <row r="12" spans="1:12" x14ac:dyDescent="0.35">
      <c r="A12" s="11" t="s">
        <v>421</v>
      </c>
      <c r="B12" s="11"/>
      <c r="C12" s="12"/>
      <c r="D12" s="11" t="s">
        <v>422</v>
      </c>
      <c r="E12" s="13">
        <f>COUNTIF('Summary table - Individuals'!E:G,TEXT($D12,1))</f>
        <v>0</v>
      </c>
      <c r="F12" s="13">
        <f>COUNTIF('Summary table - Individuals'!H:H,TEXT($D12,1))</f>
        <v>0</v>
      </c>
      <c r="G12" s="13">
        <f>COUNTIF('Summary table - Individuals'!J:J,TEXT($D12,1))</f>
        <v>0</v>
      </c>
      <c r="H12" s="13">
        <f>COUNTIF('Summary table - Individuals'!K:K,TEXT($D12,1))</f>
        <v>0</v>
      </c>
      <c r="I12" s="13">
        <f>COUNTIF('Summary table - Individuals'!L:L,TEXT($D12,1))</f>
        <v>0</v>
      </c>
      <c r="J12" s="13">
        <f>COUNTIF('Summary table - Individuals'!I:I,TEXT($D12,1))</f>
        <v>0</v>
      </c>
      <c r="K12" s="13">
        <f>COUNTIF('Summary table - Individuals'!M:M,TEXT($D12,1))</f>
        <v>0</v>
      </c>
      <c r="L12" s="13">
        <f>COUNTIF('Summary table - Individuals'!N:N,TEXT($D12,1))</f>
        <v>0</v>
      </c>
    </row>
    <row r="13" spans="1:12" x14ac:dyDescent="0.35">
      <c r="A13" s="11" t="s">
        <v>423</v>
      </c>
      <c r="B13" s="11" t="s">
        <v>424</v>
      </c>
      <c r="C13" s="12" t="s">
        <v>406</v>
      </c>
      <c r="D13" s="11" t="str">
        <f t="shared" si="0"/>
        <v>*Particip*</v>
      </c>
      <c r="E13" s="13">
        <f>COUNTIF('Summary table - Individuals'!E:G,TEXT($D13,1))</f>
        <v>1</v>
      </c>
      <c r="F13" s="13">
        <f>COUNTIF('Summary table - Individuals'!H:H,TEXT($D13,1))</f>
        <v>5</v>
      </c>
      <c r="G13" s="13">
        <f>COUNTIF('Summary table - Individuals'!J:J,TEXT($D13,1))</f>
        <v>7</v>
      </c>
      <c r="H13" s="13">
        <f>COUNTIF('Summary table - Individuals'!K:K,TEXT($D13,1))</f>
        <v>1</v>
      </c>
      <c r="I13" s="13">
        <f>COUNTIF('Summary table - Individuals'!L:L,TEXT($D13,1))</f>
        <v>0</v>
      </c>
      <c r="J13" s="13">
        <f>COUNTIF('Summary table - Individuals'!I:I,TEXT($D13,1))</f>
        <v>3</v>
      </c>
      <c r="K13" s="13">
        <f>COUNTIF('Summary table - Individuals'!M:M,TEXT($D13,1))</f>
        <v>12</v>
      </c>
      <c r="L13" s="13">
        <f>COUNTIF('Summary table - Individuals'!N:N,TEXT($D13,1))</f>
        <v>1</v>
      </c>
    </row>
    <row r="14" spans="1:12" x14ac:dyDescent="0.35">
      <c r="A14" s="11" t="s">
        <v>425</v>
      </c>
      <c r="B14" s="11" t="s">
        <v>426</v>
      </c>
      <c r="C14" s="12" t="s">
        <v>406</v>
      </c>
      <c r="D14" s="11" t="str">
        <f t="shared" si="0"/>
        <v>*Involv*</v>
      </c>
      <c r="E14" s="13">
        <f>COUNTIF('Summary table - Individuals'!E:G,TEXT($D14,1))</f>
        <v>2</v>
      </c>
      <c r="F14" s="13">
        <f>COUNTIF('Summary table - Individuals'!H:H,TEXT($D14,1))</f>
        <v>7</v>
      </c>
      <c r="G14" s="13">
        <f>COUNTIF('Summary table - Individuals'!J:J,TEXT($D14,1))</f>
        <v>17</v>
      </c>
      <c r="H14" s="13">
        <f>COUNTIF('Summary table - Individuals'!K:K,TEXT($D14,1))</f>
        <v>4</v>
      </c>
      <c r="I14" s="13">
        <f>COUNTIF('Summary table - Individuals'!L:L,TEXT($D14,1))</f>
        <v>2</v>
      </c>
      <c r="J14" s="13">
        <f>COUNTIF('Summary table - Individuals'!I:I,TEXT($D14,1))</f>
        <v>3</v>
      </c>
      <c r="K14" s="13">
        <f>COUNTIF('Summary table - Individuals'!M:M,TEXT($D14,1))</f>
        <v>11</v>
      </c>
      <c r="L14" s="13">
        <f>COUNTIF('Summary table - Individuals'!N:N,TEXT($D14,1))</f>
        <v>4</v>
      </c>
    </row>
    <row r="15" spans="1:12" x14ac:dyDescent="0.35">
      <c r="A15" s="11" t="s">
        <v>427</v>
      </c>
      <c r="B15" s="11" t="s">
        <v>428</v>
      </c>
      <c r="C15" s="12" t="s">
        <v>406</v>
      </c>
      <c r="D15" s="11" t="str">
        <f t="shared" si="0"/>
        <v>*Integrat*</v>
      </c>
      <c r="E15" s="13">
        <f>COUNTIF('Summary table - Individuals'!E:G,TEXT($D15,1))</f>
        <v>0</v>
      </c>
      <c r="F15" s="13">
        <f>COUNTIF('Summary table - Individuals'!H:H,TEXT($D15,1))</f>
        <v>4</v>
      </c>
      <c r="G15" s="13">
        <f>COUNTIF('Summary table - Individuals'!J:J,TEXT($D15,1))</f>
        <v>1</v>
      </c>
      <c r="H15" s="13">
        <f>COUNTIF('Summary table - Individuals'!K:K,TEXT($D15,1))</f>
        <v>0</v>
      </c>
      <c r="I15" s="13">
        <f>COUNTIF('Summary table - Individuals'!L:L,TEXT($D15,1))</f>
        <v>1</v>
      </c>
      <c r="J15" s="13">
        <f>COUNTIF('Summary table - Individuals'!I:I,TEXT($D15,1))</f>
        <v>1</v>
      </c>
      <c r="K15" s="13">
        <f>COUNTIF('Summary table - Individuals'!M:M,TEXT($D15,1))</f>
        <v>0</v>
      </c>
      <c r="L15" s="13">
        <f>COUNTIF('Summary table - Individuals'!N:N,TEXT($D15,1))</f>
        <v>0</v>
      </c>
    </row>
    <row r="16" spans="1:12" x14ac:dyDescent="0.35">
      <c r="A16" s="11" t="s">
        <v>429</v>
      </c>
      <c r="B16" s="11"/>
      <c r="C16" s="12"/>
      <c r="D16" s="11" t="s">
        <v>430</v>
      </c>
      <c r="E16" s="13">
        <f>COUNTIF('Summary table - Individuals'!E:G,TEXT($D16,1))</f>
        <v>1</v>
      </c>
      <c r="F16" s="13">
        <f>COUNTIF('Summary table - Individuals'!H:H,TEXT($D16,1))</f>
        <v>2</v>
      </c>
      <c r="G16" s="13">
        <f>COUNTIF('Summary table - Individuals'!J:J,TEXT($D16,1))</f>
        <v>0</v>
      </c>
      <c r="H16" s="13">
        <f>COUNTIF('Summary table - Individuals'!K:K,TEXT($D16,1))</f>
        <v>0</v>
      </c>
      <c r="I16" s="13">
        <f>COUNTIF('Summary table - Individuals'!L:L,TEXT($D16,1))</f>
        <v>0</v>
      </c>
      <c r="J16" s="13">
        <f>COUNTIF('Summary table - Individuals'!I:I,TEXT($D16,1))</f>
        <v>0</v>
      </c>
      <c r="K16" s="13">
        <f>COUNTIF('Summary table - Individuals'!M:M,TEXT($D16,1))</f>
        <v>1</v>
      </c>
      <c r="L16" s="13">
        <f>COUNTIF('Summary table - Individuals'!N:N,TEXT($D16,1))</f>
        <v>0</v>
      </c>
    </row>
    <row r="17" spans="1:12" x14ac:dyDescent="0.35">
      <c r="A17" s="11" t="s">
        <v>431</v>
      </c>
      <c r="B17" s="11" t="s">
        <v>432</v>
      </c>
      <c r="C17" s="12" t="s">
        <v>406</v>
      </c>
      <c r="D17" s="11" t="str">
        <f t="shared" si="0"/>
        <v>*Contribut*</v>
      </c>
      <c r="E17" s="13">
        <f>COUNTIF('Summary table - Individuals'!E:G,TEXT($D17,1))</f>
        <v>5</v>
      </c>
      <c r="F17" s="13">
        <f>COUNTIF('Summary table - Individuals'!H:H,TEXT($D17,1))</f>
        <v>3</v>
      </c>
      <c r="G17" s="13">
        <f>COUNTIF('Summary table - Individuals'!J:J,TEXT($D17,1))</f>
        <v>3</v>
      </c>
      <c r="H17" s="13">
        <f>COUNTIF('Summary table - Individuals'!K:K,TEXT($D17,1))</f>
        <v>0</v>
      </c>
      <c r="I17" s="13">
        <f>COUNTIF('Summary table - Individuals'!L:L,TEXT($D17,1))</f>
        <v>1</v>
      </c>
      <c r="J17" s="13">
        <f>COUNTIF('Summary table - Individuals'!I:I,TEXT($D17,1))</f>
        <v>0</v>
      </c>
      <c r="K17" s="13">
        <f>COUNTIF('Summary table - Individuals'!M:M,TEXT($D17,1))</f>
        <v>15</v>
      </c>
      <c r="L17" s="13">
        <f>COUNTIF('Summary table - Individuals'!N:N,TEXT($D17,1))</f>
        <v>1</v>
      </c>
    </row>
    <row r="18" spans="1:12" x14ac:dyDescent="0.35">
      <c r="A18" s="11" t="s">
        <v>433</v>
      </c>
      <c r="B18" s="11" t="s">
        <v>434</v>
      </c>
      <c r="C18" s="12" t="s">
        <v>406</v>
      </c>
      <c r="D18" s="11" t="str">
        <f t="shared" si="0"/>
        <v>*Help*</v>
      </c>
      <c r="E18" s="13">
        <f>COUNTIF('Summary table - Individuals'!E:G,TEXT($D18,1))</f>
        <v>5</v>
      </c>
      <c r="F18" s="13">
        <f>COUNTIF('Summary table - Individuals'!H:H,TEXT($D18,1))</f>
        <v>4</v>
      </c>
      <c r="G18" s="13">
        <f>COUNTIF('Summary table - Individuals'!J:J,TEXT($D18,1))</f>
        <v>5</v>
      </c>
      <c r="H18" s="13">
        <f>COUNTIF('Summary table - Individuals'!K:K,TEXT($D18,1))</f>
        <v>1</v>
      </c>
      <c r="I18" s="13">
        <f>COUNTIF('Summary table - Individuals'!L:L,TEXT($D18,1))</f>
        <v>1</v>
      </c>
      <c r="J18" s="13">
        <f>COUNTIF('Summary table - Individuals'!I:I,TEXT($D18,1))</f>
        <v>0</v>
      </c>
      <c r="K18" s="13">
        <f>COUNTIF('Summary table - Individuals'!M:M,TEXT($D18,1))</f>
        <v>16</v>
      </c>
      <c r="L18" s="13">
        <f>COUNTIF('Summary table - Individuals'!N:N,TEXT($D18,1))</f>
        <v>4</v>
      </c>
    </row>
    <row r="19" spans="1:12" x14ac:dyDescent="0.35">
      <c r="A19" s="11" t="s">
        <v>435</v>
      </c>
      <c r="B19" s="11"/>
      <c r="C19" s="12"/>
      <c r="D19" s="11" t="s">
        <v>436</v>
      </c>
      <c r="E19" s="13">
        <f>COUNTIF('Summary table - Individuals'!E:G,TEXT($D19,1))</f>
        <v>1</v>
      </c>
      <c r="F19" s="13">
        <f>COUNTIF('Summary table - Individuals'!H:H,TEXT($D19,1))</f>
        <v>1</v>
      </c>
      <c r="G19" s="13">
        <f>COUNTIF('Summary table - Individuals'!J:J,TEXT($D19,1))</f>
        <v>1</v>
      </c>
      <c r="H19" s="13">
        <f>COUNTIF('Summary table - Individuals'!K:K,TEXT($D19,1))</f>
        <v>2</v>
      </c>
      <c r="I19" s="13">
        <f>COUNTIF('Summary table - Individuals'!L:L,TEXT($D19,1))</f>
        <v>0</v>
      </c>
      <c r="J19" s="13">
        <f>COUNTIF('Summary table - Individuals'!I:I,TEXT($D19,1))</f>
        <v>0</v>
      </c>
      <c r="K19" s="13">
        <f>COUNTIF('Summary table - Individuals'!M:M,TEXT($D19,1))</f>
        <v>2</v>
      </c>
      <c r="L19" s="13">
        <f>COUNTIF('Summary table - Individuals'!N:N,TEXT($D19,1))</f>
        <v>1</v>
      </c>
    </row>
    <row r="20" spans="1:12" x14ac:dyDescent="0.35">
      <c r="A20" s="11" t="s">
        <v>437</v>
      </c>
      <c r="B20" s="11"/>
      <c r="C20" s="12"/>
      <c r="D20" s="11" t="s">
        <v>438</v>
      </c>
      <c r="E20" s="13">
        <f>COUNTIF('Summary table - Individuals'!E:G,TEXT($D20,1))</f>
        <v>1</v>
      </c>
      <c r="F20" s="13">
        <f>COUNTIF('Summary table - Individuals'!H:H,TEXT($D20,1))</f>
        <v>0</v>
      </c>
      <c r="G20" s="13">
        <f>COUNTIF('Summary table - Individuals'!J:J,TEXT($D20,1))</f>
        <v>5</v>
      </c>
      <c r="H20" s="13">
        <f>COUNTIF('Summary table - Individuals'!K:K,TEXT($D20,1))</f>
        <v>2</v>
      </c>
      <c r="I20" s="13">
        <f>COUNTIF('Summary table - Individuals'!L:L,TEXT($D20,1))</f>
        <v>0</v>
      </c>
      <c r="J20" s="13">
        <f>COUNTIF('Summary table - Individuals'!I:I,TEXT($D20,1))</f>
        <v>2</v>
      </c>
      <c r="K20" s="13">
        <f>COUNTIF('Summary table - Individuals'!M:M,TEXT($D20,1))</f>
        <v>2</v>
      </c>
      <c r="L20" s="13">
        <f>COUNTIF('Summary table - Individuals'!N:N,TEXT($D20,1))</f>
        <v>1</v>
      </c>
    </row>
    <row r="21" spans="1:12" x14ac:dyDescent="0.35">
      <c r="A21" s="11" t="s">
        <v>439</v>
      </c>
      <c r="B21" s="11" t="s">
        <v>440</v>
      </c>
      <c r="C21" s="12" t="s">
        <v>406</v>
      </c>
      <c r="D21" s="11" t="str">
        <f t="shared" si="0"/>
        <v>*Act*</v>
      </c>
      <c r="E21" s="13">
        <f>COUNTIF('Summary table - Individuals'!E:G,TEXT($D21,1))</f>
        <v>21</v>
      </c>
      <c r="F21" s="13">
        <f>COUNTIF('Summary table - Individuals'!H:H,TEXT($D21,1))</f>
        <v>25</v>
      </c>
      <c r="G21" s="13">
        <f>COUNTIF('Summary table - Individuals'!J:J,TEXT($D21,1))</f>
        <v>47</v>
      </c>
      <c r="H21" s="13">
        <f>COUNTIF('Summary table - Individuals'!K:K,TEXT($D21,1))</f>
        <v>11</v>
      </c>
      <c r="I21" s="13">
        <f>COUNTIF('Summary table - Individuals'!L:L,TEXT($D21,1))</f>
        <v>16</v>
      </c>
      <c r="J21" s="13">
        <f>COUNTIF('Summary table - Individuals'!I:I,TEXT($D21,1))</f>
        <v>17</v>
      </c>
      <c r="K21" s="13">
        <f>COUNTIF('Summary table - Individuals'!M:M,TEXT($D21,1))</f>
        <v>41</v>
      </c>
      <c r="L21" s="13">
        <f>COUNTIF('Summary table - Individuals'!N:N,TEXT($D21,1))</f>
        <v>10</v>
      </c>
    </row>
    <row r="22" spans="1:12" x14ac:dyDescent="0.35">
      <c r="A22" s="11" t="s">
        <v>441</v>
      </c>
      <c r="B22" s="11"/>
      <c r="C22" s="12"/>
      <c r="D22" s="11" t="s">
        <v>442</v>
      </c>
      <c r="E22" s="13">
        <f>COUNTIF('Summary table - Individuals'!E:G,TEXT($D22,1))</f>
        <v>1</v>
      </c>
      <c r="F22" s="13">
        <f>COUNTIF('Summary table - Individuals'!H:H,TEXT($D22,1))</f>
        <v>2</v>
      </c>
      <c r="G22" s="13">
        <f>COUNTIF('Summary table - Individuals'!J:J,TEXT($D22,1))</f>
        <v>7</v>
      </c>
      <c r="H22" s="13">
        <f>COUNTIF('Summary table - Individuals'!K:K,TEXT($D22,1))</f>
        <v>1</v>
      </c>
      <c r="I22" s="13">
        <f>COUNTIF('Summary table - Individuals'!L:L,TEXT($D22,1))</f>
        <v>2</v>
      </c>
      <c r="J22" s="13">
        <f>COUNTIF('Summary table - Individuals'!I:I,TEXT($D22,1))</f>
        <v>2</v>
      </c>
      <c r="K22" s="13">
        <f>COUNTIF('Summary table - Individuals'!M:M,TEXT($D22,1))</f>
        <v>3</v>
      </c>
      <c r="L22" s="13">
        <f>COUNTIF('Summary table - Individuals'!N:N,TEXT($D22,1))</f>
        <v>2</v>
      </c>
    </row>
    <row r="23" spans="1:12" x14ac:dyDescent="0.35">
      <c r="A23" s="11" t="s">
        <v>443</v>
      </c>
      <c r="B23" s="11" t="s">
        <v>444</v>
      </c>
      <c r="C23" s="12" t="s">
        <v>406</v>
      </c>
      <c r="D23" s="11" t="str">
        <f t="shared" si="0"/>
        <v>*Support*</v>
      </c>
      <c r="E23" s="13">
        <f>COUNTIF('Summary table - Individuals'!E:G,TEXT($D23,1))</f>
        <v>6</v>
      </c>
      <c r="F23" s="13">
        <f>COUNTIF('Summary table - Individuals'!H:H,TEXT($D23,1))</f>
        <v>5</v>
      </c>
      <c r="G23" s="13">
        <f>COUNTIF('Summary table - Individuals'!J:J,TEXT($D23,1))</f>
        <v>16</v>
      </c>
      <c r="H23" s="13">
        <f>COUNTIF('Summary table - Individuals'!K:K,TEXT($D23,1))</f>
        <v>5</v>
      </c>
      <c r="I23" s="13">
        <f>COUNTIF('Summary table - Individuals'!L:L,TEXT($D23,1))</f>
        <v>10</v>
      </c>
      <c r="J23" s="13">
        <f>COUNTIF('Summary table - Individuals'!I:I,TEXT($D23,1))</f>
        <v>3</v>
      </c>
      <c r="K23" s="13">
        <f>COUNTIF('Summary table - Individuals'!M:M,TEXT($D23,1))</f>
        <v>22</v>
      </c>
      <c r="L23" s="13">
        <f>COUNTIF('Summary table - Individuals'!N:N,TEXT($D23,1))</f>
        <v>1</v>
      </c>
    </row>
    <row r="24" spans="1:12" x14ac:dyDescent="0.35">
      <c r="A24" s="11" t="s">
        <v>445</v>
      </c>
      <c r="B24" s="11" t="s">
        <v>446</v>
      </c>
      <c r="C24" s="12" t="s">
        <v>406</v>
      </c>
      <c r="D24" s="11" t="str">
        <f t="shared" si="0"/>
        <v>*Foster*</v>
      </c>
      <c r="E24" s="13">
        <f>COUNTIF('Summary table - Individuals'!E:G,TEXT($D24,1))</f>
        <v>1</v>
      </c>
      <c r="F24" s="13">
        <f>COUNTIF('Summary table - Individuals'!H:H,TEXT($D24,1))</f>
        <v>0</v>
      </c>
      <c r="G24" s="13">
        <f>COUNTIF('Summary table - Individuals'!J:J,TEXT($D24,1))</f>
        <v>1</v>
      </c>
      <c r="H24" s="13">
        <f>COUNTIF('Summary table - Individuals'!K:K,TEXT($D24,1))</f>
        <v>1</v>
      </c>
      <c r="I24" s="13">
        <f>COUNTIF('Summary table - Individuals'!L:L,TEXT($D24,1))</f>
        <v>3</v>
      </c>
      <c r="J24" s="13">
        <f>COUNTIF('Summary table - Individuals'!I:I,TEXT($D24,1))</f>
        <v>1</v>
      </c>
      <c r="K24" s="13">
        <f>COUNTIF('Summary table - Individuals'!M:M,TEXT($D24,1))</f>
        <v>4</v>
      </c>
      <c r="L24" s="13">
        <f>COUNTIF('Summary table - Individuals'!N:N,TEXT($D24,1))</f>
        <v>1</v>
      </c>
    </row>
    <row r="25" spans="1:12" x14ac:dyDescent="0.35">
      <c r="A25" s="11" t="s">
        <v>447</v>
      </c>
      <c r="B25" s="11" t="s">
        <v>448</v>
      </c>
      <c r="C25" s="12" t="s">
        <v>406</v>
      </c>
      <c r="D25" s="11" t="str">
        <f t="shared" si="0"/>
        <v>*Bolster*</v>
      </c>
      <c r="E25" s="13">
        <f>COUNTIF('Summary table - Individuals'!E:G,TEXT($D25,1))</f>
        <v>0</v>
      </c>
      <c r="F25" s="13">
        <f>COUNTIF('Summary table - Individuals'!H:H,TEXT($D25,1))</f>
        <v>1</v>
      </c>
      <c r="G25" s="13">
        <f>COUNTIF('Summary table - Individuals'!J:J,TEXT($D25,1))</f>
        <v>0</v>
      </c>
      <c r="H25" s="13">
        <f>COUNTIF('Summary table - Individuals'!K:K,TEXT($D25,1))</f>
        <v>0</v>
      </c>
      <c r="I25" s="13">
        <f>COUNTIF('Summary table - Individuals'!L:L,TEXT($D25,1))</f>
        <v>0</v>
      </c>
      <c r="J25" s="13">
        <f>COUNTIF('Summary table - Individuals'!I:I,TEXT($D25,1))</f>
        <v>0</v>
      </c>
      <c r="K25" s="13">
        <f>COUNTIF('Summary table - Individuals'!M:M,TEXT($D25,1))</f>
        <v>0</v>
      </c>
      <c r="L25" s="13">
        <f>COUNTIF('Summary table - Individuals'!N:N,TEXT($D25,1))</f>
        <v>0</v>
      </c>
    </row>
    <row r="26" spans="1:12" x14ac:dyDescent="0.35">
      <c r="A26" s="11" t="s">
        <v>449</v>
      </c>
      <c r="B26" s="11" t="s">
        <v>450</v>
      </c>
      <c r="C26" s="12" t="s">
        <v>406</v>
      </c>
      <c r="D26" s="11" t="str">
        <f t="shared" si="0"/>
        <v>*Connect*</v>
      </c>
      <c r="E26" s="13">
        <f>COUNTIF('Summary table - Individuals'!E:G,TEXT($D26,1))</f>
        <v>0</v>
      </c>
      <c r="F26" s="13">
        <f>COUNTIF('Summary table - Individuals'!H:H,TEXT($D26,1))</f>
        <v>3</v>
      </c>
      <c r="G26" s="13">
        <f>COUNTIF('Summary table - Individuals'!J:J,TEXT($D26,1))</f>
        <v>2</v>
      </c>
      <c r="H26" s="13">
        <f>COUNTIF('Summary table - Individuals'!K:K,TEXT($D26,1))</f>
        <v>2</v>
      </c>
      <c r="I26" s="13">
        <f>COUNTIF('Summary table - Individuals'!L:L,TEXT($D26,1))</f>
        <v>1</v>
      </c>
      <c r="J26" s="13">
        <f>COUNTIF('Summary table - Individuals'!I:I,TEXT($D26,1))</f>
        <v>0</v>
      </c>
      <c r="K26" s="13">
        <f>COUNTIF('Summary table - Individuals'!M:M,TEXT($D26,1))</f>
        <v>3</v>
      </c>
      <c r="L26" s="13">
        <f>COUNTIF('Summary table - Individuals'!N:N,TEXT($D26,1))</f>
        <v>0</v>
      </c>
    </row>
    <row r="27" spans="1:12" x14ac:dyDescent="0.35">
      <c r="A27" s="11" t="s">
        <v>451</v>
      </c>
      <c r="B27" s="11"/>
      <c r="C27" s="12"/>
      <c r="D27" s="11" t="s">
        <v>452</v>
      </c>
      <c r="E27" s="13">
        <f>COUNTIF('Summary table - Individuals'!E:G,TEXT($D27,1))</f>
        <v>0</v>
      </c>
      <c r="F27" s="13">
        <f>COUNTIF('Summary table - Individuals'!H:H,TEXT($D27,1))</f>
        <v>0</v>
      </c>
      <c r="G27" s="13">
        <f>COUNTIF('Summary table - Individuals'!J:J,TEXT($D27,1))</f>
        <v>2</v>
      </c>
      <c r="H27" s="13">
        <f>COUNTIF('Summary table - Individuals'!K:K,TEXT($D27,1))</f>
        <v>0</v>
      </c>
      <c r="I27" s="13">
        <f>COUNTIF('Summary table - Individuals'!L:L,TEXT($D27,1))</f>
        <v>2</v>
      </c>
      <c r="J27" s="13">
        <f>COUNTIF('Summary table - Individuals'!I:I,TEXT($D27,1))</f>
        <v>1</v>
      </c>
      <c r="K27" s="13">
        <f>COUNTIF('Summary table - Individuals'!M:M,TEXT($D27,1))</f>
        <v>2</v>
      </c>
      <c r="L27" s="13">
        <f>COUNTIF('Summary table - Individuals'!N:N,TEXT($D27,1))</f>
        <v>0</v>
      </c>
    </row>
    <row r="28" spans="1:12" x14ac:dyDescent="0.35">
      <c r="A28" s="11" t="s">
        <v>453</v>
      </c>
      <c r="B28" s="11"/>
      <c r="C28" s="12"/>
      <c r="D28" s="11" t="s">
        <v>454</v>
      </c>
      <c r="E28" s="13">
        <f>COUNTIF('Summary table - Individuals'!E:G,TEXT($D28,1))</f>
        <v>4</v>
      </c>
      <c r="F28" s="13">
        <f>COUNTIF('Summary table - Individuals'!H:H,TEXT($D28,1))</f>
        <v>3</v>
      </c>
      <c r="G28" s="13">
        <f>COUNTIF('Summary table - Individuals'!J:J,TEXT($D28,1))</f>
        <v>1</v>
      </c>
      <c r="H28" s="13">
        <f>COUNTIF('Summary table - Individuals'!K:K,TEXT($D28,1))</f>
        <v>2</v>
      </c>
      <c r="I28" s="13">
        <f>COUNTIF('Summary table - Individuals'!L:L,TEXT($D28,1))</f>
        <v>3</v>
      </c>
      <c r="J28" s="13">
        <f>COUNTIF('Summary table - Individuals'!I:I,TEXT($D28,1))</f>
        <v>2</v>
      </c>
      <c r="K28" s="13">
        <f>COUNTIF('Summary table - Individuals'!M:M,TEXT($D28,1))</f>
        <v>3</v>
      </c>
      <c r="L28" s="13">
        <f>COUNTIF('Summary table - Individuals'!N:N,TEXT($D28,1))</f>
        <v>0</v>
      </c>
    </row>
    <row r="29" spans="1:12" x14ac:dyDescent="0.35">
      <c r="A29" s="11" t="s">
        <v>455</v>
      </c>
      <c r="B29" s="11"/>
      <c r="C29" s="12"/>
      <c r="D29" s="11" t="s">
        <v>456</v>
      </c>
      <c r="E29" s="13">
        <f>COUNTIF('Summary table - Individuals'!E:G,TEXT($D29,1))</f>
        <v>1</v>
      </c>
      <c r="F29" s="13">
        <f>COUNTIF('Summary table - Individuals'!H:H,TEXT($D29,1))</f>
        <v>2</v>
      </c>
      <c r="G29" s="13">
        <f>COUNTIF('Summary table - Individuals'!J:J,TEXT($D29,1))</f>
        <v>7</v>
      </c>
      <c r="H29" s="13">
        <f>COUNTIF('Summary table - Individuals'!K:K,TEXT($D29,1))</f>
        <v>0</v>
      </c>
      <c r="I29" s="13">
        <f>COUNTIF('Summary table - Individuals'!L:L,TEXT($D29,1))</f>
        <v>1</v>
      </c>
      <c r="J29" s="13">
        <f>COUNTIF('Summary table - Individuals'!I:I,TEXT($D29,1))</f>
        <v>0</v>
      </c>
      <c r="K29" s="13">
        <f>COUNTIF('Summary table - Individuals'!M:M,TEXT($D29,1))</f>
        <v>1</v>
      </c>
      <c r="L29" s="13">
        <f>COUNTIF('Summary table - Individuals'!N:N,TEXT($D29,1))</f>
        <v>0</v>
      </c>
    </row>
    <row r="30" spans="1:12" x14ac:dyDescent="0.35">
      <c r="A30" s="11" t="s">
        <v>457</v>
      </c>
      <c r="B30" s="11"/>
      <c r="C30" s="12"/>
      <c r="D30" s="11" t="s">
        <v>458</v>
      </c>
      <c r="E30" s="13">
        <f>COUNTIF('Summary table - Individuals'!E:G,TEXT($D30,1))</f>
        <v>2</v>
      </c>
      <c r="F30" s="13">
        <f>COUNTIF('Summary table - Individuals'!H:H,TEXT($D30,1))</f>
        <v>3</v>
      </c>
      <c r="G30" s="13">
        <f>COUNTIF('Summary table - Individuals'!J:J,TEXT($D30,1))</f>
        <v>3</v>
      </c>
      <c r="H30" s="13">
        <f>COUNTIF('Summary table - Individuals'!K:K,TEXT($D30,1))</f>
        <v>2</v>
      </c>
      <c r="I30" s="13">
        <f>COUNTIF('Summary table - Individuals'!L:L,TEXT($D30,1))</f>
        <v>1</v>
      </c>
      <c r="J30" s="13">
        <f>COUNTIF('Summary table - Individuals'!I:I,TEXT($D30,1))</f>
        <v>2</v>
      </c>
      <c r="K30" s="13">
        <f>COUNTIF('Summary table - Individuals'!M:M,TEXT($D30,1))</f>
        <v>3</v>
      </c>
      <c r="L30" s="13">
        <f>COUNTIF('Summary table - Individuals'!N:N,TEXT($D30,1))</f>
        <v>0</v>
      </c>
    </row>
    <row r="31" spans="1:12" x14ac:dyDescent="0.35">
      <c r="A31" s="11" t="s">
        <v>459</v>
      </c>
      <c r="B31" s="11"/>
      <c r="C31" s="12"/>
      <c r="D31" s="11" t="s">
        <v>460</v>
      </c>
      <c r="E31" s="13">
        <f>COUNTIF('Summary table - Individuals'!E:G,TEXT($D31,1))</f>
        <v>0</v>
      </c>
      <c r="F31" s="13">
        <f>COUNTIF('Summary table - Individuals'!H:H,TEXT($D31,1))</f>
        <v>1</v>
      </c>
      <c r="G31" s="13">
        <f>COUNTIF('Summary table - Individuals'!J:J,TEXT($D31,1))</f>
        <v>4</v>
      </c>
      <c r="H31" s="13">
        <f>COUNTIF('Summary table - Individuals'!K:K,TEXT($D31,1))</f>
        <v>2</v>
      </c>
      <c r="I31" s="13">
        <f>COUNTIF('Summary table - Individuals'!L:L,TEXT($D31,1))</f>
        <v>0</v>
      </c>
      <c r="J31" s="13">
        <f>COUNTIF('Summary table - Individuals'!I:I,TEXT($D31,1))</f>
        <v>3</v>
      </c>
      <c r="K31" s="13">
        <f>COUNTIF('Summary table - Individuals'!M:M,TEXT($D31,1))</f>
        <v>4</v>
      </c>
      <c r="L31" s="13">
        <f>COUNTIF('Summary table - Individuals'!N:N,TEXT($D31,1))</f>
        <v>0</v>
      </c>
    </row>
    <row r="32" spans="1:12" x14ac:dyDescent="0.35">
      <c r="A32" s="11" t="s">
        <v>461</v>
      </c>
      <c r="B32" s="11"/>
      <c r="C32" s="12"/>
      <c r="D32" s="11" t="s">
        <v>462</v>
      </c>
      <c r="E32" s="13">
        <f>COUNTIF('Summary table - Individuals'!E:G,TEXT($D32,1))</f>
        <v>0</v>
      </c>
      <c r="F32" s="13">
        <f>COUNTIF('Summary table - Individuals'!H:H,TEXT($D32,1))</f>
        <v>1</v>
      </c>
      <c r="G32" s="13">
        <f>COUNTIF('Summary table - Individuals'!J:J,TEXT($D32,1))</f>
        <v>0</v>
      </c>
      <c r="H32" s="13">
        <f>COUNTIF('Summary table - Individuals'!K:K,TEXT($D32,1))</f>
        <v>1</v>
      </c>
      <c r="I32" s="13">
        <f>COUNTIF('Summary table - Individuals'!L:L,TEXT($D32,1))</f>
        <v>0</v>
      </c>
      <c r="J32" s="13">
        <f>COUNTIF('Summary table - Individuals'!I:I,TEXT($D32,1))</f>
        <v>0</v>
      </c>
      <c r="K32" s="13">
        <f>COUNTIF('Summary table - Individuals'!M:M,TEXT($D32,1))</f>
        <v>1</v>
      </c>
      <c r="L32" s="13">
        <f>COUNTIF('Summary table - Individuals'!N:N,TEXT($D32,1))</f>
        <v>0</v>
      </c>
    </row>
    <row r="33" spans="1:12" x14ac:dyDescent="0.35">
      <c r="A33" s="11" t="s">
        <v>463</v>
      </c>
      <c r="B33" s="11" t="s">
        <v>464</v>
      </c>
      <c r="C33" s="12" t="s">
        <v>406</v>
      </c>
      <c r="D33" s="11" t="str">
        <f t="shared" si="0"/>
        <v>*Prompt*</v>
      </c>
      <c r="E33" s="13">
        <f>COUNTIF('Summary table - Individuals'!E:G,TEXT($D33,1))</f>
        <v>0</v>
      </c>
      <c r="F33" s="13">
        <f>COUNTIF('Summary table - Individuals'!H:H,TEXT($D33,1))</f>
        <v>0</v>
      </c>
      <c r="G33" s="13">
        <f>COUNTIF('Summary table - Individuals'!J:J,TEXT($D33,1))</f>
        <v>0</v>
      </c>
      <c r="H33" s="13">
        <f>COUNTIF('Summary table - Individuals'!K:K,TEXT($D33,1))</f>
        <v>0</v>
      </c>
      <c r="I33" s="13">
        <f>COUNTIF('Summary table - Individuals'!L:L,TEXT($D33,1))</f>
        <v>0</v>
      </c>
      <c r="J33" s="13">
        <f>COUNTIF('Summary table - Individuals'!I:I,TEXT($D33,1))</f>
        <v>0</v>
      </c>
      <c r="K33" s="13">
        <f>COUNTIF('Summary table - Individuals'!M:M,TEXT($D33,1))</f>
        <v>0</v>
      </c>
      <c r="L33" s="13">
        <f>COUNTIF('Summary table - Individuals'!N:N,TEXT($D33,1))</f>
        <v>0</v>
      </c>
    </row>
    <row r="34" spans="1:12" x14ac:dyDescent="0.35">
      <c r="A34" s="11" t="s">
        <v>465</v>
      </c>
      <c r="B34" s="11" t="s">
        <v>466</v>
      </c>
      <c r="C34" s="12" t="s">
        <v>406</v>
      </c>
      <c r="D34" s="11" t="s">
        <v>467</v>
      </c>
      <c r="E34" s="13">
        <f>COUNTIF('Summary table - Individuals'!E:G,TEXT($D34,1))</f>
        <v>0</v>
      </c>
      <c r="F34" s="13">
        <f>COUNTIF('Summary table - Individuals'!H:H,TEXT($D34,1))</f>
        <v>2</v>
      </c>
      <c r="G34" s="13">
        <f>COUNTIF('Summary table - Individuals'!J:J,TEXT($D34,1))</f>
        <v>2</v>
      </c>
      <c r="H34" s="13">
        <f>COUNTIF('Summary table - Individuals'!K:K,TEXT($D34,1))</f>
        <v>0</v>
      </c>
      <c r="I34" s="13">
        <f>COUNTIF('Summary table - Individuals'!L:L,TEXT($D34,1))</f>
        <v>1</v>
      </c>
      <c r="J34" s="13">
        <f>COUNTIF('Summary table - Individuals'!I:I,TEXT($D34,1))</f>
        <v>2</v>
      </c>
      <c r="K34" s="13">
        <f>COUNTIF('Summary table - Individuals'!M:M,TEXT($D34,1))</f>
        <v>5</v>
      </c>
      <c r="L34" s="13">
        <f>COUNTIF('Summary table - Individuals'!N:N,TEXT($D34,1))</f>
        <v>0</v>
      </c>
    </row>
    <row r="35" spans="1:12" x14ac:dyDescent="0.35">
      <c r="A35" s="11" t="s">
        <v>468</v>
      </c>
      <c r="B35" s="11"/>
      <c r="C35" s="12"/>
      <c r="D35" s="11" t="s">
        <v>469</v>
      </c>
      <c r="E35" s="13">
        <f>COUNTIF('Summary table - Individuals'!E:G,TEXT($D35,1))</f>
        <v>1</v>
      </c>
      <c r="F35" s="13">
        <f>COUNTIF('Summary table - Individuals'!H:H,TEXT($D35,1))</f>
        <v>2</v>
      </c>
      <c r="G35" s="13">
        <f>COUNTIF('Summary table - Individuals'!J:J,TEXT($D35,1))</f>
        <v>6</v>
      </c>
      <c r="H35" s="13">
        <f>COUNTIF('Summary table - Individuals'!K:K,TEXT($D35,1))</f>
        <v>1</v>
      </c>
      <c r="I35" s="13">
        <f>COUNTIF('Summary table - Individuals'!L:L,TEXT($D35,1))</f>
        <v>0</v>
      </c>
      <c r="J35" s="13">
        <f>COUNTIF('Summary table - Individuals'!I:I,TEXT($D35,1))</f>
        <v>6</v>
      </c>
      <c r="K35" s="13">
        <f>COUNTIF('Summary table - Individuals'!M:M,TEXT($D35,1))</f>
        <v>7</v>
      </c>
      <c r="L35" s="13">
        <f>COUNTIF('Summary table - Individuals'!N:N,TEXT($D35,1))</f>
        <v>0</v>
      </c>
    </row>
    <row r="36" spans="1:12" x14ac:dyDescent="0.35">
      <c r="A36" s="11" t="s">
        <v>470</v>
      </c>
      <c r="B36" s="11" t="s">
        <v>471</v>
      </c>
      <c r="C36" s="12" t="s">
        <v>406</v>
      </c>
      <c r="D36" s="11" t="str">
        <f t="shared" si="0"/>
        <v>*Transform*</v>
      </c>
      <c r="E36" s="13">
        <f>COUNTIF('Summary table - Individuals'!E:G,TEXT($D36,1))</f>
        <v>1</v>
      </c>
      <c r="F36" s="13">
        <f>COUNTIF('Summary table - Individuals'!H:H,TEXT($D36,1))</f>
        <v>0</v>
      </c>
      <c r="G36" s="13">
        <f>COUNTIF('Summary table - Individuals'!J:J,TEXT($D36,1))</f>
        <v>1</v>
      </c>
      <c r="H36" s="13">
        <f>COUNTIF('Summary table - Individuals'!K:K,TEXT($D36,1))</f>
        <v>1</v>
      </c>
      <c r="I36" s="13">
        <f>COUNTIF('Summary table - Individuals'!L:L,TEXT($D36,1))</f>
        <v>0</v>
      </c>
      <c r="J36" s="13">
        <f>COUNTIF('Summary table - Individuals'!I:I,TEXT($D36,1))</f>
        <v>0</v>
      </c>
      <c r="K36" s="13">
        <f>COUNTIF('Summary table - Individuals'!M:M,TEXT($D36,1))</f>
        <v>1</v>
      </c>
      <c r="L36" s="13">
        <f>COUNTIF('Summary table - Individuals'!N:N,TEXT($D36,1))</f>
        <v>1</v>
      </c>
    </row>
    <row r="37" spans="1:12" x14ac:dyDescent="0.35">
      <c r="A37" s="11" t="s">
        <v>472</v>
      </c>
      <c r="B37" s="11"/>
      <c r="C37" s="12"/>
      <c r="D37" s="11" t="s">
        <v>473</v>
      </c>
      <c r="E37" s="13">
        <f>COUNTIF('Summary table - Individuals'!E:G,TEXT($D37,1))</f>
        <v>1</v>
      </c>
      <c r="F37" s="13">
        <f>COUNTIF('Summary table - Individuals'!H:H,TEXT($D37,1))</f>
        <v>0</v>
      </c>
      <c r="G37" s="13">
        <f>COUNTIF('Summary table - Individuals'!J:J,TEXT($D37,1))</f>
        <v>1</v>
      </c>
      <c r="H37" s="13">
        <f>COUNTIF('Summary table - Individuals'!K:K,TEXT($D37,1))</f>
        <v>2</v>
      </c>
      <c r="I37" s="13">
        <f>COUNTIF('Summary table - Individuals'!L:L,TEXT($D37,1))</f>
        <v>1</v>
      </c>
      <c r="J37" s="13">
        <f>COUNTIF('Summary table - Individuals'!I:I,TEXT($D37,1))</f>
        <v>0</v>
      </c>
      <c r="K37" s="13">
        <f>COUNTIF('Summary table - Individuals'!M:M,TEXT($D37,1))</f>
        <v>0</v>
      </c>
      <c r="L37" s="13">
        <f>COUNTIF('Summary table - Individuals'!N:N,TEXT($D37,1))</f>
        <v>0</v>
      </c>
    </row>
    <row r="38" spans="1:12" x14ac:dyDescent="0.35">
      <c r="A38" s="11" t="s">
        <v>474</v>
      </c>
      <c r="B38" s="11"/>
      <c r="C38" s="12"/>
      <c r="D38" s="11" t="s">
        <v>475</v>
      </c>
      <c r="E38" s="13">
        <f>COUNTIF('Summary table - Individuals'!E:G,TEXT($D38,1))</f>
        <v>0</v>
      </c>
      <c r="F38" s="13">
        <f>COUNTIF('Summary table - Individuals'!H:H,TEXT($D38,1))</f>
        <v>3</v>
      </c>
      <c r="G38" s="13">
        <f>COUNTIF('Summary table - Individuals'!J:J,TEXT($D38,1))</f>
        <v>9</v>
      </c>
      <c r="H38" s="13">
        <f>COUNTIF('Summary table - Individuals'!K:K,TEXT($D38,1))</f>
        <v>1</v>
      </c>
      <c r="I38" s="13">
        <f>COUNTIF('Summary table - Individuals'!L:L,TEXT($D38,1))</f>
        <v>2</v>
      </c>
      <c r="J38" s="13">
        <f>COUNTIF('Summary table - Individuals'!I:I,TEXT($D38,1))</f>
        <v>1</v>
      </c>
      <c r="K38" s="13">
        <f>COUNTIF('Summary table - Individuals'!M:M,TEXT($D38,1))</f>
        <v>1</v>
      </c>
      <c r="L38" s="13">
        <f>COUNTIF('Summary table - Individuals'!N:N,TEXT($D38,1))</f>
        <v>0</v>
      </c>
    </row>
    <row r="39" spans="1:12" x14ac:dyDescent="0.35">
      <c r="A39" s="11" t="s">
        <v>476</v>
      </c>
      <c r="B39" s="11"/>
      <c r="C39" s="12"/>
      <c r="D39" s="11" t="s">
        <v>477</v>
      </c>
      <c r="E39" s="13">
        <f>COUNTIF('Summary table - Individuals'!E:G,TEXT($D39,1))</f>
        <v>1</v>
      </c>
      <c r="F39" s="13">
        <f>COUNTIF('Summary table - Individuals'!H:H,TEXT($D39,1))</f>
        <v>2</v>
      </c>
      <c r="G39" s="13">
        <f>COUNTIF('Summary table - Individuals'!J:J,TEXT($D39,1))</f>
        <v>1</v>
      </c>
      <c r="H39" s="13">
        <f>COUNTIF('Summary table - Individuals'!K:K,TEXT($D39,1))</f>
        <v>0</v>
      </c>
      <c r="I39" s="13">
        <f>COUNTIF('Summary table - Individuals'!L:L,TEXT($D39,1))</f>
        <v>1</v>
      </c>
      <c r="J39" s="13">
        <f>COUNTIF('Summary table - Individuals'!I:I,TEXT($D39,1))</f>
        <v>0</v>
      </c>
      <c r="K39" s="13">
        <f>COUNTIF('Summary table - Individuals'!M:M,TEXT($D39,1))</f>
        <v>1</v>
      </c>
      <c r="L39" s="13">
        <f>COUNTIF('Summary table - Individuals'!N:N,TEXT($D39,1))</f>
        <v>2</v>
      </c>
    </row>
    <row r="40" spans="1:12" x14ac:dyDescent="0.35">
      <c r="A40" s="11" t="s">
        <v>478</v>
      </c>
      <c r="B40" s="11"/>
      <c r="C40" s="12"/>
      <c r="D40" s="11" t="s">
        <v>479</v>
      </c>
      <c r="E40" s="13">
        <f>COUNTIF('Summary table - Individuals'!E:G,TEXT($D40,1))</f>
        <v>0</v>
      </c>
      <c r="F40" s="13">
        <f>COUNTIF('Summary table - Individuals'!H:H,TEXT($D40,1))</f>
        <v>0</v>
      </c>
      <c r="G40" s="13">
        <f>COUNTIF('Summary table - Individuals'!J:J,TEXT($D40,1))</f>
        <v>0</v>
      </c>
      <c r="H40" s="13">
        <f>COUNTIF('Summary table - Individuals'!K:K,TEXT($D40,1))</f>
        <v>0</v>
      </c>
      <c r="I40" s="13">
        <f>COUNTIF('Summary table - Individuals'!L:L,TEXT($D40,1))</f>
        <v>0</v>
      </c>
      <c r="J40" s="13">
        <f>COUNTIF('Summary table - Individuals'!I:I,TEXT($D40,1))</f>
        <v>0</v>
      </c>
      <c r="K40" s="13">
        <f>COUNTIF('Summary table - Individuals'!M:M,TEXT($D40,1))</f>
        <v>0</v>
      </c>
      <c r="L40" s="13">
        <f>COUNTIF('Summary table - Individuals'!N:N,TEXT($D40,1))</f>
        <v>0</v>
      </c>
    </row>
    <row r="41" spans="1:12" x14ac:dyDescent="0.35">
      <c r="A41" s="11" t="s">
        <v>480</v>
      </c>
      <c r="B41" s="11" t="s">
        <v>481</v>
      </c>
      <c r="C41" s="12" t="s">
        <v>406</v>
      </c>
      <c r="D41" s="11" t="str">
        <f t="shared" si="0"/>
        <v>*Provid*</v>
      </c>
      <c r="E41" s="13">
        <f>COUNTIF('Summary table - Individuals'!E:G,TEXT($D41,1))</f>
        <v>1</v>
      </c>
      <c r="F41" s="13">
        <f>COUNTIF('Summary table - Individuals'!H:H,TEXT($D41,1))</f>
        <v>11</v>
      </c>
      <c r="G41" s="13">
        <f>COUNTIF('Summary table - Individuals'!J:J,TEXT($D41,1))</f>
        <v>8</v>
      </c>
      <c r="H41" s="13">
        <f>COUNTIF('Summary table - Individuals'!K:K,TEXT($D41,1))</f>
        <v>2</v>
      </c>
      <c r="I41" s="13">
        <f>COUNTIF('Summary table - Individuals'!L:L,TEXT($D41,1))</f>
        <v>2</v>
      </c>
      <c r="J41" s="13">
        <f>COUNTIF('Summary table - Individuals'!I:I,TEXT($D41,1))</f>
        <v>6</v>
      </c>
      <c r="K41" s="13">
        <f>COUNTIF('Summary table - Individuals'!M:M,TEXT($D41,1))</f>
        <v>9</v>
      </c>
      <c r="L41" s="13">
        <f>COUNTIF('Summary table - Individuals'!N:N,TEXT($D41,1))</f>
        <v>2</v>
      </c>
    </row>
    <row r="42" spans="1:12" x14ac:dyDescent="0.35">
      <c r="A42" s="11" t="s">
        <v>482</v>
      </c>
      <c r="B42" s="11" t="s">
        <v>483</v>
      </c>
      <c r="C42" s="12" t="s">
        <v>406</v>
      </c>
      <c r="D42" s="11" t="str">
        <f t="shared" si="0"/>
        <v>*Advis*</v>
      </c>
      <c r="E42" s="13">
        <f>COUNTIF('Summary table - Individuals'!E:G,TEXT($D42,1))</f>
        <v>0</v>
      </c>
      <c r="F42" s="13">
        <f>COUNTIF('Summary table - Individuals'!H:H,TEXT($D42,1))</f>
        <v>1</v>
      </c>
      <c r="G42" s="13">
        <f>COUNTIF('Summary table - Individuals'!J:J,TEXT($D42,1))</f>
        <v>0</v>
      </c>
      <c r="H42" s="13">
        <f>COUNTIF('Summary table - Individuals'!K:K,TEXT($D42,1))</f>
        <v>0</v>
      </c>
      <c r="I42" s="13">
        <f>COUNTIF('Summary table - Individuals'!L:L,TEXT($D42,1))</f>
        <v>0</v>
      </c>
      <c r="J42" s="13">
        <f>COUNTIF('Summary table - Individuals'!I:I,TEXT($D42,1))</f>
        <v>0</v>
      </c>
      <c r="K42" s="13">
        <f>COUNTIF('Summary table - Individuals'!M:M,TEXT($D42,1))</f>
        <v>2</v>
      </c>
      <c r="L42" s="13">
        <f>COUNTIF('Summary table - Individuals'!N:N,TEXT($D42,1))</f>
        <v>0</v>
      </c>
    </row>
    <row r="43" spans="1:12" x14ac:dyDescent="0.35">
      <c r="A43" s="11" t="s">
        <v>484</v>
      </c>
      <c r="B43" s="11" t="s">
        <v>485</v>
      </c>
      <c r="C43" s="12" t="s">
        <v>406</v>
      </c>
      <c r="D43" s="11" t="str">
        <f t="shared" si="0"/>
        <v>*Suggest*</v>
      </c>
      <c r="E43" s="13">
        <f>COUNTIF('Summary table - Individuals'!E:G,TEXT($D43,1))</f>
        <v>1</v>
      </c>
      <c r="F43" s="13">
        <f>COUNTIF('Summary table - Individuals'!H:H,TEXT($D43,1))</f>
        <v>1</v>
      </c>
      <c r="G43" s="13">
        <f>COUNTIF('Summary table - Individuals'!J:J,TEXT($D43,1))</f>
        <v>0</v>
      </c>
      <c r="H43" s="13">
        <f>COUNTIF('Summary table - Individuals'!K:K,TEXT($D43,1))</f>
        <v>0</v>
      </c>
      <c r="I43" s="13">
        <f>COUNTIF('Summary table - Individuals'!L:L,TEXT($D43,1))</f>
        <v>1</v>
      </c>
      <c r="J43" s="13">
        <f>COUNTIF('Summary table - Individuals'!I:I,TEXT($D43,1))</f>
        <v>1</v>
      </c>
      <c r="K43" s="13">
        <f>COUNTIF('Summary table - Individuals'!M:M,TEXT($D43,1))</f>
        <v>1</v>
      </c>
      <c r="L43" s="13">
        <f>COUNTIF('Summary table - Individuals'!N:N,TEXT($D43,1))</f>
        <v>0</v>
      </c>
    </row>
    <row r="44" spans="1:12" x14ac:dyDescent="0.35">
      <c r="A44" s="11" t="s">
        <v>486</v>
      </c>
      <c r="B44" s="11" t="s">
        <v>487</v>
      </c>
      <c r="C44" s="12" t="s">
        <v>406</v>
      </c>
      <c r="D44" s="11" t="str">
        <f t="shared" si="0"/>
        <v>*Add*</v>
      </c>
      <c r="E44" s="13">
        <f>COUNTIF('Summary table - Individuals'!E:G,TEXT($D44,1))</f>
        <v>12</v>
      </c>
      <c r="F44" s="13">
        <f>COUNTIF('Summary table - Individuals'!H:H,TEXT($D44,1))</f>
        <v>5</v>
      </c>
      <c r="G44" s="13">
        <f>COUNTIF('Summary table - Individuals'!J:J,TEXT($D44,1))</f>
        <v>8</v>
      </c>
      <c r="H44" s="13">
        <f>COUNTIF('Summary table - Individuals'!K:K,TEXT($D44,1))</f>
        <v>3</v>
      </c>
      <c r="I44" s="13">
        <f>COUNTIF('Summary table - Individuals'!L:L,TEXT($D44,1))</f>
        <v>5</v>
      </c>
      <c r="J44" s="13">
        <f>COUNTIF('Summary table - Individuals'!I:I,TEXT($D44,1))</f>
        <v>2</v>
      </c>
      <c r="K44" s="13">
        <f>COUNTIF('Summary table - Individuals'!M:M,TEXT($D44,1))</f>
        <v>4</v>
      </c>
      <c r="L44" s="13">
        <f>COUNTIF('Summary table - Individuals'!N:N,TEXT($D44,1))</f>
        <v>4</v>
      </c>
    </row>
    <row r="45" spans="1:12" x14ac:dyDescent="0.35">
      <c r="A45" s="11" t="s">
        <v>488</v>
      </c>
      <c r="B45" s="11" t="s">
        <v>489</v>
      </c>
      <c r="C45" s="12" t="s">
        <v>406</v>
      </c>
      <c r="D45" s="11" t="str">
        <f t="shared" si="0"/>
        <v>*Develop*</v>
      </c>
      <c r="E45" s="13">
        <f>COUNTIF('Summary table - Individuals'!E:G,TEXT($D45,1))</f>
        <v>19</v>
      </c>
      <c r="F45" s="13">
        <f>COUNTIF('Summary table - Individuals'!H:H,TEXT($D45,1))</f>
        <v>17</v>
      </c>
      <c r="G45" s="13">
        <f>COUNTIF('Summary table - Individuals'!J:J,TEXT($D45,1))</f>
        <v>27</v>
      </c>
      <c r="H45" s="13">
        <f>COUNTIF('Summary table - Individuals'!K:K,TEXT($D45,1))</f>
        <v>10</v>
      </c>
      <c r="I45" s="13">
        <f>COUNTIF('Summary table - Individuals'!L:L,TEXT($D45,1))</f>
        <v>8</v>
      </c>
      <c r="J45" s="13">
        <f>COUNTIF('Summary table - Individuals'!I:I,TEXT($D45,1))</f>
        <v>5</v>
      </c>
      <c r="K45" s="13">
        <f>COUNTIF('Summary table - Individuals'!M:M,TEXT($D45,1))</f>
        <v>32</v>
      </c>
      <c r="L45" s="13">
        <f>COUNTIF('Summary table - Individuals'!N:N,TEXT($D45,1))</f>
        <v>3</v>
      </c>
    </row>
    <row r="46" spans="1:12" x14ac:dyDescent="0.35">
      <c r="A46" s="11" t="s">
        <v>490</v>
      </c>
      <c r="B46" s="11" t="s">
        <v>491</v>
      </c>
      <c r="C46" s="12" t="s">
        <v>406</v>
      </c>
      <c r="D46" s="11" t="str">
        <f t="shared" si="0"/>
        <v>*Invent*</v>
      </c>
      <c r="E46" s="13">
        <f>COUNTIF('Summary table - Individuals'!E:G,TEXT($D46,1))</f>
        <v>0</v>
      </c>
      <c r="F46" s="13">
        <f>COUNTIF('Summary table - Individuals'!H:H,TEXT($D46,1))</f>
        <v>0</v>
      </c>
      <c r="G46" s="13">
        <f>COUNTIF('Summary table - Individuals'!J:J,TEXT($D46,1))</f>
        <v>0</v>
      </c>
      <c r="H46" s="13">
        <f>COUNTIF('Summary table - Individuals'!K:K,TEXT($D46,1))</f>
        <v>0</v>
      </c>
      <c r="I46" s="13">
        <f>COUNTIF('Summary table - Individuals'!L:L,TEXT($D46,1))</f>
        <v>0</v>
      </c>
      <c r="J46" s="13">
        <f>COUNTIF('Summary table - Individuals'!I:I,TEXT($D46,1))</f>
        <v>0</v>
      </c>
      <c r="K46" s="13">
        <f>COUNTIF('Summary table - Individuals'!M:M,TEXT($D46,1))</f>
        <v>1</v>
      </c>
      <c r="L46" s="13">
        <f>COUNTIF('Summary table - Individuals'!N:N,TEXT($D46,1))</f>
        <v>0</v>
      </c>
    </row>
    <row r="47" spans="1:12" x14ac:dyDescent="0.35">
      <c r="A47" s="11" t="s">
        <v>492</v>
      </c>
      <c r="B47" s="11" t="s">
        <v>493</v>
      </c>
      <c r="C47" s="12" t="s">
        <v>406</v>
      </c>
      <c r="D47" s="11" t="str">
        <f t="shared" si="0"/>
        <v>*Discover*</v>
      </c>
      <c r="E47" s="13">
        <f>COUNTIF('Summary table - Individuals'!E:G,TEXT($D47,1))</f>
        <v>1</v>
      </c>
      <c r="F47" s="13">
        <f>COUNTIF('Summary table - Individuals'!H:H,TEXT($D47,1))</f>
        <v>1</v>
      </c>
      <c r="G47" s="13">
        <f>COUNTIF('Summary table - Individuals'!J:J,TEXT($D47,1))</f>
        <v>0</v>
      </c>
      <c r="H47" s="13">
        <f>COUNTIF('Summary table - Individuals'!K:K,TEXT($D47,1))</f>
        <v>0</v>
      </c>
      <c r="I47" s="13">
        <f>COUNTIF('Summary table - Individuals'!L:L,TEXT($D47,1))</f>
        <v>0</v>
      </c>
      <c r="J47" s="13">
        <f>COUNTIF('Summary table - Individuals'!I:I,TEXT($D47,1))</f>
        <v>0</v>
      </c>
      <c r="K47" s="13">
        <f>COUNTIF('Summary table - Individuals'!M:M,TEXT($D47,1))</f>
        <v>0</v>
      </c>
      <c r="L47" s="13">
        <f>COUNTIF('Summary table - Individuals'!N:N,TEXT($D47,1))</f>
        <v>0</v>
      </c>
    </row>
    <row r="48" spans="1:12" x14ac:dyDescent="0.35">
      <c r="A48" s="11" t="s">
        <v>494</v>
      </c>
      <c r="B48" s="11"/>
      <c r="C48" s="12"/>
      <c r="D48" s="11" t="s">
        <v>495</v>
      </c>
      <c r="E48" s="13">
        <f>COUNTIF('Summary table - Individuals'!E:G,TEXT($D48,1))</f>
        <v>0</v>
      </c>
      <c r="F48" s="13">
        <f>COUNTIF('Summary table - Individuals'!H:H,TEXT($D48,1))</f>
        <v>0</v>
      </c>
      <c r="G48" s="13">
        <f>COUNTIF('Summary table - Individuals'!J:J,TEXT($D48,1))</f>
        <v>0</v>
      </c>
      <c r="H48" s="13">
        <f>COUNTIF('Summary table - Individuals'!K:K,TEXT($D48,1))</f>
        <v>0</v>
      </c>
      <c r="I48" s="13">
        <f>COUNTIF('Summary table - Individuals'!L:L,TEXT($D48,1))</f>
        <v>0</v>
      </c>
      <c r="J48" s="13">
        <f>COUNTIF('Summary table - Individuals'!I:I,TEXT($D48,1))</f>
        <v>0</v>
      </c>
      <c r="K48" s="13">
        <f>COUNTIF('Summary table - Individuals'!M:M,TEXT($D48,1))</f>
        <v>0</v>
      </c>
      <c r="L48" s="13">
        <f>COUNTIF('Summary table - Individuals'!N:N,TEXT($D48,1))</f>
        <v>0</v>
      </c>
    </row>
    <row r="49" spans="1:12" x14ac:dyDescent="0.35">
      <c r="A49" s="11" t="s">
        <v>496</v>
      </c>
      <c r="B49" s="11"/>
      <c r="C49" s="12"/>
      <c r="D49" s="11" t="s">
        <v>497</v>
      </c>
      <c r="E49" s="13">
        <f>COUNTIF('Summary table - Individuals'!E:G,TEXT($D49,1))</f>
        <v>0</v>
      </c>
      <c r="F49" s="13">
        <f>COUNTIF('Summary table - Individuals'!H:H,TEXT($D49,1))</f>
        <v>0</v>
      </c>
      <c r="G49" s="13">
        <f>COUNTIF('Summary table - Individuals'!J:J,TEXT($D49,1))</f>
        <v>0</v>
      </c>
      <c r="H49" s="13">
        <f>COUNTIF('Summary table - Individuals'!K:K,TEXT($D49,1))</f>
        <v>0</v>
      </c>
      <c r="I49" s="13">
        <f>COUNTIF('Summary table - Individuals'!L:L,TEXT($D49,1))</f>
        <v>0</v>
      </c>
      <c r="J49" s="13">
        <f>COUNTIF('Summary table - Individuals'!I:I,TEXT($D49,1))</f>
        <v>0</v>
      </c>
      <c r="K49" s="13">
        <f>COUNTIF('Summary table - Individuals'!M:M,TEXT($D49,1))</f>
        <v>0</v>
      </c>
      <c r="L49" s="13">
        <f>COUNTIF('Summary table - Individuals'!N:N,TEXT($D49,1))</f>
        <v>0</v>
      </c>
    </row>
    <row r="50" spans="1:12" x14ac:dyDescent="0.35">
      <c r="A50" s="11" t="s">
        <v>498</v>
      </c>
      <c r="B50" s="11"/>
      <c r="C50" s="12"/>
      <c r="D50" s="11" t="s">
        <v>499</v>
      </c>
      <c r="E50" s="13">
        <f>COUNTIF('Summary table - Individuals'!E:G,TEXT($D50,1))</f>
        <v>3</v>
      </c>
      <c r="F50" s="13">
        <f>COUNTIF('Summary table - Individuals'!H:H,TEXT($D50,1))</f>
        <v>2</v>
      </c>
      <c r="G50" s="13">
        <f>COUNTIF('Summary table - Individuals'!J:J,TEXT($D50,1))</f>
        <v>6</v>
      </c>
      <c r="H50" s="13">
        <f>COUNTIF('Summary table - Individuals'!K:K,TEXT($D50,1))</f>
        <v>0</v>
      </c>
      <c r="I50" s="13">
        <f>COUNTIF('Summary table - Individuals'!L:L,TEXT($D50,1))</f>
        <v>2</v>
      </c>
      <c r="J50" s="13">
        <f>COUNTIF('Summary table - Individuals'!I:I,TEXT($D50,1))</f>
        <v>1</v>
      </c>
      <c r="K50" s="13">
        <f>COUNTIF('Summary table - Individuals'!M:M,TEXT($D50,1))</f>
        <v>0</v>
      </c>
      <c r="L50" s="13">
        <f>COUNTIF('Summary table - Individuals'!N:N,TEXT($D50,1))</f>
        <v>3</v>
      </c>
    </row>
    <row r="51" spans="1:12" x14ac:dyDescent="0.35">
      <c r="A51" s="11" t="s">
        <v>500</v>
      </c>
      <c r="B51" s="11" t="s">
        <v>501</v>
      </c>
      <c r="C51" s="12" t="s">
        <v>406</v>
      </c>
      <c r="D51" s="11" t="str">
        <f t="shared" si="0"/>
        <v>*Improv*</v>
      </c>
      <c r="E51" s="13">
        <f>COUNTIF('Summary table - Individuals'!E:G,TEXT($D51,1))</f>
        <v>5</v>
      </c>
      <c r="F51" s="13">
        <f>COUNTIF('Summary table - Individuals'!H:H,TEXT($D51,1))</f>
        <v>7</v>
      </c>
      <c r="G51" s="13">
        <f>COUNTIF('Summary table - Individuals'!J:J,TEXT($D51,1))</f>
        <v>5</v>
      </c>
      <c r="H51" s="13">
        <f>COUNTIF('Summary table - Individuals'!K:K,TEXT($D51,1))</f>
        <v>4</v>
      </c>
      <c r="I51" s="13">
        <f>COUNTIF('Summary table - Individuals'!L:L,TEXT($D51,1))</f>
        <v>4</v>
      </c>
      <c r="J51" s="13">
        <f>COUNTIF('Summary table - Individuals'!I:I,TEXT($D51,1))</f>
        <v>0</v>
      </c>
      <c r="K51" s="13">
        <f>COUNTIF('Summary table - Individuals'!M:M,TEXT($D51,1))</f>
        <v>12</v>
      </c>
      <c r="L51" s="13">
        <f>COUNTIF('Summary table - Individuals'!N:N,TEXT($D51,1))</f>
        <v>0</v>
      </c>
    </row>
    <row r="52" spans="1:12" x14ac:dyDescent="0.35">
      <c r="A52" s="11" t="str">
        <f>B52</f>
        <v>Chang</v>
      </c>
      <c r="B52" s="11" t="s">
        <v>502</v>
      </c>
      <c r="C52" s="12" t="s">
        <v>406</v>
      </c>
      <c r="D52" s="11" t="str">
        <f t="shared" si="0"/>
        <v>*Chang*</v>
      </c>
      <c r="E52" s="13">
        <f>COUNTIF('Summary table - Individuals'!E:G,TEXT($D52,1))</f>
        <v>3</v>
      </c>
      <c r="F52" s="13">
        <f>COUNTIF('Summary table - Individuals'!H:H,TEXT($D52,1))</f>
        <v>9</v>
      </c>
      <c r="G52" s="13">
        <f>COUNTIF('Summary table - Individuals'!J:J,TEXT($D52,1))</f>
        <v>10</v>
      </c>
      <c r="H52" s="13">
        <f>COUNTIF('Summary table - Individuals'!K:K,TEXT($D52,1))</f>
        <v>9</v>
      </c>
      <c r="I52" s="13">
        <f>COUNTIF('Summary table - Individuals'!L:L,TEXT($D52,1))</f>
        <v>6</v>
      </c>
      <c r="J52" s="13">
        <f>COUNTIF('Summary table - Individuals'!I:I,TEXT($D52,1))</f>
        <v>3</v>
      </c>
      <c r="K52" s="13">
        <f>COUNTIF('Summary table - Individuals'!M:M,TEXT($D52,1))</f>
        <v>15</v>
      </c>
      <c r="L52" s="13">
        <f>COUNTIF('Summary table - Individuals'!N:N,TEXT($D52,1))</f>
        <v>1</v>
      </c>
    </row>
    <row r="53" spans="1:12" x14ac:dyDescent="0.35">
      <c r="A53" s="11" t="s">
        <v>503</v>
      </c>
      <c r="B53" s="11" t="s">
        <v>504</v>
      </c>
      <c r="C53" s="12" t="s">
        <v>406</v>
      </c>
      <c r="D53" s="11" t="str">
        <f t="shared" si="0"/>
        <v>*Disrupt*</v>
      </c>
      <c r="E53" s="13">
        <f>COUNTIF('Summary table - Individuals'!E:G,TEXT($D53,1))</f>
        <v>0</v>
      </c>
      <c r="F53" s="13">
        <f>COUNTIF('Summary table - Individuals'!H:H,TEXT($D53,1))</f>
        <v>0</v>
      </c>
      <c r="G53" s="13">
        <f>COUNTIF('Summary table - Individuals'!J:J,TEXT($D53,1))</f>
        <v>0</v>
      </c>
      <c r="H53" s="13">
        <f>COUNTIF('Summary table - Individuals'!K:K,TEXT($D53,1))</f>
        <v>0</v>
      </c>
      <c r="I53" s="13">
        <f>COUNTIF('Summary table - Individuals'!L:L,TEXT($D53,1))</f>
        <v>0</v>
      </c>
      <c r="J53" s="13">
        <f>COUNTIF('Summary table - Individuals'!I:I,TEXT($D53,1))</f>
        <v>0</v>
      </c>
      <c r="K53" s="13">
        <f>COUNTIF('Summary table - Individuals'!M:M,TEXT($D53,1))</f>
        <v>0</v>
      </c>
      <c r="L53" s="13">
        <f>COUNTIF('Summary table - Individuals'!N:N,TEXT($D53,1))</f>
        <v>1</v>
      </c>
    </row>
    <row r="54" spans="1:12" x14ac:dyDescent="0.35">
      <c r="A54" s="11" t="s">
        <v>505</v>
      </c>
      <c r="B54" s="11" t="s">
        <v>506</v>
      </c>
      <c r="C54" s="12" t="s">
        <v>406</v>
      </c>
      <c r="D54" s="11" t="str">
        <f t="shared" si="0"/>
        <v>*Reduc*</v>
      </c>
      <c r="E54" s="13">
        <f>COUNTIF('Summary table - Individuals'!E:G,TEXT($D54,1))</f>
        <v>1</v>
      </c>
      <c r="F54" s="13">
        <f>COUNTIF('Summary table - Individuals'!H:H,TEXT($D54,1))</f>
        <v>2</v>
      </c>
      <c r="G54" s="13">
        <f>COUNTIF('Summary table - Individuals'!J:J,TEXT($D54,1))</f>
        <v>2</v>
      </c>
      <c r="H54" s="13">
        <f>COUNTIF('Summary table - Individuals'!K:K,TEXT($D54,1))</f>
        <v>2</v>
      </c>
      <c r="I54" s="13">
        <f>COUNTIF('Summary table - Individuals'!L:L,TEXT($D54,1))</f>
        <v>1</v>
      </c>
      <c r="J54" s="13">
        <f>COUNTIF('Summary table - Individuals'!I:I,TEXT($D54,1))</f>
        <v>1</v>
      </c>
      <c r="K54" s="13">
        <f>COUNTIF('Summary table - Individuals'!M:M,TEXT($D54,1))</f>
        <v>2</v>
      </c>
      <c r="L54" s="13">
        <f>COUNTIF('Summary table - Individuals'!N:N,TEXT($D54,1))</f>
        <v>0</v>
      </c>
    </row>
    <row r="55" spans="1:12" x14ac:dyDescent="0.35">
      <c r="A55" s="11" t="s">
        <v>507</v>
      </c>
      <c r="B55" s="11" t="s">
        <v>508</v>
      </c>
      <c r="C55" s="12" t="s">
        <v>406</v>
      </c>
      <c r="D55" s="11" t="str">
        <f t="shared" si="0"/>
        <v>*Leverag*</v>
      </c>
      <c r="E55" s="13">
        <f>COUNTIF('Summary table - Individuals'!E:G,TEXT($D55,1))</f>
        <v>0</v>
      </c>
      <c r="F55" s="13">
        <f>COUNTIF('Summary table - Individuals'!H:H,TEXT($D55,1))</f>
        <v>1</v>
      </c>
      <c r="G55" s="13">
        <f>COUNTIF('Summary table - Individuals'!J:J,TEXT($D55,1))</f>
        <v>1</v>
      </c>
      <c r="H55" s="13">
        <f>COUNTIF('Summary table - Individuals'!K:K,TEXT($D55,1))</f>
        <v>0</v>
      </c>
      <c r="I55" s="13">
        <f>COUNTIF('Summary table - Individuals'!L:L,TEXT($D55,1))</f>
        <v>0</v>
      </c>
      <c r="J55" s="13">
        <f>COUNTIF('Summary table - Individuals'!I:I,TEXT($D55,1))</f>
        <v>0</v>
      </c>
      <c r="K55" s="13">
        <f>COUNTIF('Summary table - Individuals'!M:M,TEXT($D55,1))</f>
        <v>3</v>
      </c>
      <c r="L55" s="13">
        <f>COUNTIF('Summary table - Individuals'!N:N,TEXT($D55,1))</f>
        <v>0</v>
      </c>
    </row>
    <row r="56" spans="1:12" x14ac:dyDescent="0.35">
      <c r="A56" s="11" t="s">
        <v>509</v>
      </c>
      <c r="B56" s="11" t="s">
        <v>510</v>
      </c>
      <c r="C56" s="12" t="s">
        <v>406</v>
      </c>
      <c r="D56" s="11" t="str">
        <f t="shared" si="0"/>
        <v>*Tap*</v>
      </c>
      <c r="E56" s="13">
        <f>COUNTIF('Summary table - Individuals'!E:G,TEXT($D56,1))</f>
        <v>1</v>
      </c>
      <c r="F56" s="13">
        <f>COUNTIF('Summary table - Individuals'!H:H,TEXT($D56,1))</f>
        <v>0</v>
      </c>
      <c r="G56" s="13">
        <f>COUNTIF('Summary table - Individuals'!J:J,TEXT($D56,1))</f>
        <v>1</v>
      </c>
      <c r="H56" s="13">
        <f>COUNTIF('Summary table - Individuals'!K:K,TEXT($D56,1))</f>
        <v>0</v>
      </c>
      <c r="I56" s="13">
        <f>COUNTIF('Summary table - Individuals'!L:L,TEXT($D56,1))</f>
        <v>1</v>
      </c>
      <c r="J56" s="13">
        <f>COUNTIF('Summary table - Individuals'!I:I,TEXT($D56,1))</f>
        <v>0</v>
      </c>
      <c r="K56" s="13">
        <f>COUNTIF('Summary table - Individuals'!M:M,TEXT($D56,1))</f>
        <v>0</v>
      </c>
      <c r="L56" s="13">
        <f>COUNTIF('Summary table - Individuals'!N:N,TEXT($D56,1))</f>
        <v>0</v>
      </c>
    </row>
    <row r="57" spans="1:12" x14ac:dyDescent="0.35">
      <c r="A57" s="11" t="s">
        <v>511</v>
      </c>
      <c r="B57" s="11" t="s">
        <v>512</v>
      </c>
      <c r="C57" s="12" t="s">
        <v>406</v>
      </c>
      <c r="D57" s="11" t="str">
        <f t="shared" si="0"/>
        <v>*Creat*</v>
      </c>
      <c r="E57" s="13">
        <f>COUNTIF('Summary table - Individuals'!E:G,TEXT($D57,1))</f>
        <v>9</v>
      </c>
      <c r="F57" s="13">
        <f>COUNTIF('Summary table - Individuals'!H:H,TEXT($D57,1))</f>
        <v>12</v>
      </c>
      <c r="G57" s="13">
        <f>COUNTIF('Summary table - Individuals'!J:J,TEXT($D57,1))</f>
        <v>6</v>
      </c>
      <c r="H57" s="13">
        <f>COUNTIF('Summary table - Individuals'!K:K,TEXT($D57,1))</f>
        <v>6</v>
      </c>
      <c r="I57" s="13">
        <f>COUNTIF('Summary table - Individuals'!L:L,TEXT($D57,1))</f>
        <v>4</v>
      </c>
      <c r="J57" s="13">
        <f>COUNTIF('Summary table - Individuals'!I:I,TEXT($D57,1))</f>
        <v>1</v>
      </c>
      <c r="K57" s="13">
        <f>COUNTIF('Summary table - Individuals'!M:M,TEXT($D57,1))</f>
        <v>12</v>
      </c>
      <c r="L57" s="13">
        <f>COUNTIF('Summary table - Individuals'!N:N,TEXT($D57,1))</f>
        <v>1</v>
      </c>
    </row>
    <row r="58" spans="1:12" x14ac:dyDescent="0.35">
      <c r="A58" s="11" t="s">
        <v>513</v>
      </c>
      <c r="B58" s="11" t="s">
        <v>514</v>
      </c>
      <c r="C58" s="12" t="s">
        <v>406</v>
      </c>
      <c r="D58" s="11" t="str">
        <f t="shared" si="0"/>
        <v>*Design*</v>
      </c>
      <c r="E58" s="13">
        <f>COUNTIF('Summary table - Individuals'!E:G,TEXT($D58,1))</f>
        <v>4</v>
      </c>
      <c r="F58" s="13">
        <f>COUNTIF('Summary table - Individuals'!H:H,TEXT($D58,1))</f>
        <v>7</v>
      </c>
      <c r="G58" s="13">
        <f>COUNTIF('Summary table - Individuals'!J:J,TEXT($D58,1))</f>
        <v>4</v>
      </c>
      <c r="H58" s="13">
        <f>COUNTIF('Summary table - Individuals'!K:K,TEXT($D58,1))</f>
        <v>0</v>
      </c>
      <c r="I58" s="13">
        <f>COUNTIF('Summary table - Individuals'!L:L,TEXT($D58,1))</f>
        <v>1</v>
      </c>
      <c r="J58" s="13">
        <f>COUNTIF('Summary table - Individuals'!I:I,TEXT($D58,1))</f>
        <v>1</v>
      </c>
      <c r="K58" s="13">
        <f>COUNTIF('Summary table - Individuals'!M:M,TEXT($D58,1))</f>
        <v>6</v>
      </c>
      <c r="L58" s="13">
        <f>COUNTIF('Summary table - Individuals'!N:N,TEXT($D58,1))</f>
        <v>0</v>
      </c>
    </row>
    <row r="59" spans="1:12" x14ac:dyDescent="0.35">
      <c r="A59" s="11" t="s">
        <v>515</v>
      </c>
      <c r="B59" s="11"/>
      <c r="C59" s="12"/>
      <c r="D59" s="11" t="s">
        <v>516</v>
      </c>
      <c r="E59" s="13">
        <f>COUNTIF('Summary table - Individuals'!E:G,TEXT($D59,1))</f>
        <v>0</v>
      </c>
      <c r="F59" s="13">
        <f>COUNTIF('Summary table - Individuals'!H:H,TEXT($D59,1))</f>
        <v>0</v>
      </c>
      <c r="G59" s="13">
        <f>COUNTIF('Summary table - Individuals'!J:J,TEXT($D59,1))</f>
        <v>0</v>
      </c>
      <c r="H59" s="13">
        <f>COUNTIF('Summary table - Individuals'!K:K,TEXT($D59,1))</f>
        <v>0</v>
      </c>
      <c r="I59" s="13">
        <f>COUNTIF('Summary table - Individuals'!L:L,TEXT($D59,1))</f>
        <v>0</v>
      </c>
      <c r="J59" s="13">
        <f>COUNTIF('Summary table - Individuals'!I:I,TEXT($D59,1))</f>
        <v>0</v>
      </c>
      <c r="K59" s="13">
        <f>COUNTIF('Summary table - Individuals'!M:M,TEXT($D59,1))</f>
        <v>0</v>
      </c>
      <c r="L59" s="13">
        <f>COUNTIF('Summary table - Individuals'!N:N,TEXT($D59,1))</f>
        <v>0</v>
      </c>
    </row>
    <row r="60" spans="1:12" x14ac:dyDescent="0.35">
      <c r="A60" s="11" t="s">
        <v>517</v>
      </c>
      <c r="B60" s="11" t="s">
        <v>518</v>
      </c>
      <c r="C60" s="12" t="s">
        <v>406</v>
      </c>
      <c r="D60" s="11" t="str">
        <f t="shared" si="0"/>
        <v>*Generat*</v>
      </c>
      <c r="E60" s="13">
        <f>COUNTIF('Summary table - Individuals'!E:G,TEXT($D60,1))</f>
        <v>5</v>
      </c>
      <c r="F60" s="13">
        <f>COUNTIF('Summary table - Individuals'!H:H,TEXT($D60,1))</f>
        <v>1</v>
      </c>
      <c r="G60" s="13">
        <f>COUNTIF('Summary table - Individuals'!J:J,TEXT($D60,1))</f>
        <v>2</v>
      </c>
      <c r="H60" s="13">
        <f>COUNTIF('Summary table - Individuals'!K:K,TEXT($D60,1))</f>
        <v>1</v>
      </c>
      <c r="I60" s="13">
        <f>COUNTIF('Summary table - Individuals'!L:L,TEXT($D60,1))</f>
        <v>2</v>
      </c>
      <c r="J60" s="13">
        <f>COUNTIF('Summary table - Individuals'!I:I,TEXT($D60,1))</f>
        <v>0</v>
      </c>
      <c r="K60" s="13">
        <f>COUNTIF('Summary table - Individuals'!M:M,TEXT($D60,1))</f>
        <v>3</v>
      </c>
      <c r="L60" s="13">
        <f>COUNTIF('Summary table - Individuals'!N:N,TEXT($D60,1))</f>
        <v>1</v>
      </c>
    </row>
    <row r="61" spans="1:12" x14ac:dyDescent="0.35">
      <c r="A61" s="11" t="s">
        <v>519</v>
      </c>
      <c r="B61" s="11" t="s">
        <v>520</v>
      </c>
      <c r="C61" s="12" t="s">
        <v>406</v>
      </c>
      <c r="D61" s="11" t="str">
        <f t="shared" si="0"/>
        <v>*Boost*</v>
      </c>
      <c r="E61" s="13">
        <f>COUNTIF('Summary table - Individuals'!E:G,TEXT($D61,1))</f>
        <v>2</v>
      </c>
      <c r="F61" s="13">
        <f>COUNTIF('Summary table - Individuals'!H:H,TEXT($D61,1))</f>
        <v>0</v>
      </c>
      <c r="G61" s="13">
        <f>COUNTIF('Summary table - Individuals'!J:J,TEXT($D61,1))</f>
        <v>0</v>
      </c>
      <c r="H61" s="13">
        <f>COUNTIF('Summary table - Individuals'!K:K,TEXT($D61,1))</f>
        <v>0</v>
      </c>
      <c r="I61" s="13">
        <f>COUNTIF('Summary table - Individuals'!L:L,TEXT($D61,1))</f>
        <v>0</v>
      </c>
      <c r="J61" s="13">
        <f>COUNTIF('Summary table - Individuals'!I:I,TEXT($D61,1))</f>
        <v>1</v>
      </c>
      <c r="K61" s="13">
        <f>COUNTIF('Summary table - Individuals'!M:M,TEXT($D61,1))</f>
        <v>0</v>
      </c>
      <c r="L61" s="13">
        <f>COUNTIF('Summary table - Individuals'!N:N,TEXT($D61,1))</f>
        <v>0</v>
      </c>
    </row>
    <row r="62" spans="1:12" x14ac:dyDescent="0.35">
      <c r="A62" s="11" t="s">
        <v>521</v>
      </c>
      <c r="B62" s="11" t="s">
        <v>522</v>
      </c>
      <c r="C62" s="12" t="s">
        <v>406</v>
      </c>
      <c r="D62" s="11" t="s">
        <v>523</v>
      </c>
      <c r="E62" s="13">
        <f>COUNTIF('Summary table - Individuals'!E:G,TEXT($D62,1))</f>
        <v>1</v>
      </c>
      <c r="F62" s="13">
        <f>COUNTIF('Summary table - Individuals'!H:H,TEXT($D62,1))</f>
        <v>0</v>
      </c>
      <c r="G62" s="13">
        <f>COUNTIF('Summary table - Individuals'!J:J,TEXT($D62,1))</f>
        <v>0</v>
      </c>
      <c r="H62" s="13">
        <f>COUNTIF('Summary table - Individuals'!K:K,TEXT($D62,1))</f>
        <v>0</v>
      </c>
      <c r="I62" s="13">
        <f>COUNTIF('Summary table - Individuals'!L:L,TEXT($D62,1))</f>
        <v>0</v>
      </c>
      <c r="J62" s="13">
        <f>COUNTIF('Summary table - Individuals'!I:I,TEXT($D62,1))</f>
        <v>0</v>
      </c>
      <c r="K62" s="13">
        <f>COUNTIF('Summary table - Individuals'!M:M,TEXT($D62,1))</f>
        <v>1</v>
      </c>
      <c r="L62" s="13">
        <f>COUNTIF('Summary table - Individuals'!N:N,TEXT($D62,1))</f>
        <v>0</v>
      </c>
    </row>
    <row r="63" spans="1:12" x14ac:dyDescent="0.35">
      <c r="A63" s="11" t="s">
        <v>524</v>
      </c>
      <c r="B63" s="11" t="s">
        <v>525</v>
      </c>
      <c r="C63" s="12" t="s">
        <v>406</v>
      </c>
      <c r="D63" s="11" t="str">
        <f t="shared" si="0"/>
        <v>*Financ*</v>
      </c>
      <c r="E63" s="13">
        <f>COUNTIF('Summary table - Individuals'!E:G,TEXT($D63,1))</f>
        <v>3</v>
      </c>
      <c r="F63" s="13">
        <f>COUNTIF('Summary table - Individuals'!H:H,TEXT($D63,1))</f>
        <v>5</v>
      </c>
      <c r="G63" s="13">
        <f>COUNTIF('Summary table - Individuals'!J:J,TEXT($D63,1))</f>
        <v>10</v>
      </c>
      <c r="H63" s="13">
        <f>COUNTIF('Summary table - Individuals'!K:K,TEXT($D63,1))</f>
        <v>10</v>
      </c>
      <c r="I63" s="13">
        <f>COUNTIF('Summary table - Individuals'!L:L,TEXT($D63,1))</f>
        <v>3</v>
      </c>
      <c r="J63" s="13">
        <f>COUNTIF('Summary table - Individuals'!I:I,TEXT($D63,1))</f>
        <v>5</v>
      </c>
      <c r="K63" s="13">
        <f>COUNTIF('Summary table - Individuals'!M:M,TEXT($D63,1))</f>
        <v>2</v>
      </c>
      <c r="L63" s="13">
        <f>COUNTIF('Summary table - Individuals'!N:N,TEXT($D63,1))</f>
        <v>0</v>
      </c>
    </row>
    <row r="64" spans="1:12" x14ac:dyDescent="0.35">
      <c r="A64" s="11" t="s">
        <v>526</v>
      </c>
      <c r="B64" s="11" t="s">
        <v>527</v>
      </c>
      <c r="C64" s="12" t="s">
        <v>406</v>
      </c>
      <c r="D64" s="11" t="str">
        <f t="shared" si="0"/>
        <v>*Invest*</v>
      </c>
      <c r="E64" s="13">
        <f>COUNTIF('Summary table - Individuals'!E:G,TEXT($D64,1))</f>
        <v>4</v>
      </c>
      <c r="F64" s="13">
        <f>COUNTIF('Summary table - Individuals'!H:H,TEXT($D64,1))</f>
        <v>2</v>
      </c>
      <c r="G64" s="13">
        <f>COUNTIF('Summary table - Individuals'!J:J,TEXT($D64,1))</f>
        <v>6</v>
      </c>
      <c r="H64" s="13">
        <f>COUNTIF('Summary table - Individuals'!K:K,TEXT($D64,1))</f>
        <v>5</v>
      </c>
      <c r="I64" s="13">
        <f>COUNTIF('Summary table - Individuals'!L:L,TEXT($D64,1))</f>
        <v>2</v>
      </c>
      <c r="J64" s="13">
        <f>COUNTIF('Summary table - Individuals'!I:I,TEXT($D64,1))</f>
        <v>0</v>
      </c>
      <c r="K64" s="13">
        <f>COUNTIF('Summary table - Individuals'!M:M,TEXT($D64,1))</f>
        <v>2</v>
      </c>
      <c r="L64" s="13">
        <f>COUNTIF('Summary table - Individuals'!N:N,TEXT($D64,1))</f>
        <v>0</v>
      </c>
    </row>
    <row r="65" spans="1:12" x14ac:dyDescent="0.35">
      <c r="A65" s="11" t="s">
        <v>528</v>
      </c>
      <c r="B65" s="11" t="s">
        <v>529</v>
      </c>
      <c r="C65" s="12" t="s">
        <v>406</v>
      </c>
      <c r="D65" s="11" t="str">
        <f t="shared" si="0"/>
        <v>*Grant*</v>
      </c>
      <c r="E65" s="13">
        <f>COUNTIF('Summary table - Individuals'!E:G,TEXT($D65,1))</f>
        <v>0</v>
      </c>
      <c r="F65" s="13">
        <f>COUNTIF('Summary table - Individuals'!H:H,TEXT($D65,1))</f>
        <v>3</v>
      </c>
      <c r="G65" s="13">
        <f>COUNTIF('Summary table - Individuals'!J:J,TEXT($D65,1))</f>
        <v>4</v>
      </c>
      <c r="H65" s="13">
        <f>COUNTIF('Summary table - Individuals'!K:K,TEXT($D65,1))</f>
        <v>0</v>
      </c>
      <c r="I65" s="13">
        <f>COUNTIF('Summary table - Individuals'!L:L,TEXT($D65,1))</f>
        <v>1</v>
      </c>
      <c r="J65" s="13">
        <f>COUNTIF('Summary table - Individuals'!I:I,TEXT($D65,1))</f>
        <v>1</v>
      </c>
      <c r="K65" s="13">
        <f>COUNTIF('Summary table - Individuals'!M:M,TEXT($D65,1))</f>
        <v>4</v>
      </c>
      <c r="L65" s="13">
        <f>COUNTIF('Summary table - Individuals'!N:N,TEXT($D65,1))</f>
        <v>0</v>
      </c>
    </row>
    <row r="66" spans="1:12" x14ac:dyDescent="0.35">
      <c r="A66" s="11" t="s">
        <v>530</v>
      </c>
      <c r="B66" s="11" t="s">
        <v>531</v>
      </c>
      <c r="C66" s="12" t="s">
        <v>406</v>
      </c>
      <c r="D66" s="11" t="str">
        <f t="shared" si="0"/>
        <v>*Appl*</v>
      </c>
      <c r="E66" s="13">
        <f>COUNTIF('Summary table - Individuals'!E:G,TEXT($D66,1))</f>
        <v>1</v>
      </c>
      <c r="F66" s="13">
        <f>COUNTIF('Summary table - Individuals'!H:H,TEXT($D66,1))</f>
        <v>2</v>
      </c>
      <c r="G66" s="13">
        <f>COUNTIF('Summary table - Individuals'!J:J,TEXT($D66,1))</f>
        <v>5</v>
      </c>
      <c r="H66" s="13">
        <f>COUNTIF('Summary table - Individuals'!K:K,TEXT($D66,1))</f>
        <v>3</v>
      </c>
      <c r="I66" s="13">
        <f>COUNTIF('Summary table - Individuals'!L:L,TEXT($D66,1))</f>
        <v>1</v>
      </c>
      <c r="J66" s="13">
        <f>COUNTIF('Summary table - Individuals'!I:I,TEXT($D66,1))</f>
        <v>2</v>
      </c>
      <c r="K66" s="13">
        <f>COUNTIF('Summary table - Individuals'!M:M,TEXT($D66,1))</f>
        <v>5</v>
      </c>
      <c r="L66" s="13">
        <f>COUNTIF('Summary table - Individuals'!N:N,TEXT($D66,1))</f>
        <v>1</v>
      </c>
    </row>
    <row r="67" spans="1:12" x14ac:dyDescent="0.35">
      <c r="A67" s="11" t="s">
        <v>532</v>
      </c>
      <c r="B67" s="11" t="s">
        <v>533</v>
      </c>
      <c r="C67" s="12" t="s">
        <v>406</v>
      </c>
      <c r="D67" s="11" t="str">
        <f t="shared" si="0"/>
        <v>*Educat*</v>
      </c>
      <c r="E67" s="13">
        <f>COUNTIF('Summary table - Individuals'!E:G,TEXT($D67,1))</f>
        <v>8</v>
      </c>
      <c r="F67" s="13">
        <f>COUNTIF('Summary table - Individuals'!H:H,TEXT($D67,1))</f>
        <v>7</v>
      </c>
      <c r="G67" s="13">
        <f>COUNTIF('Summary table - Individuals'!J:J,TEXT($D67,1))</f>
        <v>11</v>
      </c>
      <c r="H67" s="13">
        <f>COUNTIF('Summary table - Individuals'!K:K,TEXT($D67,1))</f>
        <v>5</v>
      </c>
      <c r="I67" s="13">
        <f>COUNTIF('Summary table - Individuals'!L:L,TEXT($D67,1))</f>
        <v>4</v>
      </c>
      <c r="J67" s="13">
        <f>COUNTIF('Summary table - Individuals'!I:I,TEXT($D67,1))</f>
        <v>3</v>
      </c>
      <c r="K67" s="13">
        <f>COUNTIF('Summary table - Individuals'!M:M,TEXT($D67,1))</f>
        <v>9</v>
      </c>
      <c r="L67" s="13">
        <f>COUNTIF('Summary table - Individuals'!N:N,TEXT($D67,1))</f>
        <v>2</v>
      </c>
    </row>
    <row r="68" spans="1:12" x14ac:dyDescent="0.35">
      <c r="A68" s="11" t="s">
        <v>534</v>
      </c>
      <c r="B68" s="11" t="s">
        <v>535</v>
      </c>
      <c r="C68" s="12" t="s">
        <v>406</v>
      </c>
      <c r="D68" s="11" t="str">
        <f t="shared" si="0"/>
        <v>*Train*</v>
      </c>
      <c r="E68" s="13">
        <f>COUNTIF('Summary table - Individuals'!E:G,TEXT($D68,1))</f>
        <v>4</v>
      </c>
      <c r="F68" s="13">
        <f>COUNTIF('Summary table - Individuals'!H:H,TEXT($D68,1))</f>
        <v>8</v>
      </c>
      <c r="G68" s="13">
        <f>COUNTIF('Summary table - Individuals'!J:J,TEXT($D68,1))</f>
        <v>7</v>
      </c>
      <c r="H68" s="13">
        <f>COUNTIF('Summary table - Individuals'!K:K,TEXT($D68,1))</f>
        <v>6</v>
      </c>
      <c r="I68" s="13">
        <f>COUNTIF('Summary table - Individuals'!L:L,TEXT($D68,1))</f>
        <v>2</v>
      </c>
      <c r="J68" s="13">
        <f>COUNTIF('Summary table - Individuals'!I:I,TEXT($D68,1))</f>
        <v>1</v>
      </c>
      <c r="K68" s="13">
        <f>COUNTIF('Summary table - Individuals'!M:M,TEXT($D68,1))</f>
        <v>23</v>
      </c>
      <c r="L68" s="13">
        <f>COUNTIF('Summary table - Individuals'!N:N,TEXT($D68,1))</f>
        <v>1</v>
      </c>
    </row>
    <row r="69" spans="1:12" x14ac:dyDescent="0.35">
      <c r="A69" s="11" t="s">
        <v>536</v>
      </c>
      <c r="B69" s="11" t="s">
        <v>537</v>
      </c>
      <c r="C69" s="12" t="s">
        <v>406</v>
      </c>
      <c r="D69" s="11" t="str">
        <f t="shared" si="0"/>
        <v>*Advanc*</v>
      </c>
      <c r="E69" s="13">
        <f>COUNTIF('Summary table - Individuals'!E:G,TEXT($D69,1))</f>
        <v>0</v>
      </c>
      <c r="F69" s="13">
        <f>COUNTIF('Summary table - Individuals'!H:H,TEXT($D69,1))</f>
        <v>1</v>
      </c>
      <c r="G69" s="13">
        <f>COUNTIF('Summary table - Individuals'!J:J,TEXT($D69,1))</f>
        <v>2</v>
      </c>
      <c r="H69" s="13">
        <f>COUNTIF('Summary table - Individuals'!K:K,TEXT($D69,1))</f>
        <v>0</v>
      </c>
      <c r="I69" s="13">
        <f>COUNTIF('Summary table - Individuals'!L:L,TEXT($D69,1))</f>
        <v>1</v>
      </c>
      <c r="J69" s="13">
        <f>COUNTIF('Summary table - Individuals'!I:I,TEXT($D69,1))</f>
        <v>0</v>
      </c>
      <c r="K69" s="13">
        <f>COUNTIF('Summary table - Individuals'!M:M,TEXT($D69,1))</f>
        <v>3</v>
      </c>
      <c r="L69" s="13">
        <f>COUNTIF('Summary table - Individuals'!N:N,TEXT($D69,1))</f>
        <v>1</v>
      </c>
    </row>
    <row r="70" spans="1:12" x14ac:dyDescent="0.35">
      <c r="A70" s="11" t="s">
        <v>538</v>
      </c>
      <c r="B70" s="11" t="s">
        <v>539</v>
      </c>
      <c r="C70" s="12" t="s">
        <v>406</v>
      </c>
      <c r="D70" s="11" t="str">
        <f t="shared" si="0"/>
        <v>*Understand*</v>
      </c>
      <c r="E70" s="13">
        <f>COUNTIF('Summary table - Individuals'!E:G,TEXT($D70,1))</f>
        <v>0</v>
      </c>
      <c r="F70" s="13">
        <f>COUNTIF('Summary table - Individuals'!H:H,TEXT($D70,1))</f>
        <v>2</v>
      </c>
      <c r="G70" s="13">
        <f>COUNTIF('Summary table - Individuals'!J:J,TEXT($D70,1))</f>
        <v>1</v>
      </c>
      <c r="H70" s="13">
        <f>COUNTIF('Summary table - Individuals'!K:K,TEXT($D70,1))</f>
        <v>1</v>
      </c>
      <c r="I70" s="13">
        <f>COUNTIF('Summary table - Individuals'!L:L,TEXT($D70,1))</f>
        <v>1</v>
      </c>
      <c r="J70" s="13">
        <f>COUNTIF('Summary table - Individuals'!I:I,TEXT($D70,1))</f>
        <v>0</v>
      </c>
      <c r="K70" s="13">
        <f>COUNTIF('Summary table - Individuals'!M:M,TEXT($D70,1))</f>
        <v>0</v>
      </c>
      <c r="L70" s="13">
        <f>COUNTIF('Summary table - Individuals'!N:N,TEXT($D70,1))</f>
        <v>0</v>
      </c>
    </row>
    <row r="71" spans="1:12" x14ac:dyDescent="0.35">
      <c r="A71" s="11" t="s">
        <v>540</v>
      </c>
      <c r="B71" s="11"/>
      <c r="C71" s="12"/>
      <c r="D71" s="11" t="s">
        <v>541</v>
      </c>
      <c r="E71" s="13">
        <f>COUNTIF('Summary table - Individuals'!E:G,TEXT($D71,1))</f>
        <v>0</v>
      </c>
      <c r="F71" s="13">
        <f>COUNTIF('Summary table - Individuals'!H:H,TEXT($D71,1))</f>
        <v>0</v>
      </c>
      <c r="G71" s="13">
        <f>COUNTIF('Summary table - Individuals'!J:J,TEXT($D71,1))</f>
        <v>0</v>
      </c>
      <c r="H71" s="13">
        <f>COUNTIF('Summary table - Individuals'!K:K,TEXT($D71,1))</f>
        <v>0</v>
      </c>
      <c r="I71" s="13">
        <f>COUNTIF('Summary table - Individuals'!L:L,TEXT($D71,1))</f>
        <v>0</v>
      </c>
      <c r="J71" s="13">
        <f>COUNTIF('Summary table - Individuals'!I:I,TEXT($D71,1))</f>
        <v>0</v>
      </c>
      <c r="K71" s="13">
        <f>COUNTIF('Summary table - Individuals'!M:M,TEXT($D71,1))</f>
        <v>0</v>
      </c>
      <c r="L71" s="13">
        <f>COUNTIF('Summary table - Individuals'!N:N,TEXT($D71,1))</f>
        <v>0</v>
      </c>
    </row>
    <row r="72" spans="1:12" x14ac:dyDescent="0.35">
      <c r="A72" s="11" t="s">
        <v>542</v>
      </c>
      <c r="B72" s="11"/>
      <c r="C72" s="12"/>
      <c r="D72" s="11" t="s">
        <v>543</v>
      </c>
      <c r="E72" s="13">
        <f>COUNTIF('Summary table - Individuals'!E:G,TEXT($D72,1))</f>
        <v>1</v>
      </c>
      <c r="F72" s="13">
        <f>COUNTIF('Summary table - Individuals'!H:H,TEXT($D72,1))</f>
        <v>0</v>
      </c>
      <c r="G72" s="13">
        <f>COUNTIF('Summary table - Individuals'!J:J,TEXT($D72,1))</f>
        <v>1</v>
      </c>
      <c r="H72" s="13">
        <f>COUNTIF('Summary table - Individuals'!K:K,TEXT($D72,1))</f>
        <v>0</v>
      </c>
      <c r="I72" s="13">
        <f>COUNTIF('Summary table - Individuals'!L:L,TEXT($D72,1))</f>
        <v>1</v>
      </c>
      <c r="J72" s="13">
        <f>COUNTIF('Summary table - Individuals'!I:I,TEXT($D72,1))</f>
        <v>0</v>
      </c>
      <c r="K72" s="13">
        <f>COUNTIF('Summary table - Individuals'!M:M,TEXT($D72,1))</f>
        <v>1</v>
      </c>
      <c r="L72" s="13">
        <f>COUNTIF('Summary table - Individuals'!N:N,TEXT($D72,1))</f>
        <v>0</v>
      </c>
    </row>
    <row r="73" spans="1:12" x14ac:dyDescent="0.35">
      <c r="A73" s="11" t="s">
        <v>544</v>
      </c>
      <c r="B73" s="11"/>
      <c r="C73" s="12"/>
      <c r="D73" s="11" t="s">
        <v>545</v>
      </c>
      <c r="E73" s="13">
        <f>COUNTIF('Summary table - Individuals'!E:G,TEXT($D73,1))</f>
        <v>0</v>
      </c>
      <c r="F73" s="13">
        <f>COUNTIF('Summary table - Individuals'!H:H,TEXT($D73,1))</f>
        <v>4</v>
      </c>
      <c r="G73" s="13">
        <f>COUNTIF('Summary table - Individuals'!J:J,TEXT($D73,1))</f>
        <v>2</v>
      </c>
      <c r="H73" s="13">
        <f>COUNTIF('Summary table - Individuals'!K:K,TEXT($D73,1))</f>
        <v>0</v>
      </c>
      <c r="I73" s="13">
        <f>COUNTIF('Summary table - Individuals'!L:L,TEXT($D73,1))</f>
        <v>0</v>
      </c>
      <c r="J73" s="13">
        <f>COUNTIF('Summary table - Individuals'!I:I,TEXT($D73,1))</f>
        <v>1</v>
      </c>
      <c r="K73" s="13">
        <f>COUNTIF('Summary table - Individuals'!M:M,TEXT($D73,1))</f>
        <v>2</v>
      </c>
      <c r="L73" s="13">
        <f>COUNTIF('Summary table - Individuals'!N:N,TEXT($D73,1))</f>
        <v>1</v>
      </c>
    </row>
    <row r="74" spans="1:12" x14ac:dyDescent="0.35">
      <c r="A74" s="11" t="s">
        <v>546</v>
      </c>
      <c r="B74" s="11"/>
      <c r="C74" s="12"/>
      <c r="D74" s="11" t="s">
        <v>547</v>
      </c>
      <c r="E74" s="13">
        <f>COUNTIF('Summary table - Individuals'!E:G,TEXT($D74,1))</f>
        <v>0</v>
      </c>
      <c r="F74" s="13">
        <f>COUNTIF('Summary table - Individuals'!H:H,TEXT($D74,1))</f>
        <v>1</v>
      </c>
      <c r="G74" s="13">
        <f>COUNTIF('Summary table - Individuals'!J:J,TEXT($D74,1))</f>
        <v>1</v>
      </c>
      <c r="H74" s="13">
        <f>COUNTIF('Summary table - Individuals'!K:K,TEXT($D74,1))</f>
        <v>0</v>
      </c>
      <c r="I74" s="13">
        <f>COUNTIF('Summary table - Individuals'!L:L,TEXT($D74,1))</f>
        <v>0</v>
      </c>
      <c r="J74" s="13">
        <f>COUNTIF('Summary table - Individuals'!I:I,TEXT($D74,1))</f>
        <v>0</v>
      </c>
      <c r="K74" s="13">
        <f>COUNTIF('Summary table - Individuals'!M:M,TEXT($D74,1))</f>
        <v>4</v>
      </c>
      <c r="L74" s="13">
        <f>COUNTIF('Summary table - Individuals'!N:N,TEXT($D74,1))</f>
        <v>0</v>
      </c>
    </row>
    <row r="75" spans="1:12" x14ac:dyDescent="0.35">
      <c r="A75" s="11" t="s">
        <v>548</v>
      </c>
      <c r="B75" s="11" t="s">
        <v>549</v>
      </c>
      <c r="C75" s="12" t="s">
        <v>406</v>
      </c>
      <c r="D75" s="11" t="str">
        <f t="shared" si="0"/>
        <v>*Shar*</v>
      </c>
      <c r="E75" s="13">
        <f>COUNTIF('Summary table - Individuals'!E:G,TEXT($D75,1))</f>
        <v>4</v>
      </c>
      <c r="F75" s="13">
        <f>COUNTIF('Summary table - Individuals'!H:H,TEXT($D75,1))</f>
        <v>5</v>
      </c>
      <c r="G75" s="13">
        <f>COUNTIF('Summary table - Individuals'!J:J,TEXT($D75,1))</f>
        <v>5</v>
      </c>
      <c r="H75" s="13">
        <f>COUNTIF('Summary table - Individuals'!K:K,TEXT($D75,1))</f>
        <v>2</v>
      </c>
      <c r="I75" s="13">
        <f>COUNTIF('Summary table - Individuals'!L:L,TEXT($D75,1))</f>
        <v>1</v>
      </c>
      <c r="J75" s="13">
        <f>COUNTIF('Summary table - Individuals'!I:I,TEXT($D75,1))</f>
        <v>1</v>
      </c>
      <c r="K75" s="13">
        <f>COUNTIF('Summary table - Individuals'!M:M,TEXT($D75,1))</f>
        <v>11</v>
      </c>
      <c r="L75" s="13">
        <f>COUNTIF('Summary table - Individuals'!N:N,TEXT($D75,1))</f>
        <v>0</v>
      </c>
    </row>
    <row r="76" spans="1:12" x14ac:dyDescent="0.35">
      <c r="A76" s="11" t="s">
        <v>550</v>
      </c>
      <c r="B76" s="11" t="s">
        <v>551</v>
      </c>
      <c r="C76" s="12" t="s">
        <v>406</v>
      </c>
      <c r="D76" s="11" t="str">
        <f t="shared" si="0"/>
        <v>*Empower*</v>
      </c>
      <c r="E76" s="13">
        <f>COUNTIF('Summary table - Individuals'!E:G,TEXT($D76,1))</f>
        <v>3</v>
      </c>
      <c r="F76" s="13">
        <f>COUNTIF('Summary table - Individuals'!H:H,TEXT($D76,1))</f>
        <v>5</v>
      </c>
      <c r="G76" s="13">
        <f>COUNTIF('Summary table - Individuals'!J:J,TEXT($D76,1))</f>
        <v>4</v>
      </c>
      <c r="H76" s="13">
        <f>COUNTIF('Summary table - Individuals'!K:K,TEXT($D76,1))</f>
        <v>0</v>
      </c>
      <c r="I76" s="13">
        <f>COUNTIF('Summary table - Individuals'!L:L,TEXT($D76,1))</f>
        <v>0</v>
      </c>
      <c r="J76" s="13">
        <f>COUNTIF('Summary table - Individuals'!I:I,TEXT($D76,1))</f>
        <v>2</v>
      </c>
      <c r="K76" s="13">
        <f>COUNTIF('Summary table - Individuals'!M:M,TEXT($D76,1))</f>
        <v>0</v>
      </c>
      <c r="L76" s="13">
        <f>COUNTIF('Summary table - Individuals'!N:N,TEXT($D76,1))</f>
        <v>0</v>
      </c>
    </row>
    <row r="77" spans="1:12" x14ac:dyDescent="0.35">
      <c r="A77" s="11" t="s">
        <v>552</v>
      </c>
      <c r="B77" s="11" t="s">
        <v>553</v>
      </c>
      <c r="C77" s="12" t="s">
        <v>406</v>
      </c>
      <c r="D77" s="11" t="str">
        <f t="shared" si="0"/>
        <v>*Prevent*</v>
      </c>
      <c r="E77" s="13">
        <f>COUNTIF('Summary table - Individuals'!E:G,TEXT($D77,1))</f>
        <v>1</v>
      </c>
      <c r="F77" s="13">
        <f>COUNTIF('Summary table - Individuals'!H:H,TEXT($D77,1))</f>
        <v>1</v>
      </c>
      <c r="G77" s="13">
        <f>COUNTIF('Summary table - Individuals'!J:J,TEXT($D77,1))</f>
        <v>0</v>
      </c>
      <c r="H77" s="13">
        <f>COUNTIF('Summary table - Individuals'!K:K,TEXT($D77,1))</f>
        <v>0</v>
      </c>
      <c r="I77" s="13">
        <f>COUNTIF('Summary table - Individuals'!L:L,TEXT($D77,1))</f>
        <v>0</v>
      </c>
      <c r="J77" s="13">
        <f>COUNTIF('Summary table - Individuals'!I:I,TEXT($D77,1))</f>
        <v>0</v>
      </c>
      <c r="K77" s="13">
        <f>COUNTIF('Summary table - Individuals'!M:M,TEXT($D77,1))</f>
        <v>0</v>
      </c>
      <c r="L77" s="13">
        <f>COUNTIF('Summary table - Individuals'!N:N,TEXT($D77,1))</f>
        <v>0</v>
      </c>
    </row>
    <row r="78" spans="1:12" x14ac:dyDescent="0.35">
      <c r="A78" s="11" t="s">
        <v>554</v>
      </c>
      <c r="B78" s="11"/>
      <c r="C78" s="12"/>
      <c r="D78" s="11" t="s">
        <v>555</v>
      </c>
      <c r="E78" s="13">
        <f>COUNTIF('Summary table - Individuals'!E:G,TEXT($D78,1))</f>
        <v>0</v>
      </c>
      <c r="F78" s="13">
        <f>COUNTIF('Summary table - Individuals'!H:H,TEXT($D78,1))</f>
        <v>2</v>
      </c>
      <c r="G78" s="13">
        <f>COUNTIF('Summary table - Individuals'!J:J,TEXT($D78,1))</f>
        <v>2</v>
      </c>
      <c r="H78" s="13">
        <f>COUNTIF('Summary table - Individuals'!K:K,TEXT($D78,1))</f>
        <v>2</v>
      </c>
      <c r="I78" s="13">
        <f>COUNTIF('Summary table - Individuals'!L:L,TEXT($D78,1))</f>
        <v>0</v>
      </c>
      <c r="J78" s="13">
        <f>COUNTIF('Summary table - Individuals'!I:I,TEXT($D78,1))</f>
        <v>1</v>
      </c>
      <c r="K78" s="13">
        <f>COUNTIF('Summary table - Individuals'!M:M,TEXT($D78,1))</f>
        <v>2</v>
      </c>
      <c r="L78" s="13">
        <f>COUNTIF('Summary table - Individuals'!N:N,TEXT($D78,1))</f>
        <v>0</v>
      </c>
    </row>
    <row r="79" spans="1:12" x14ac:dyDescent="0.35">
      <c r="A79" s="11" t="s">
        <v>556</v>
      </c>
      <c r="B79" s="11" t="s">
        <v>557</v>
      </c>
      <c r="C79" s="12" t="s">
        <v>406</v>
      </c>
      <c r="D79" s="11" t="str">
        <f t="shared" si="0"/>
        <v>*Exist*</v>
      </c>
      <c r="E79" s="13">
        <f>COUNTIF('Summary table - Individuals'!E:G,TEXT($D79,1))</f>
        <v>3</v>
      </c>
      <c r="F79" s="13">
        <f>COUNTIF('Summary table - Individuals'!H:H,TEXT($D79,1))</f>
        <v>4</v>
      </c>
      <c r="G79" s="13">
        <f>COUNTIF('Summary table - Individuals'!J:J,TEXT($D79,1))</f>
        <v>3</v>
      </c>
      <c r="H79" s="13">
        <f>COUNTIF('Summary table - Individuals'!K:K,TEXT($D79,1))</f>
        <v>0</v>
      </c>
      <c r="I79" s="13">
        <f>COUNTIF('Summary table - Individuals'!L:L,TEXT($D79,1))</f>
        <v>0</v>
      </c>
      <c r="J79" s="13">
        <f>COUNTIF('Summary table - Individuals'!I:I,TEXT($D79,1))</f>
        <v>1</v>
      </c>
      <c r="K79" s="13">
        <f>COUNTIF('Summary table - Individuals'!M:M,TEXT($D79,1))</f>
        <v>2</v>
      </c>
      <c r="L79" s="13">
        <f>COUNTIF('Summary table - Individuals'!N:N,TEXT($D79,1))</f>
        <v>0</v>
      </c>
    </row>
    <row r="80" spans="1:12" x14ac:dyDescent="0.35">
      <c r="A80" s="11" t="s">
        <v>558</v>
      </c>
      <c r="B80" s="11" t="s">
        <v>559</v>
      </c>
      <c r="C80" s="12" t="s">
        <v>406</v>
      </c>
      <c r="D80" s="11" t="str">
        <f t="shared" si="0"/>
        <v>*Collaborat*</v>
      </c>
      <c r="E80" s="13">
        <f>COUNTIF('Summary table - Individuals'!E:G,TEXT($D80,1))</f>
        <v>8</v>
      </c>
      <c r="F80" s="13">
        <f>COUNTIF('Summary table - Individuals'!H:H,TEXT($D80,1))</f>
        <v>6</v>
      </c>
      <c r="G80" s="13">
        <f>COUNTIF('Summary table - Individuals'!J:J,TEXT($D80,1))</f>
        <v>11</v>
      </c>
      <c r="H80" s="13">
        <f>COUNTIF('Summary table - Individuals'!K:K,TEXT($D80,1))</f>
        <v>4</v>
      </c>
      <c r="I80" s="13">
        <f>COUNTIF('Summary table - Individuals'!L:L,TEXT($D80,1))</f>
        <v>0</v>
      </c>
      <c r="J80" s="13">
        <f>COUNTIF('Summary table - Individuals'!I:I,TEXT($D80,1))</f>
        <v>3</v>
      </c>
      <c r="K80" s="13">
        <f>COUNTIF('Summary table - Individuals'!M:M,TEXT($D80,1))</f>
        <v>17</v>
      </c>
      <c r="L80" s="13">
        <f>COUNTIF('Summary table - Individuals'!N:N,TEXT($D80,1))</f>
        <v>3</v>
      </c>
    </row>
    <row r="81" spans="1:12" x14ac:dyDescent="0.35">
      <c r="A81" s="11" t="s">
        <v>560</v>
      </c>
      <c r="B81" s="11"/>
      <c r="C81" s="12"/>
      <c r="D81" s="11" t="s">
        <v>561</v>
      </c>
      <c r="E81" s="13">
        <f>COUNTIF('Summary table - Individuals'!E:G,TEXT($D81,1))</f>
        <v>2</v>
      </c>
      <c r="F81" s="13">
        <f>COUNTIF('Summary table - Individuals'!H:H,TEXT($D81,1))</f>
        <v>4</v>
      </c>
      <c r="G81" s="13">
        <f>COUNTIF('Summary table - Individuals'!J:J,TEXT($D81,1))</f>
        <v>5</v>
      </c>
      <c r="H81" s="13">
        <f>COUNTIF('Summary table - Individuals'!K:K,TEXT($D81,1))</f>
        <v>2</v>
      </c>
      <c r="I81" s="13">
        <f>COUNTIF('Summary table - Individuals'!L:L,TEXT($D81,1))</f>
        <v>0</v>
      </c>
      <c r="J81" s="13">
        <f>COUNTIF('Summary table - Individuals'!I:I,TEXT($D81,1))</f>
        <v>0</v>
      </c>
      <c r="K81" s="13">
        <f>COUNTIF('Summary table - Individuals'!M:M,TEXT($D81,1))</f>
        <v>3</v>
      </c>
      <c r="L81" s="13">
        <f>COUNTIF('Summary table - Individuals'!N:N,TEXT($D81,1))</f>
        <v>1</v>
      </c>
    </row>
    <row r="82" spans="1:12" x14ac:dyDescent="0.35">
      <c r="A82" s="11" t="s">
        <v>562</v>
      </c>
      <c r="B82" s="11"/>
      <c r="C82" s="12"/>
      <c r="D82" s="11" t="s">
        <v>563</v>
      </c>
      <c r="E82" s="13">
        <f>COUNTIF('Summary table - Individuals'!E:G,TEXT($D82,1))</f>
        <v>0</v>
      </c>
      <c r="F82" s="13">
        <f>COUNTIF('Summary table - Individuals'!H:H,TEXT($D82,1))</f>
        <v>0</v>
      </c>
      <c r="G82" s="13">
        <f>COUNTIF('Summary table - Individuals'!J:J,TEXT($D82,1))</f>
        <v>0</v>
      </c>
      <c r="H82" s="13">
        <f>COUNTIF('Summary table - Individuals'!K:K,TEXT($D82,1))</f>
        <v>0</v>
      </c>
      <c r="I82" s="13">
        <f>COUNTIF('Summary table - Individuals'!L:L,TEXT($D82,1))</f>
        <v>0</v>
      </c>
      <c r="J82" s="13">
        <f>COUNTIF('Summary table - Individuals'!I:I,TEXT($D82,1))</f>
        <v>0</v>
      </c>
      <c r="K82" s="13">
        <f>COUNTIF('Summary table - Individuals'!M:M,TEXT($D82,1))</f>
        <v>1</v>
      </c>
      <c r="L82" s="13">
        <f>COUNTIF('Summary table - Individuals'!N:N,TEXT($D82,1))</f>
        <v>0</v>
      </c>
    </row>
    <row r="83" spans="1:12" x14ac:dyDescent="0.35">
      <c r="A83" s="11" t="s">
        <v>564</v>
      </c>
      <c r="B83" s="11" t="s">
        <v>565</v>
      </c>
      <c r="C83" s="12" t="s">
        <v>406</v>
      </c>
      <c r="D83" s="11" t="str">
        <f t="shared" si="0"/>
        <v>*Build*</v>
      </c>
      <c r="E83" s="13">
        <f>COUNTIF('Summary table - Individuals'!E:G,TEXT($D83,1))</f>
        <v>7</v>
      </c>
      <c r="F83" s="13">
        <f>COUNTIF('Summary table - Individuals'!H:H,TEXT($D83,1))</f>
        <v>8</v>
      </c>
      <c r="G83" s="13">
        <f>COUNTIF('Summary table - Individuals'!J:J,TEXT($D83,1))</f>
        <v>8</v>
      </c>
      <c r="H83" s="13">
        <f>COUNTIF('Summary table - Individuals'!K:K,TEXT($D83,1))</f>
        <v>3</v>
      </c>
      <c r="I83" s="13">
        <f>COUNTIF('Summary table - Individuals'!L:L,TEXT($D83,1))</f>
        <v>4</v>
      </c>
      <c r="J83" s="13">
        <f>COUNTIF('Summary table - Individuals'!I:I,TEXT($D83,1))</f>
        <v>2</v>
      </c>
      <c r="K83" s="13">
        <f>COUNTIF('Summary table - Individuals'!M:M,TEXT($D83,1))</f>
        <v>15</v>
      </c>
      <c r="L83" s="13">
        <f>COUNTIF('Summary table - Individuals'!N:N,TEXT($D83,1))</f>
        <v>3</v>
      </c>
    </row>
    <row r="84" spans="1:12" x14ac:dyDescent="0.35">
      <c r="A84" s="11" t="s">
        <v>566</v>
      </c>
      <c r="B84" s="11"/>
      <c r="C84" s="12"/>
      <c r="D84" s="11" t="s">
        <v>567</v>
      </c>
      <c r="E84" s="13">
        <f>COUNTIF('Summary table - Individuals'!E:G,TEXT($D84,1))</f>
        <v>2</v>
      </c>
      <c r="F84" s="13">
        <f>COUNTIF('Summary table - Individuals'!H:H,TEXT($D84,1))</f>
        <v>2</v>
      </c>
      <c r="G84" s="13">
        <f>COUNTIF('Summary table - Individuals'!J:J,TEXT($D84,1))</f>
        <v>1</v>
      </c>
      <c r="H84" s="13">
        <f>COUNTIF('Summary table - Individuals'!K:K,TEXT($D84,1))</f>
        <v>1</v>
      </c>
      <c r="I84" s="13">
        <f>COUNTIF('Summary table - Individuals'!L:L,TEXT($D84,1))</f>
        <v>0</v>
      </c>
      <c r="J84" s="13">
        <f>COUNTIF('Summary table - Individuals'!I:I,TEXT($D84,1))</f>
        <v>2</v>
      </c>
      <c r="K84" s="13">
        <f>COUNTIF('Summary table - Individuals'!M:M,TEXT($D84,1))</f>
        <v>0</v>
      </c>
      <c r="L84" s="13">
        <f>COUNTIF('Summary table - Individuals'!N:N,TEXT($D84,1))</f>
        <v>0</v>
      </c>
    </row>
    <row r="85" spans="1:12" x14ac:dyDescent="0.35">
      <c r="A85" s="11" t="s">
        <v>500</v>
      </c>
      <c r="B85" s="11"/>
      <c r="C85" s="12"/>
      <c r="D85" s="11" t="s">
        <v>568</v>
      </c>
      <c r="E85" s="13">
        <f>COUNTIF('Summary table - Individuals'!E:G,TEXT($D85,1))</f>
        <v>5</v>
      </c>
      <c r="F85" s="13">
        <f>COUNTIF('Summary table - Individuals'!H:H,TEXT($D85,1))</f>
        <v>7</v>
      </c>
      <c r="G85" s="13">
        <f>COUNTIF('Summary table - Individuals'!J:J,TEXT($D85,1))</f>
        <v>5</v>
      </c>
      <c r="H85" s="13">
        <f>COUNTIF('Summary table - Individuals'!K:K,TEXT($D85,1))</f>
        <v>4</v>
      </c>
      <c r="I85" s="13">
        <f>COUNTIF('Summary table - Individuals'!L:L,TEXT($D85,1))</f>
        <v>4</v>
      </c>
      <c r="J85" s="13">
        <f>COUNTIF('Summary table - Individuals'!I:I,TEXT($D85,1))</f>
        <v>0</v>
      </c>
      <c r="K85" s="13">
        <f>COUNTIF('Summary table - Individuals'!M:M,TEXT($D85,1))</f>
        <v>12</v>
      </c>
      <c r="L85" s="13">
        <f>COUNTIF('Summary table - Individuals'!N:N,TEXT($D85,1))</f>
        <v>0</v>
      </c>
    </row>
    <row r="86" spans="1:12" x14ac:dyDescent="0.35">
      <c r="A86" s="11" t="s">
        <v>569</v>
      </c>
      <c r="B86" s="11"/>
      <c r="C86" s="12"/>
      <c r="D86" s="11" t="s">
        <v>570</v>
      </c>
      <c r="E86" s="13">
        <f>COUNTIF('Summary table - Individuals'!E:G,TEXT($D86,1))</f>
        <v>0</v>
      </c>
      <c r="F86" s="13">
        <f>COUNTIF('Summary table - Individuals'!H:H,TEXT($D86,1))</f>
        <v>1</v>
      </c>
      <c r="G86" s="13">
        <f>COUNTIF('Summary table - Individuals'!J:J,TEXT($D86,1))</f>
        <v>1</v>
      </c>
      <c r="H86" s="13">
        <f>COUNTIF('Summary table - Individuals'!K:K,TEXT($D86,1))</f>
        <v>1</v>
      </c>
      <c r="I86" s="13">
        <f>COUNTIF('Summary table - Individuals'!L:L,TEXT($D86,1))</f>
        <v>0</v>
      </c>
      <c r="J86" s="13">
        <f>COUNTIF('Summary table - Individuals'!I:I,TEXT($D86,1))</f>
        <v>0</v>
      </c>
      <c r="K86" s="13">
        <f>COUNTIF('Summary table - Individuals'!M:M,TEXT($D86,1))</f>
        <v>0</v>
      </c>
      <c r="L86" s="13">
        <f>COUNTIF('Summary table - Individuals'!N:N,TEXT($D86,1))</f>
        <v>0</v>
      </c>
    </row>
    <row r="87" spans="1:12" x14ac:dyDescent="0.35">
      <c r="A87" s="11" t="s">
        <v>571</v>
      </c>
      <c r="B87" s="11"/>
      <c r="C87" s="12"/>
      <c r="D87" s="11" t="s">
        <v>572</v>
      </c>
      <c r="E87" s="13">
        <f>COUNTIF('Summary table - Individuals'!E:G,TEXT($D87,1))</f>
        <v>8</v>
      </c>
      <c r="F87" s="13">
        <f>COUNTIF('Summary table - Individuals'!H:H,TEXT($D87,1))</f>
        <v>4</v>
      </c>
      <c r="G87" s="13">
        <f>COUNTIF('Summary table - Individuals'!J:J,TEXT($D87,1))</f>
        <v>4</v>
      </c>
      <c r="H87" s="13">
        <f>COUNTIF('Summary table - Individuals'!K:K,TEXT($D87,1))</f>
        <v>3</v>
      </c>
      <c r="I87" s="13">
        <f>COUNTIF('Summary table - Individuals'!L:L,TEXT($D87,1))</f>
        <v>2</v>
      </c>
      <c r="J87" s="13">
        <f>COUNTIF('Summary table - Individuals'!I:I,TEXT($D87,1))</f>
        <v>1</v>
      </c>
      <c r="K87" s="13">
        <f>COUNTIF('Summary table - Individuals'!M:M,TEXT($D87,1))</f>
        <v>4</v>
      </c>
      <c r="L87" s="13">
        <f>COUNTIF('Summary table - Individuals'!N:N,TEXT($D87,1))</f>
        <v>0</v>
      </c>
    </row>
    <row r="88" spans="1:12" x14ac:dyDescent="0.35">
      <c r="A88" s="11" t="s">
        <v>573</v>
      </c>
      <c r="B88" s="11" t="s">
        <v>574</v>
      </c>
      <c r="C88" s="12" t="s">
        <v>406</v>
      </c>
      <c r="D88" s="11" t="str">
        <f t="shared" si="0"/>
        <v>*Scal*</v>
      </c>
      <c r="E88" s="13">
        <f>COUNTIF('Summary table - Individuals'!E:G,TEXT($D88,1))</f>
        <v>5</v>
      </c>
      <c r="F88" s="13">
        <f>COUNTIF('Summary table - Individuals'!H:H,TEXT($D88,1))</f>
        <v>2</v>
      </c>
      <c r="G88" s="13">
        <f>COUNTIF('Summary table - Individuals'!J:J,TEXT($D88,1))</f>
        <v>6</v>
      </c>
      <c r="H88" s="13">
        <f>COUNTIF('Summary table - Individuals'!K:K,TEXT($D88,1))</f>
        <v>1</v>
      </c>
      <c r="I88" s="13">
        <f>COUNTIF('Summary table - Individuals'!L:L,TEXT($D88,1))</f>
        <v>1</v>
      </c>
      <c r="J88" s="13">
        <f>COUNTIF('Summary table - Individuals'!I:I,TEXT($D88,1))</f>
        <v>3</v>
      </c>
      <c r="K88" s="13">
        <f>COUNTIF('Summary table - Individuals'!M:M,TEXT($D88,1))</f>
        <v>3</v>
      </c>
      <c r="L88" s="13">
        <f>COUNTIF('Summary table - Individuals'!N:N,TEXT($D88,1))</f>
        <v>0</v>
      </c>
    </row>
    <row r="89" spans="1:12" x14ac:dyDescent="0.35">
      <c r="A89" s="11" t="s">
        <v>575</v>
      </c>
      <c r="B89" s="11" t="s">
        <v>576</v>
      </c>
      <c r="C89" s="12" t="s">
        <v>406</v>
      </c>
      <c r="D89" s="11" t="str">
        <f t="shared" si="0"/>
        <v>*Deliver*</v>
      </c>
      <c r="E89" s="13">
        <f>COUNTIF('Summary table - Individuals'!E:G,TEXT($D89,1))</f>
        <v>1</v>
      </c>
      <c r="F89" s="13">
        <f>COUNTIF('Summary table - Individuals'!H:H,TEXT($D89,1))</f>
        <v>4</v>
      </c>
      <c r="G89" s="13">
        <f>COUNTIF('Summary table - Individuals'!J:J,TEXT($D89,1))</f>
        <v>1</v>
      </c>
      <c r="H89" s="13">
        <f>COUNTIF('Summary table - Individuals'!K:K,TEXT($D89,1))</f>
        <v>0</v>
      </c>
      <c r="I89" s="13">
        <f>COUNTIF('Summary table - Individuals'!L:L,TEXT($D89,1))</f>
        <v>0</v>
      </c>
      <c r="J89" s="13">
        <f>COUNTIF('Summary table - Individuals'!I:I,TEXT($D89,1))</f>
        <v>1</v>
      </c>
      <c r="K89" s="13">
        <f>COUNTIF('Summary table - Individuals'!M:M,TEXT($D89,1))</f>
        <v>3</v>
      </c>
      <c r="L89" s="13">
        <f>COUNTIF('Summary table - Individuals'!N:N,TEXT($D89,1))</f>
        <v>1</v>
      </c>
    </row>
    <row r="90" spans="1:12" x14ac:dyDescent="0.35">
      <c r="A90" s="11" t="s">
        <v>577</v>
      </c>
      <c r="B90" s="11"/>
      <c r="C90" s="12"/>
      <c r="D90" s="11" t="s">
        <v>578</v>
      </c>
      <c r="E90" s="13">
        <f>COUNTIF('Summary table - Individuals'!E:G,TEXT($D90,1))</f>
        <v>0</v>
      </c>
      <c r="F90" s="13">
        <f>COUNTIF('Summary table - Individuals'!H:H,TEXT($D90,1))</f>
        <v>0</v>
      </c>
      <c r="G90" s="13">
        <f>COUNTIF('Summary table - Individuals'!J:J,TEXT($D90,1))</f>
        <v>0</v>
      </c>
      <c r="H90" s="13">
        <f>COUNTIF('Summary table - Individuals'!K:K,TEXT($D90,1))</f>
        <v>0</v>
      </c>
      <c r="I90" s="13">
        <f>COUNTIF('Summary table - Individuals'!L:L,TEXT($D90,1))</f>
        <v>0</v>
      </c>
      <c r="J90" s="13">
        <f>COUNTIF('Summary table - Individuals'!I:I,TEXT($D90,1))</f>
        <v>0</v>
      </c>
      <c r="K90" s="13">
        <f>COUNTIF('Summary table - Individuals'!M:M,TEXT($D90,1))</f>
        <v>1</v>
      </c>
      <c r="L90" s="13">
        <f>COUNTIF('Summary table - Individuals'!N:N,TEXT($D90,1))</f>
        <v>0</v>
      </c>
    </row>
    <row r="91" spans="1:12" x14ac:dyDescent="0.35">
      <c r="A91" s="11" t="s">
        <v>579</v>
      </c>
      <c r="B91" s="11"/>
      <c r="C91" s="12"/>
      <c r="D91" s="11" t="s">
        <v>580</v>
      </c>
      <c r="E91" s="13">
        <f>COUNTIF('Summary table - Individuals'!E:G,TEXT($D91,1))</f>
        <v>0</v>
      </c>
      <c r="F91" s="13">
        <f>COUNTIF('Summary table - Individuals'!H:H,TEXT($D91,1))</f>
        <v>0</v>
      </c>
      <c r="G91" s="13">
        <f>COUNTIF('Summary table - Individuals'!J:J,TEXT($D91,1))</f>
        <v>0</v>
      </c>
      <c r="H91" s="13">
        <f>COUNTIF('Summary table - Individuals'!K:K,TEXT($D91,1))</f>
        <v>0</v>
      </c>
      <c r="I91" s="13">
        <f>COUNTIF('Summary table - Individuals'!L:L,TEXT($D91,1))</f>
        <v>0</v>
      </c>
      <c r="J91" s="13">
        <f>COUNTIF('Summary table - Individuals'!I:I,TEXT($D91,1))</f>
        <v>0</v>
      </c>
      <c r="K91" s="13">
        <f>COUNTIF('Summary table - Individuals'!M:M,TEXT($D91,1))</f>
        <v>0</v>
      </c>
      <c r="L91" s="13">
        <f>COUNTIF('Summary table - Individuals'!N:N,TEXT($D91,1))</f>
        <v>0</v>
      </c>
    </row>
    <row r="92" spans="1:12" x14ac:dyDescent="0.35">
      <c r="A92" s="11" t="s">
        <v>581</v>
      </c>
      <c r="B92" s="11"/>
      <c r="C92" s="12"/>
      <c r="D92" s="11" t="s">
        <v>582</v>
      </c>
      <c r="E92" s="13">
        <f>COUNTIF('Summary table - Individuals'!E:G,TEXT($D92,1))</f>
        <v>0</v>
      </c>
      <c r="F92" s="13">
        <f>COUNTIF('Summary table - Individuals'!H:H,TEXT($D92,1))</f>
        <v>0</v>
      </c>
      <c r="G92" s="13">
        <f>COUNTIF('Summary table - Individuals'!J:J,TEXT($D92,1))</f>
        <v>0</v>
      </c>
      <c r="H92" s="13">
        <f>COUNTIF('Summary table - Individuals'!K:K,TEXT($D92,1))</f>
        <v>0</v>
      </c>
      <c r="I92" s="13">
        <f>COUNTIF('Summary table - Individuals'!L:L,TEXT($D92,1))</f>
        <v>1</v>
      </c>
      <c r="J92" s="13">
        <f>COUNTIF('Summary table - Individuals'!I:I,TEXT($D92,1))</f>
        <v>3</v>
      </c>
      <c r="K92" s="13">
        <f>COUNTIF('Summary table - Individuals'!M:M,TEXT($D92,1))</f>
        <v>1</v>
      </c>
      <c r="L92" s="13">
        <f>COUNTIF('Summary table - Individuals'!N:N,TEXT($D92,1))</f>
        <v>1</v>
      </c>
    </row>
    <row r="93" spans="1:12" x14ac:dyDescent="0.35">
      <c r="A93" s="11" t="s">
        <v>583</v>
      </c>
      <c r="B93" s="11"/>
      <c r="C93" s="12"/>
      <c r="D93" s="11" t="s">
        <v>584</v>
      </c>
      <c r="E93" s="13">
        <f>COUNTIF('Summary table - Individuals'!E:G,TEXT($D93,1))</f>
        <v>3</v>
      </c>
      <c r="F93" s="13">
        <f>COUNTIF('Summary table - Individuals'!H:H,TEXT($D93,1))</f>
        <v>4</v>
      </c>
      <c r="G93" s="13">
        <f>COUNTIF('Summary table - Individuals'!J:J,TEXT($D93,1))</f>
        <v>1</v>
      </c>
      <c r="H93" s="13">
        <f>COUNTIF('Summary table - Individuals'!K:K,TEXT($D93,1))</f>
        <v>5</v>
      </c>
      <c r="I93" s="13">
        <f>COUNTIF('Summary table - Individuals'!L:L,TEXT($D93,1))</f>
        <v>1</v>
      </c>
      <c r="J93" s="13">
        <f>COUNTIF('Summary table - Individuals'!I:I,TEXT($D93,1))</f>
        <v>3</v>
      </c>
      <c r="K93" s="13">
        <f>COUNTIF('Summary table - Individuals'!M:M,TEXT($D93,1))</f>
        <v>2</v>
      </c>
      <c r="L93" s="13">
        <f>COUNTIF('Summary table - Individuals'!N:N,TEXT($D93,1))</f>
        <v>1</v>
      </c>
    </row>
    <row r="94" spans="1:12" x14ac:dyDescent="0.35">
      <c r="A94" s="11" t="s">
        <v>585</v>
      </c>
      <c r="B94" s="11"/>
      <c r="C94" s="12"/>
      <c r="D94" s="11" t="s">
        <v>586</v>
      </c>
      <c r="E94" s="13">
        <f>COUNTIF('Summary table - Individuals'!E:G,TEXT($D94,1))</f>
        <v>0</v>
      </c>
      <c r="F94" s="13">
        <f>COUNTIF('Summary table - Individuals'!H:H,TEXT($D94,1))</f>
        <v>3</v>
      </c>
      <c r="G94" s="13">
        <f>COUNTIF('Summary table - Individuals'!J:J,TEXT($D94,1))</f>
        <v>1</v>
      </c>
      <c r="H94" s="13">
        <f>COUNTIF('Summary table - Individuals'!K:K,TEXT($D94,1))</f>
        <v>0</v>
      </c>
      <c r="I94" s="13">
        <f>COUNTIF('Summary table - Individuals'!L:L,TEXT($D94,1))</f>
        <v>0</v>
      </c>
      <c r="J94" s="13">
        <f>COUNTIF('Summary table - Individuals'!I:I,TEXT($D94,1))</f>
        <v>0</v>
      </c>
      <c r="K94" s="13">
        <f>COUNTIF('Summary table - Individuals'!M:M,TEXT($D94,1))</f>
        <v>0</v>
      </c>
      <c r="L94" s="13">
        <f>COUNTIF('Summary table - Individuals'!N:N,TEXT($D94,1))</f>
        <v>0</v>
      </c>
    </row>
    <row r="95" spans="1:12" x14ac:dyDescent="0.35">
      <c r="A95" s="11" t="s">
        <v>587</v>
      </c>
      <c r="B95" s="11"/>
      <c r="C95" s="12"/>
      <c r="D95" s="11" t="s">
        <v>588</v>
      </c>
      <c r="E95" s="13">
        <f>COUNTIF('Summary table - Individuals'!E:G,TEXT($D95,1))</f>
        <v>0</v>
      </c>
      <c r="F95" s="13">
        <f>COUNTIF('Summary table - Individuals'!H:H,TEXT($D95,1))</f>
        <v>1</v>
      </c>
      <c r="G95" s="13">
        <f>COUNTIF('Summary table - Individuals'!J:J,TEXT($D95,1))</f>
        <v>0</v>
      </c>
      <c r="H95" s="13">
        <f>COUNTIF('Summary table - Individuals'!K:K,TEXT($D95,1))</f>
        <v>0</v>
      </c>
      <c r="I95" s="13">
        <f>COUNTIF('Summary table - Individuals'!L:L,TEXT($D95,1))</f>
        <v>0</v>
      </c>
      <c r="J95" s="13">
        <f>COUNTIF('Summary table - Individuals'!I:I,TEXT($D95,1))</f>
        <v>0</v>
      </c>
      <c r="K95" s="13">
        <f>COUNTIF('Summary table - Individuals'!M:M,TEXT($D95,1))</f>
        <v>0</v>
      </c>
      <c r="L95" s="13">
        <f>COUNTIF('Summary table - Individuals'!N:N,TEXT($D95,1))</f>
        <v>0</v>
      </c>
    </row>
    <row r="96" spans="1:12" x14ac:dyDescent="0.35">
      <c r="A96" s="11" t="s">
        <v>589</v>
      </c>
      <c r="B96" s="11"/>
      <c r="C96" s="12"/>
      <c r="D96" s="11" t="s">
        <v>590</v>
      </c>
      <c r="E96" s="13">
        <f>COUNTIF('Summary table - Individuals'!E:G,TEXT($D96,1))</f>
        <v>0</v>
      </c>
      <c r="F96" s="13">
        <f>COUNTIF('Summary table - Individuals'!H:H,TEXT($D96,1))</f>
        <v>0</v>
      </c>
      <c r="G96" s="13">
        <f>COUNTIF('Summary table - Individuals'!J:J,TEXT($D96,1))</f>
        <v>1</v>
      </c>
      <c r="H96" s="13">
        <f>COUNTIF('Summary table - Individuals'!K:K,TEXT($D96,1))</f>
        <v>0</v>
      </c>
      <c r="I96" s="13">
        <f>COUNTIF('Summary table - Individuals'!L:L,TEXT($D96,1))</f>
        <v>0</v>
      </c>
      <c r="J96" s="13">
        <f>COUNTIF('Summary table - Individuals'!I:I,TEXT($D96,1))</f>
        <v>0</v>
      </c>
      <c r="K96" s="13">
        <f>COUNTIF('Summary table - Individuals'!M:M,TEXT($D96,1))</f>
        <v>0</v>
      </c>
      <c r="L96" s="13">
        <f>COUNTIF('Summary table - Individuals'!N:N,TEXT($D96,1))</f>
        <v>0</v>
      </c>
    </row>
    <row r="97" spans="1:12" x14ac:dyDescent="0.35">
      <c r="A97" s="11" t="s">
        <v>591</v>
      </c>
      <c r="B97" s="11" t="s">
        <v>592</v>
      </c>
      <c r="C97" s="12" t="s">
        <v>406</v>
      </c>
      <c r="D97" s="11" t="str">
        <f t="shared" si="0"/>
        <v>*Monitor*</v>
      </c>
      <c r="E97" s="13">
        <f>COUNTIF('Summary table - Individuals'!E:G,TEXT($D97,1))</f>
        <v>5</v>
      </c>
      <c r="F97" s="13">
        <f>COUNTIF('Summary table - Individuals'!H:H,TEXT($D97,1))</f>
        <v>6</v>
      </c>
      <c r="G97" s="13">
        <f>COUNTIF('Summary table - Individuals'!J:J,TEXT($D97,1))</f>
        <v>4</v>
      </c>
      <c r="H97" s="13">
        <f>COUNTIF('Summary table - Individuals'!K:K,TEXT($D97,1))</f>
        <v>4</v>
      </c>
      <c r="I97" s="13">
        <f>COUNTIF('Summary table - Individuals'!L:L,TEXT($D97,1))</f>
        <v>0</v>
      </c>
      <c r="J97" s="13">
        <f>COUNTIF('Summary table - Individuals'!I:I,TEXT($D97,1))</f>
        <v>0</v>
      </c>
      <c r="K97" s="13">
        <f>COUNTIF('Summary table - Individuals'!M:M,TEXT($D97,1))</f>
        <v>6</v>
      </c>
      <c r="L97" s="13">
        <f>COUNTIF('Summary table - Individuals'!N:N,TEXT($D97,1))</f>
        <v>0</v>
      </c>
    </row>
    <row r="98" spans="1:12" x14ac:dyDescent="0.35">
      <c r="A98" s="11" t="s">
        <v>593</v>
      </c>
      <c r="B98" s="11" t="s">
        <v>594</v>
      </c>
      <c r="C98" s="12" t="s">
        <v>406</v>
      </c>
      <c r="D98" s="11" t="str">
        <f t="shared" si="0"/>
        <v>*Evaluat*</v>
      </c>
      <c r="E98" s="13">
        <f>COUNTIF('Summary table - Individuals'!E:G,TEXT($D98,1))</f>
        <v>0</v>
      </c>
      <c r="F98" s="13">
        <f>COUNTIF('Summary table - Individuals'!H:H,TEXT($D98,1))</f>
        <v>5</v>
      </c>
      <c r="G98" s="13">
        <f>COUNTIF('Summary table - Individuals'!J:J,TEXT($D98,1))</f>
        <v>4</v>
      </c>
      <c r="H98" s="13">
        <f>COUNTIF('Summary table - Individuals'!K:K,TEXT($D98,1))</f>
        <v>3</v>
      </c>
      <c r="I98" s="13">
        <f>COUNTIF('Summary table - Individuals'!L:L,TEXT($D98,1))</f>
        <v>0</v>
      </c>
      <c r="J98" s="13">
        <f>COUNTIF('Summary table - Individuals'!I:I,TEXT($D98,1))</f>
        <v>0</v>
      </c>
      <c r="K98" s="13">
        <f>COUNTIF('Summary table - Individuals'!M:M,TEXT($D98,1))</f>
        <v>2</v>
      </c>
      <c r="L98" s="13">
        <f>COUNTIF('Summary table - Individuals'!N:N,TEXT($D98,1))</f>
        <v>0</v>
      </c>
    </row>
    <row r="99" spans="1:12" x14ac:dyDescent="0.35">
      <c r="A99" s="11" t="s">
        <v>595</v>
      </c>
      <c r="B99" s="11"/>
      <c r="C99" s="12"/>
      <c r="D99" s="11" t="s">
        <v>596</v>
      </c>
      <c r="E99" s="13">
        <f>COUNTIF('Summary table - Individuals'!E:G,TEXT($D99,1))</f>
        <v>0</v>
      </c>
      <c r="F99" s="13">
        <f>COUNTIF('Summary table - Individuals'!H:H,TEXT($D99,1))</f>
        <v>0</v>
      </c>
      <c r="G99" s="13">
        <f>COUNTIF('Summary table - Individuals'!J:J,TEXT($D99,1))</f>
        <v>1</v>
      </c>
      <c r="H99" s="13">
        <f>COUNTIF('Summary table - Individuals'!K:K,TEXT($D99,1))</f>
        <v>2</v>
      </c>
      <c r="I99" s="13">
        <f>COUNTIF('Summary table - Individuals'!L:L,TEXT($D99,1))</f>
        <v>0</v>
      </c>
      <c r="J99" s="13">
        <f>COUNTIF('Summary table - Individuals'!I:I,TEXT($D99,1))</f>
        <v>0</v>
      </c>
      <c r="K99" s="13">
        <f>COUNTIF('Summary table - Individuals'!M:M,TEXT($D99,1))</f>
        <v>0</v>
      </c>
      <c r="L99" s="13">
        <f>COUNTIF('Summary table - Individuals'!N:N,TEXT($D99,1))</f>
        <v>0</v>
      </c>
    </row>
    <row r="100" spans="1:12" x14ac:dyDescent="0.35">
      <c r="A100" s="11" t="s">
        <v>597</v>
      </c>
      <c r="B100" s="11" t="s">
        <v>598</v>
      </c>
      <c r="C100" s="12" t="s">
        <v>406</v>
      </c>
      <c r="D100" s="11" t="str">
        <f t="shared" si="0"/>
        <v>*Measur*</v>
      </c>
      <c r="E100" s="13">
        <f>COUNTIF('Summary table - Individuals'!E:G,TEXT($D100,1))</f>
        <v>1</v>
      </c>
      <c r="F100" s="13">
        <f>COUNTIF('Summary table - Individuals'!H:H,TEXT($D100,1))</f>
        <v>2</v>
      </c>
      <c r="G100" s="13">
        <f>COUNTIF('Summary table - Individuals'!J:J,TEXT($D100,1))</f>
        <v>1</v>
      </c>
      <c r="H100" s="13">
        <f>COUNTIF('Summary table - Individuals'!K:K,TEXT($D100,1))</f>
        <v>0</v>
      </c>
      <c r="I100" s="13">
        <f>COUNTIF('Summary table - Individuals'!L:L,TEXT($D100,1))</f>
        <v>1</v>
      </c>
      <c r="J100" s="13">
        <f>COUNTIF('Summary table - Individuals'!I:I,TEXT($D100,1))</f>
        <v>0</v>
      </c>
      <c r="K100" s="13">
        <f>COUNTIF('Summary table - Individuals'!M:M,TEXT($D100,1))</f>
        <v>1</v>
      </c>
      <c r="L100" s="13">
        <f>COUNTIF('Summary table - Individuals'!N:N,TEXT($D100,1))</f>
        <v>0</v>
      </c>
    </row>
    <row r="101" spans="1:12" x14ac:dyDescent="0.35">
      <c r="A101" s="11" t="s">
        <v>599</v>
      </c>
      <c r="B101" s="11" t="s">
        <v>600</v>
      </c>
      <c r="C101" s="12" t="s">
        <v>406</v>
      </c>
      <c r="D101" s="11" t="str">
        <f t="shared" si="0"/>
        <v>*Clarif*</v>
      </c>
      <c r="E101" s="13">
        <f>COUNTIF('Summary table - Individuals'!E:G,TEXT($D101,1))</f>
        <v>0</v>
      </c>
      <c r="F101" s="13">
        <f>COUNTIF('Summary table - Individuals'!H:H,TEXT($D101,1))</f>
        <v>0</v>
      </c>
      <c r="G101" s="13">
        <f>COUNTIF('Summary table - Individuals'!J:J,TEXT($D101,1))</f>
        <v>1</v>
      </c>
      <c r="H101" s="13">
        <f>COUNTIF('Summary table - Individuals'!K:K,TEXT($D101,1))</f>
        <v>0</v>
      </c>
      <c r="I101" s="13">
        <f>COUNTIF('Summary table - Individuals'!L:L,TEXT($D101,1))</f>
        <v>0</v>
      </c>
      <c r="J101" s="13">
        <f>COUNTIF('Summary table - Individuals'!I:I,TEXT($D101,1))</f>
        <v>0</v>
      </c>
      <c r="K101" s="13">
        <f>COUNTIF('Summary table - Individuals'!M:M,TEXT($D101,1))</f>
        <v>0</v>
      </c>
      <c r="L101" s="13">
        <f>COUNTIF('Summary table - Individuals'!N:N,TEXT($D101,1))</f>
        <v>0</v>
      </c>
    </row>
    <row r="102" spans="1:12" x14ac:dyDescent="0.35">
      <c r="A102" s="11" t="s">
        <v>601</v>
      </c>
      <c r="B102" s="11" t="s">
        <v>602</v>
      </c>
      <c r="C102" s="12" t="s">
        <v>406</v>
      </c>
      <c r="D102" s="11" t="str">
        <f t="shared" si="0"/>
        <v>*Review*</v>
      </c>
      <c r="E102" s="13">
        <f>COUNTIF('Summary table - Individuals'!E:G,TEXT($D102,1))</f>
        <v>0</v>
      </c>
      <c r="F102" s="13">
        <f>COUNTIF('Summary table - Individuals'!H:H,TEXT($D102,1))</f>
        <v>0</v>
      </c>
      <c r="G102" s="13">
        <f>COUNTIF('Summary table - Individuals'!J:J,TEXT($D102,1))</f>
        <v>1</v>
      </c>
      <c r="H102" s="13">
        <f>COUNTIF('Summary table - Individuals'!K:K,TEXT($D102,1))</f>
        <v>0</v>
      </c>
      <c r="I102" s="13">
        <f>COUNTIF('Summary table - Individuals'!L:L,TEXT($D102,1))</f>
        <v>0</v>
      </c>
      <c r="J102" s="13">
        <f>COUNTIF('Summary table - Individuals'!I:I,TEXT($D102,1))</f>
        <v>0</v>
      </c>
      <c r="K102" s="13">
        <f>COUNTIF('Summary table - Individuals'!M:M,TEXT($D102,1))</f>
        <v>2</v>
      </c>
      <c r="L102" s="13">
        <f>COUNTIF('Summary table - Individuals'!N:N,TEXT($D102,1))</f>
        <v>0</v>
      </c>
    </row>
    <row r="103" spans="1:12" x14ac:dyDescent="0.35">
      <c r="A103" s="11" t="s">
        <v>603</v>
      </c>
      <c r="B103" s="11" t="s">
        <v>604</v>
      </c>
      <c r="C103" s="12" t="s">
        <v>406</v>
      </c>
      <c r="D103" s="11" t="str">
        <f t="shared" si="0"/>
        <v>*Think*</v>
      </c>
      <c r="E103" s="13">
        <f>COUNTIF('Summary table - Individuals'!E:G,TEXT($D103,1))</f>
        <v>2</v>
      </c>
      <c r="F103" s="13">
        <f>COUNTIF('Summary table - Individuals'!H:H,TEXT($D103,1))</f>
        <v>1</v>
      </c>
      <c r="G103" s="13">
        <f>COUNTIF('Summary table - Individuals'!J:J,TEXT($D103,1))</f>
        <v>2</v>
      </c>
      <c r="H103" s="13">
        <f>COUNTIF('Summary table - Individuals'!K:K,TEXT($D103,1))</f>
        <v>1</v>
      </c>
      <c r="I103" s="13">
        <f>COUNTIF('Summary table - Individuals'!L:L,TEXT($D103,1))</f>
        <v>1</v>
      </c>
      <c r="J103" s="13">
        <f>COUNTIF('Summary table - Individuals'!I:I,TEXT($D103,1))</f>
        <v>1</v>
      </c>
      <c r="K103" s="13">
        <f>COUNTIF('Summary table - Individuals'!M:M,TEXT($D103,1))</f>
        <v>0</v>
      </c>
      <c r="L103" s="13">
        <f>COUNTIF('Summary table - Individuals'!N:N,TEXT($D103,1))</f>
        <v>3</v>
      </c>
    </row>
    <row r="104" spans="1:12" x14ac:dyDescent="0.35">
      <c r="A104" s="11" t="s">
        <v>605</v>
      </c>
      <c r="B104" s="11"/>
      <c r="C104" s="12"/>
      <c r="D104" s="11" t="s">
        <v>606</v>
      </c>
      <c r="E104" s="13">
        <f>COUNTIF('Summary table - Individuals'!E:G,TEXT($D104,1))</f>
        <v>2</v>
      </c>
      <c r="F104" s="13">
        <f>COUNTIF('Summary table - Individuals'!H:H,TEXT($D104,1))</f>
        <v>1</v>
      </c>
      <c r="G104" s="13">
        <f>COUNTIF('Summary table - Individuals'!J:J,TEXT($D104,1))</f>
        <v>0</v>
      </c>
      <c r="H104" s="13">
        <f>COUNTIF('Summary table - Individuals'!K:K,TEXT($D104,1))</f>
        <v>0</v>
      </c>
      <c r="I104" s="13">
        <f>COUNTIF('Summary table - Individuals'!L:L,TEXT($D104,1))</f>
        <v>0</v>
      </c>
      <c r="J104" s="13">
        <f>COUNTIF('Summary table - Individuals'!I:I,TEXT($D104,1))</f>
        <v>0</v>
      </c>
      <c r="K104" s="13">
        <f>COUNTIF('Summary table - Individuals'!M:M,TEXT($D104,1))</f>
        <v>0</v>
      </c>
      <c r="L104" s="13">
        <f>COUNTIF('Summary table - Individuals'!N:N,TEXT($D104,1))</f>
        <v>0</v>
      </c>
    </row>
    <row r="105" spans="1:12" x14ac:dyDescent="0.35">
      <c r="A105" s="11" t="s">
        <v>607</v>
      </c>
      <c r="B105" s="11" t="s">
        <v>608</v>
      </c>
      <c r="C105" s="12" t="s">
        <v>406</v>
      </c>
      <c r="D105" s="11" t="str">
        <f t="shared" si="0"/>
        <v>*Embed*</v>
      </c>
      <c r="E105" s="13">
        <f>COUNTIF('Summary table - Individuals'!E:G,TEXT($D105,1))</f>
        <v>2</v>
      </c>
      <c r="F105" s="13">
        <f>COUNTIF('Summary table - Individuals'!H:H,TEXT($D105,1))</f>
        <v>0</v>
      </c>
      <c r="G105" s="13">
        <f>COUNTIF('Summary table - Individuals'!J:J,TEXT($D105,1))</f>
        <v>0</v>
      </c>
      <c r="H105" s="13">
        <f>COUNTIF('Summary table - Individuals'!K:K,TEXT($D105,1))</f>
        <v>0</v>
      </c>
      <c r="I105" s="13">
        <f>COUNTIF('Summary table - Individuals'!L:L,TEXT($D105,1))</f>
        <v>0</v>
      </c>
      <c r="J105" s="13">
        <f>COUNTIF('Summary table - Individuals'!I:I,TEXT($D105,1))</f>
        <v>0</v>
      </c>
      <c r="K105" s="13">
        <f>COUNTIF('Summary table - Individuals'!M:M,TEXT($D105,1))</f>
        <v>0</v>
      </c>
      <c r="L105" s="13">
        <f>COUNTIF('Summary table - Individuals'!N:N,TEXT($D105,1))</f>
        <v>0</v>
      </c>
    </row>
    <row r="106" spans="1:12" x14ac:dyDescent="0.35">
      <c r="A106" s="11" t="s">
        <v>609</v>
      </c>
      <c r="B106" s="11" t="s">
        <v>610</v>
      </c>
      <c r="C106" s="12" t="s">
        <v>406</v>
      </c>
      <c r="D106" s="11" t="str">
        <f t="shared" si="0"/>
        <v>*Manag*</v>
      </c>
      <c r="E106" s="13">
        <f>COUNTIF('Summary table - Individuals'!E:G,TEXT($D106,1))</f>
        <v>1</v>
      </c>
      <c r="F106" s="13">
        <f>COUNTIF('Summary table - Individuals'!H:H,TEXT($D106,1))</f>
        <v>4</v>
      </c>
      <c r="G106" s="13">
        <f>COUNTIF('Summary table - Individuals'!J:J,TEXT($D106,1))</f>
        <v>8</v>
      </c>
      <c r="H106" s="13">
        <f>COUNTIF('Summary table - Individuals'!K:K,TEXT($D106,1))</f>
        <v>0</v>
      </c>
      <c r="I106" s="13">
        <f>COUNTIF('Summary table - Individuals'!L:L,TEXT($D106,1))</f>
        <v>4</v>
      </c>
      <c r="J106" s="13">
        <f>COUNTIF('Summary table - Individuals'!I:I,TEXT($D106,1))</f>
        <v>0</v>
      </c>
      <c r="K106" s="13">
        <f>COUNTIF('Summary table - Individuals'!M:M,TEXT($D106,1))</f>
        <v>6</v>
      </c>
      <c r="L106" s="13">
        <f>COUNTIF('Summary table - Individuals'!N:N,TEXT($D106,1))</f>
        <v>1</v>
      </c>
    </row>
    <row r="107" spans="1:12" x14ac:dyDescent="0.35">
      <c r="A107" s="11" t="s">
        <v>611</v>
      </c>
      <c r="B107" s="11" t="s">
        <v>612</v>
      </c>
      <c r="C107" s="12" t="s">
        <v>406</v>
      </c>
      <c r="D107" s="11" t="str">
        <f t="shared" si="0"/>
        <v>*Communicat*</v>
      </c>
      <c r="E107" s="13">
        <f>COUNTIF('Summary table - Individuals'!E:G,TEXT($D107,1))</f>
        <v>2</v>
      </c>
      <c r="F107" s="13">
        <f>COUNTIF('Summary table - Individuals'!H:H,TEXT($D107,1))</f>
        <v>3</v>
      </c>
      <c r="G107" s="13">
        <f>COUNTIF('Summary table - Individuals'!J:J,TEXT($D107,1))</f>
        <v>2</v>
      </c>
      <c r="H107" s="13">
        <f>COUNTIF('Summary table - Individuals'!K:K,TEXT($D107,1))</f>
        <v>2</v>
      </c>
      <c r="I107" s="13">
        <f>COUNTIF('Summary table - Individuals'!L:L,TEXT($D107,1))</f>
        <v>1</v>
      </c>
      <c r="J107" s="13">
        <f>COUNTIF('Summary table - Individuals'!I:I,TEXT($D107,1))</f>
        <v>0</v>
      </c>
      <c r="K107" s="13">
        <f>COUNTIF('Summary table - Individuals'!M:M,TEXT($D107,1))</f>
        <v>4</v>
      </c>
      <c r="L107" s="13">
        <f>COUNTIF('Summary table - Individuals'!N:N,TEXT($D107,1))</f>
        <v>1</v>
      </c>
    </row>
    <row r="108" spans="1:12" x14ac:dyDescent="0.35">
      <c r="A108" s="11" t="s">
        <v>613</v>
      </c>
      <c r="B108" s="11" t="s">
        <v>614</v>
      </c>
      <c r="C108" s="12" t="s">
        <v>406</v>
      </c>
      <c r="D108" s="11" t="str">
        <f t="shared" si="0"/>
        <v>*Tell*</v>
      </c>
      <c r="E108" s="13">
        <f>COUNTIF('Summary table - Individuals'!E:G,TEXT($D108,1))</f>
        <v>1</v>
      </c>
      <c r="F108" s="13">
        <f>COUNTIF('Summary table - Individuals'!H:H,TEXT($D108,1))</f>
        <v>1</v>
      </c>
      <c r="G108" s="13">
        <f>COUNTIF('Summary table - Individuals'!J:J,TEXT($D108,1))</f>
        <v>1</v>
      </c>
      <c r="H108" s="13">
        <f>COUNTIF('Summary table - Individuals'!K:K,TEXT($D108,1))</f>
        <v>2</v>
      </c>
      <c r="I108" s="13">
        <f>COUNTIF('Summary table - Individuals'!L:L,TEXT($D108,1))</f>
        <v>1</v>
      </c>
      <c r="J108" s="13">
        <f>COUNTIF('Summary table - Individuals'!I:I,TEXT($D108,1))</f>
        <v>0</v>
      </c>
      <c r="K108" s="13">
        <f>COUNTIF('Summary table - Individuals'!M:M,TEXT($D108,1))</f>
        <v>6</v>
      </c>
      <c r="L108" s="13">
        <f>COUNTIF('Summary table - Individuals'!N:N,TEXT($D108,1))</f>
        <v>0</v>
      </c>
    </row>
    <row r="109" spans="1:12" x14ac:dyDescent="0.35">
      <c r="A109" s="11" t="s">
        <v>615</v>
      </c>
      <c r="B109" s="11" t="s">
        <v>616</v>
      </c>
      <c r="C109" s="12" t="s">
        <v>406</v>
      </c>
      <c r="D109" s="11" t="str">
        <f t="shared" si="0"/>
        <v>*Learn*</v>
      </c>
      <c r="E109" s="13">
        <f>COUNTIF('Summary table - Individuals'!E:G,TEXT($D109,1))</f>
        <v>9</v>
      </c>
      <c r="F109" s="13">
        <f>COUNTIF('Summary table - Individuals'!H:H,TEXT($D109,1))</f>
        <v>4</v>
      </c>
      <c r="G109" s="13">
        <f>COUNTIF('Summary table - Individuals'!J:J,TEXT($D109,1))</f>
        <v>2</v>
      </c>
      <c r="H109" s="13">
        <f>COUNTIF('Summary table - Individuals'!K:K,TEXT($D109,1))</f>
        <v>3</v>
      </c>
      <c r="I109" s="13">
        <f>COUNTIF('Summary table - Individuals'!L:L,TEXT($D109,1))</f>
        <v>0</v>
      </c>
      <c r="J109" s="13">
        <f>COUNTIF('Summary table - Individuals'!I:I,TEXT($D109,1))</f>
        <v>2</v>
      </c>
      <c r="K109" s="13">
        <f>COUNTIF('Summary table - Individuals'!M:M,TEXT($D109,1))</f>
        <v>4</v>
      </c>
      <c r="L109" s="13">
        <f>COUNTIF('Summary table - Individuals'!N:N,TEXT($D109,1))</f>
        <v>2</v>
      </c>
    </row>
    <row r="110" spans="1:12" x14ac:dyDescent="0.35">
      <c r="A110" s="11" t="s">
        <v>617</v>
      </c>
      <c r="B110" s="11" t="s">
        <v>618</v>
      </c>
      <c r="C110" s="12" t="s">
        <v>406</v>
      </c>
      <c r="D110" s="11" t="str">
        <f t="shared" si="0"/>
        <v>*Replicat*</v>
      </c>
      <c r="E110" s="13">
        <f>COUNTIF('Summary table - Individuals'!E:G,TEXT($D110,1))</f>
        <v>1</v>
      </c>
      <c r="F110" s="13">
        <f>COUNTIF('Summary table - Individuals'!H:H,TEXT($D110,1))</f>
        <v>0</v>
      </c>
      <c r="G110" s="13">
        <f>COUNTIF('Summary table - Individuals'!J:J,TEXT($D110,1))</f>
        <v>0</v>
      </c>
      <c r="H110" s="13">
        <f>COUNTIF('Summary table - Individuals'!K:K,TEXT($D110,1))</f>
        <v>0</v>
      </c>
      <c r="I110" s="13">
        <f>COUNTIF('Summary table - Individuals'!L:L,TEXT($D110,1))</f>
        <v>0</v>
      </c>
      <c r="J110" s="13">
        <f>COUNTIF('Summary table - Individuals'!I:I,TEXT($D110,1))</f>
        <v>0</v>
      </c>
      <c r="K110" s="13">
        <f>COUNTIF('Summary table - Individuals'!M:M,TEXT($D110,1))</f>
        <v>1</v>
      </c>
      <c r="L110" s="13">
        <f>COUNTIF('Summary table - Individuals'!N:N,TEXT($D110,1))</f>
        <v>0</v>
      </c>
    </row>
    <row r="111" spans="1:12" x14ac:dyDescent="0.35">
      <c r="A111" s="11" t="s">
        <v>619</v>
      </c>
      <c r="B111" s="11" t="s">
        <v>620</v>
      </c>
      <c r="C111" s="12" t="s">
        <v>406</v>
      </c>
      <c r="D111" s="11" t="str">
        <f t="shared" si="0"/>
        <v>*Inform*</v>
      </c>
      <c r="E111" s="13">
        <f>COUNTIF('Summary table - Individuals'!E:G,TEXT($D111,1))</f>
        <v>0</v>
      </c>
      <c r="F111" s="13">
        <f>COUNTIF('Summary table - Individuals'!H:H,TEXT($D111,1))</f>
        <v>5</v>
      </c>
      <c r="G111" s="13">
        <f>COUNTIF('Summary table - Individuals'!J:J,TEXT($D111,1))</f>
        <v>5</v>
      </c>
      <c r="H111" s="13">
        <f>COUNTIF('Summary table - Individuals'!K:K,TEXT($D111,1))</f>
        <v>4</v>
      </c>
      <c r="I111" s="13">
        <f>COUNTIF('Summary table - Individuals'!L:L,TEXT($D111,1))</f>
        <v>2</v>
      </c>
      <c r="J111" s="13">
        <f>COUNTIF('Summary table - Individuals'!I:I,TEXT($D111,1))</f>
        <v>0</v>
      </c>
      <c r="K111" s="13">
        <f>COUNTIF('Summary table - Individuals'!M:M,TEXT($D111,1))</f>
        <v>9</v>
      </c>
      <c r="L111" s="13">
        <f>COUNTIF('Summary table - Individuals'!N:N,TEXT($D111,1))</f>
        <v>0</v>
      </c>
    </row>
    <row r="112" spans="1:12" x14ac:dyDescent="0.35">
      <c r="A112" s="11" t="s">
        <v>621</v>
      </c>
      <c r="B112" s="11"/>
      <c r="C112" s="12"/>
      <c r="D112" s="11" t="s">
        <v>622</v>
      </c>
      <c r="E112" s="13">
        <f>COUNTIF('Summary table - Individuals'!E:G,TEXT($D112,1))</f>
        <v>1</v>
      </c>
      <c r="F112" s="13">
        <f>COUNTIF('Summary table - Individuals'!H:H,TEXT($D112,1))</f>
        <v>4</v>
      </c>
      <c r="G112" s="13">
        <f>COUNTIF('Summary table - Individuals'!J:J,TEXT($D112,1))</f>
        <v>2</v>
      </c>
      <c r="H112" s="13">
        <f>COUNTIF('Summary table - Individuals'!K:K,TEXT($D112,1))</f>
        <v>1</v>
      </c>
      <c r="I112" s="13">
        <f>COUNTIF('Summary table - Individuals'!L:L,TEXT($D112,1))</f>
        <v>0</v>
      </c>
      <c r="J112" s="13">
        <f>COUNTIF('Summary table - Individuals'!I:I,TEXT($D112,1))</f>
        <v>0</v>
      </c>
      <c r="K112" s="13">
        <f>COUNTIF('Summary table - Individuals'!M:M,TEXT($D112,1))</f>
        <v>6</v>
      </c>
      <c r="L112" s="13">
        <f>COUNTIF('Summary table - Individuals'!N:N,TEXT($D112,1))</f>
        <v>0</v>
      </c>
    </row>
    <row r="113" spans="1:12" x14ac:dyDescent="0.35">
      <c r="A113" s="11" t="s">
        <v>623</v>
      </c>
      <c r="B113" s="11" t="s">
        <v>624</v>
      </c>
      <c r="C113" s="12" t="s">
        <v>406</v>
      </c>
      <c r="D113" s="11" t="str">
        <f t="shared" si="0"/>
        <v>*Decid*</v>
      </c>
      <c r="E113" s="13">
        <f>COUNTIF('Summary table - Individuals'!E:G,TEXT($D113,1))</f>
        <v>0</v>
      </c>
      <c r="F113" s="13">
        <f>COUNTIF('Summary table - Individuals'!H:H,TEXT($D113,1))</f>
        <v>0</v>
      </c>
      <c r="G113" s="13">
        <f>COUNTIF('Summary table - Individuals'!J:J,TEXT($D113,1))</f>
        <v>0</v>
      </c>
      <c r="H113" s="13">
        <f>COUNTIF('Summary table - Individuals'!K:K,TEXT($D113,1))</f>
        <v>0</v>
      </c>
      <c r="I113" s="13">
        <f>COUNTIF('Summary table - Individuals'!L:L,TEXT($D113,1))</f>
        <v>0</v>
      </c>
      <c r="J113" s="13">
        <f>COUNTIF('Summary table - Individuals'!I:I,TEXT($D113,1))</f>
        <v>0</v>
      </c>
      <c r="K113" s="13">
        <f>COUNTIF('Summary table - Individuals'!M:M,TEXT($D113,1))</f>
        <v>0</v>
      </c>
      <c r="L113" s="13">
        <f>COUNTIF('Summary table - Individuals'!N:N,TEXT($D113,1))</f>
        <v>0</v>
      </c>
    </row>
    <row r="114" spans="1:12" x14ac:dyDescent="0.35">
      <c r="A114" s="11" t="s">
        <v>625</v>
      </c>
      <c r="B114" s="11" t="s">
        <v>626</v>
      </c>
      <c r="C114" s="12" t="s">
        <v>406</v>
      </c>
      <c r="D114" s="11" t="str">
        <f t="shared" si="0"/>
        <v>*Mitigat*</v>
      </c>
      <c r="E114" s="13">
        <f>COUNTIF('Summary table - Individuals'!E:G,TEXT($D114,1))</f>
        <v>0</v>
      </c>
      <c r="F114" s="13">
        <f>COUNTIF('Summary table - Individuals'!H:H,TEXT($D114,1))</f>
        <v>0</v>
      </c>
      <c r="G114" s="13">
        <f>COUNTIF('Summary table - Individuals'!J:J,TEXT($D114,1))</f>
        <v>3</v>
      </c>
      <c r="H114" s="13">
        <f>COUNTIF('Summary table - Individuals'!K:K,TEXT($D114,1))</f>
        <v>0</v>
      </c>
      <c r="I114" s="13">
        <f>COUNTIF('Summary table - Individuals'!L:L,TEXT($D114,1))</f>
        <v>1</v>
      </c>
      <c r="J114" s="13">
        <f>COUNTIF('Summary table - Individuals'!I:I,TEXT($D114,1))</f>
        <v>0</v>
      </c>
      <c r="K114" s="13">
        <f>COUNTIF('Summary table - Individuals'!M:M,TEXT($D114,1))</f>
        <v>1</v>
      </c>
      <c r="L114" s="13">
        <f>COUNTIF('Summary table - Individuals'!N:N,TEXT($D114,1))</f>
        <v>0</v>
      </c>
    </row>
    <row r="115" spans="1:12" x14ac:dyDescent="0.35">
      <c r="A115" s="11" t="s">
        <v>627</v>
      </c>
      <c r="B115" s="11"/>
      <c r="C115" s="12"/>
      <c r="D115" s="11" t="s">
        <v>628</v>
      </c>
      <c r="E115" s="13">
        <f>COUNTIF('Summary table - Individuals'!E:G,TEXT($D115,1))</f>
        <v>3</v>
      </c>
      <c r="F115" s="13">
        <f>COUNTIF('Summary table - Individuals'!H:H,TEXT($D115,1))</f>
        <v>2</v>
      </c>
      <c r="G115" s="13">
        <f>COUNTIF('Summary table - Individuals'!J:J,TEXT($D115,1))</f>
        <v>2</v>
      </c>
      <c r="H115" s="13">
        <f>COUNTIF('Summary table - Individuals'!K:K,TEXT($D115,1))</f>
        <v>1</v>
      </c>
      <c r="I115" s="13">
        <f>COUNTIF('Summary table - Individuals'!L:L,TEXT($D115,1))</f>
        <v>1</v>
      </c>
      <c r="J115" s="13">
        <f>COUNTIF('Summary table - Individuals'!I:I,TEXT($D115,1))</f>
        <v>0</v>
      </c>
      <c r="K115" s="13">
        <f>COUNTIF('Summary table - Individuals'!M:M,TEXT($D115,1))</f>
        <v>2</v>
      </c>
      <c r="L115" s="13">
        <f>COUNTIF('Summary table - Individuals'!N:N,TEXT($D115,1))</f>
        <v>1</v>
      </c>
    </row>
    <row r="116" spans="1:12" x14ac:dyDescent="0.35">
      <c r="A116" s="11" t="s">
        <v>629</v>
      </c>
      <c r="B116" s="11" t="s">
        <v>630</v>
      </c>
      <c r="C116" s="12" t="s">
        <v>406</v>
      </c>
      <c r="D116" s="11" t="str">
        <f t="shared" si="0"/>
        <v>*Decoloni*</v>
      </c>
      <c r="E116" s="13">
        <f>COUNTIF('Summary table - Individuals'!E:G,TEXT($D116,1))</f>
        <v>0</v>
      </c>
      <c r="F116" s="13">
        <f>COUNTIF('Summary table - Individuals'!H:H,TEXT($D116,1))</f>
        <v>1</v>
      </c>
      <c r="G116" s="13">
        <f>COUNTIF('Summary table - Individuals'!J:J,TEXT($D116,1))</f>
        <v>0</v>
      </c>
      <c r="H116" s="13">
        <f>COUNTIF('Summary table - Individuals'!K:K,TEXT($D116,1))</f>
        <v>0</v>
      </c>
      <c r="I116" s="13">
        <f>COUNTIF('Summary table - Individuals'!L:L,TEXT($D116,1))</f>
        <v>0</v>
      </c>
      <c r="J116" s="13">
        <f>COUNTIF('Summary table - Individuals'!I:I,TEXT($D116,1))</f>
        <v>0</v>
      </c>
      <c r="K116" s="13">
        <f>COUNTIF('Summary table - Individuals'!M:M,TEXT($D116,1))</f>
        <v>0</v>
      </c>
      <c r="L116" s="13">
        <f>COUNTIF('Summary table - Individuals'!N:N,TEXT($D116,1))</f>
        <v>0</v>
      </c>
    </row>
    <row r="117" spans="1:12" x14ac:dyDescent="0.35">
      <c r="A117" s="11" t="s">
        <v>631</v>
      </c>
      <c r="B117" s="11"/>
      <c r="C117" s="12"/>
      <c r="D117" s="11" t="s">
        <v>632</v>
      </c>
      <c r="E117" s="13">
        <f>COUNTIF('Summary table - Individuals'!E:G,TEXT($D117,1))</f>
        <v>1</v>
      </c>
      <c r="F117" s="13">
        <f>COUNTIF('Summary table - Individuals'!H:H,TEXT($D117,1))</f>
        <v>1</v>
      </c>
      <c r="G117" s="13">
        <f>COUNTIF('Summary table - Individuals'!J:J,TEXT($D117,1))</f>
        <v>0</v>
      </c>
      <c r="H117" s="13">
        <f>COUNTIF('Summary table - Individuals'!K:K,TEXT($D117,1))</f>
        <v>0</v>
      </c>
      <c r="I117" s="13">
        <f>COUNTIF('Summary table - Individuals'!L:L,TEXT($D117,1))</f>
        <v>0</v>
      </c>
      <c r="J117" s="13">
        <f>COUNTIF('Summary table - Individuals'!I:I,TEXT($D117,1))</f>
        <v>0</v>
      </c>
      <c r="K117" s="13">
        <f>COUNTIF('Summary table - Individuals'!M:M,TEXT($D117,1))</f>
        <v>0</v>
      </c>
      <c r="L117" s="13">
        <f>COUNTIF('Summary table - Individuals'!N:N,TEXT($D117,1))</f>
        <v>1</v>
      </c>
    </row>
    <row r="118" spans="1:12" x14ac:dyDescent="0.35">
      <c r="A118" s="159" t="s">
        <v>633</v>
      </c>
      <c r="B118" s="159"/>
      <c r="C118" s="159"/>
      <c r="D118" s="159"/>
      <c r="E118" s="159"/>
      <c r="F118" s="159"/>
      <c r="G118" s="159"/>
      <c r="H118" s="159"/>
      <c r="I118" s="159"/>
      <c r="J118" s="159"/>
      <c r="K118" s="159"/>
      <c r="L118" s="159"/>
    </row>
    <row r="119" spans="1:12" x14ac:dyDescent="0.35">
      <c r="A119" s="14" t="s">
        <v>634</v>
      </c>
      <c r="B119" s="14" t="s">
        <v>635</v>
      </c>
      <c r="C119" s="12" t="s">
        <v>406</v>
      </c>
      <c r="D119" s="11" t="str">
        <f t="shared" si="0"/>
        <v>*Africa*</v>
      </c>
      <c r="E119" s="13">
        <f>COUNTIF('Summary table - Individuals'!E:G,TEXT($D119,1))</f>
        <v>24</v>
      </c>
      <c r="F119" s="13">
        <f>COUNTIF('Summary table - Individuals'!H:H,TEXT($D119,1))</f>
        <v>18</v>
      </c>
      <c r="G119" s="13">
        <f>COUNTIF('Summary table - Individuals'!J:J,TEXT($D119,1))</f>
        <v>26</v>
      </c>
      <c r="H119" s="13">
        <f>COUNTIF('Summary table - Individuals'!K:K,TEXT($D119,1))</f>
        <v>10</v>
      </c>
      <c r="I119" s="13">
        <f>COUNTIF('Summary table - Individuals'!L:L,TEXT($D119,1))</f>
        <v>9</v>
      </c>
      <c r="J119" s="13">
        <f>COUNTIF('Summary table - Individuals'!I:I,TEXT($D119,1))</f>
        <v>7</v>
      </c>
      <c r="K119" s="13">
        <f>COUNTIF('Summary table - Individuals'!M:M,TEXT($D119,1))</f>
        <v>29</v>
      </c>
      <c r="L119" s="13">
        <f>COUNTIF('Summary table - Individuals'!N:N,TEXT($D119,1))</f>
        <v>9</v>
      </c>
    </row>
    <row r="120" spans="1:12" x14ac:dyDescent="0.35">
      <c r="A120" s="14" t="s">
        <v>636</v>
      </c>
      <c r="B120" s="14" t="s">
        <v>637</v>
      </c>
      <c r="C120" s="12" t="s">
        <v>406</v>
      </c>
      <c r="D120" s="11" t="str">
        <f t="shared" si="0"/>
        <v>*Europe*</v>
      </c>
      <c r="E120" s="13">
        <f>COUNTIF('Summary table - Individuals'!E:G,TEXT($D120,1))</f>
        <v>5</v>
      </c>
      <c r="F120" s="13">
        <f>COUNTIF('Summary table - Individuals'!H:H,TEXT($D120,1))</f>
        <v>5</v>
      </c>
      <c r="G120" s="13">
        <f>COUNTIF('Summary table - Individuals'!J:J,TEXT($D120,1))</f>
        <v>11</v>
      </c>
      <c r="H120" s="13">
        <f>COUNTIF('Summary table - Individuals'!K:K,TEXT($D120,1))</f>
        <v>3</v>
      </c>
      <c r="I120" s="13">
        <f>COUNTIF('Summary table - Individuals'!L:L,TEXT($D120,1))</f>
        <v>2</v>
      </c>
      <c r="J120" s="13">
        <f>COUNTIF('Summary table - Individuals'!I:I,TEXT($D120,1))</f>
        <v>1</v>
      </c>
      <c r="K120" s="13">
        <f>COUNTIF('Summary table - Individuals'!M:M,TEXT($D120,1))</f>
        <v>14</v>
      </c>
      <c r="L120" s="13">
        <f>COUNTIF('Summary table - Individuals'!N:N,TEXT($D120,1))</f>
        <v>1</v>
      </c>
    </row>
    <row r="121" spans="1:12" x14ac:dyDescent="0.35">
      <c r="A121" s="14" t="s">
        <v>1633</v>
      </c>
      <c r="B121" s="14" t="s">
        <v>638</v>
      </c>
      <c r="C121" s="12" t="s">
        <v>406</v>
      </c>
      <c r="D121" s="11" t="s">
        <v>1634</v>
      </c>
      <c r="E121" s="13">
        <f>COUNTIF('Summary table - Individuals'!E:G,TEXT($D121,1))</f>
        <v>7</v>
      </c>
      <c r="F121" s="13">
        <f>COUNTIF('Summary table - Individuals'!H:H,TEXT($D121,1))</f>
        <v>10</v>
      </c>
      <c r="G121" s="13">
        <f>COUNTIF('Summary table - Individuals'!J:J,TEXT($D121,1))</f>
        <v>11</v>
      </c>
      <c r="H121" s="13">
        <f>COUNTIF('Summary table - Individuals'!K:K,TEXT($D121,1))</f>
        <v>1</v>
      </c>
      <c r="I121" s="13">
        <f>COUNTIF('Summary table - Individuals'!L:L,TEXT($D121,1))</f>
        <v>5</v>
      </c>
      <c r="J121" s="13">
        <f>COUNTIF('Summary table - Individuals'!I:I,TEXT($D121,1))</f>
        <v>2</v>
      </c>
      <c r="K121" s="13">
        <f>COUNTIF('Summary table - Individuals'!M:M,TEXT($D121,1))</f>
        <v>8</v>
      </c>
      <c r="L121" s="13">
        <f>COUNTIF('Summary table - Individuals'!N:N,TEXT($D121,1))</f>
        <v>6</v>
      </c>
    </row>
    <row r="122" spans="1:12" x14ac:dyDescent="0.35">
      <c r="A122" s="14" t="s">
        <v>639</v>
      </c>
      <c r="B122" s="14" t="s">
        <v>639</v>
      </c>
      <c r="C122" s="12" t="s">
        <v>406</v>
      </c>
      <c r="D122" s="11" t="s">
        <v>1635</v>
      </c>
      <c r="E122" s="13">
        <f>COUNTIF('Summary table - Individuals'!E:G,TEXT($D122,1))</f>
        <v>4</v>
      </c>
      <c r="F122" s="13">
        <f>COUNTIF('Summary table - Individuals'!H:H,TEXT($D122,1))</f>
        <v>10</v>
      </c>
      <c r="G122" s="13">
        <f>COUNTIF('Summary table - Individuals'!J:J,TEXT($D122,1))</f>
        <v>17</v>
      </c>
      <c r="H122" s="13">
        <f>COUNTIF('Summary table - Individuals'!K:K,TEXT($D122,1))</f>
        <v>3</v>
      </c>
      <c r="I122" s="13">
        <f>COUNTIF('Summary table - Individuals'!L:L,TEXT($D122,1))</f>
        <v>3</v>
      </c>
      <c r="J122" s="13">
        <f>COUNTIF('Summary table - Individuals'!I:I,TEXT($D122,1))</f>
        <v>0</v>
      </c>
      <c r="K122" s="13">
        <f>COUNTIF('Summary table - Individuals'!M:M,TEXT($D122,1))</f>
        <v>26</v>
      </c>
      <c r="L122" s="13">
        <f>COUNTIF('Summary table - Individuals'!N:N,TEXT($D122,1))</f>
        <v>10</v>
      </c>
    </row>
    <row r="123" spans="1:12" x14ac:dyDescent="0.35">
      <c r="A123" s="14" t="s">
        <v>640</v>
      </c>
      <c r="B123" s="14" t="s">
        <v>640</v>
      </c>
      <c r="C123" s="12" t="s">
        <v>406</v>
      </c>
      <c r="D123" s="11" t="str">
        <f t="shared" ref="D123:D240" si="1">C123&amp;B123&amp;C123</f>
        <v>*sub-Saharan*</v>
      </c>
      <c r="E123" s="13">
        <f>COUNTIF('Summary table - Individuals'!E:G,TEXT($D123,1))</f>
        <v>1</v>
      </c>
      <c r="F123" s="13">
        <f>COUNTIF('Summary table - Individuals'!H:H,TEXT($D123,1))</f>
        <v>0</v>
      </c>
      <c r="G123" s="13">
        <f>COUNTIF('Summary table - Individuals'!J:J,TEXT($D123,1))</f>
        <v>0</v>
      </c>
      <c r="H123" s="13">
        <f>COUNTIF('Summary table - Individuals'!K:K,TEXT($D123,1))</f>
        <v>0</v>
      </c>
      <c r="I123" s="13">
        <f>COUNTIF('Summary table - Individuals'!L:L,TEXT($D123,1))</f>
        <v>0</v>
      </c>
      <c r="J123" s="13">
        <f>COUNTIF('Summary table - Individuals'!I:I,TEXT($D123,1))</f>
        <v>0</v>
      </c>
      <c r="K123" s="13">
        <f>COUNTIF('Summary table - Individuals'!M:M,TEXT($D123,1))</f>
        <v>0</v>
      </c>
      <c r="L123" s="13">
        <f>COUNTIF('Summary table - Individuals'!N:N,TEXT($D123,1))</f>
        <v>0</v>
      </c>
    </row>
    <row r="124" spans="1:12" x14ac:dyDescent="0.35">
      <c r="A124" s="14" t="s">
        <v>641</v>
      </c>
      <c r="B124" s="14" t="s">
        <v>641</v>
      </c>
      <c r="C124" s="12" t="s">
        <v>406</v>
      </c>
      <c r="D124" s="11" t="str">
        <f t="shared" si="1"/>
        <v>*SSA*</v>
      </c>
      <c r="E124" s="13">
        <f>COUNTIF('Summary table - Individuals'!E:G,TEXT($D124,1))</f>
        <v>1</v>
      </c>
      <c r="F124" s="13">
        <f>COUNTIF('Summary table - Individuals'!H:H,TEXT($D124,1))</f>
        <v>0</v>
      </c>
      <c r="G124" s="13">
        <f>COUNTIF('Summary table - Individuals'!J:J,TEXT($D124,1))</f>
        <v>1</v>
      </c>
      <c r="H124" s="13">
        <f>COUNTIF('Summary table - Individuals'!K:K,TEXT($D124,1))</f>
        <v>1</v>
      </c>
      <c r="I124" s="13">
        <f>COUNTIF('Summary table - Individuals'!L:L,TEXT($D124,1))</f>
        <v>0</v>
      </c>
      <c r="J124" s="13">
        <f>COUNTIF('Summary table - Individuals'!I:I,TEXT($D124,1))</f>
        <v>2</v>
      </c>
      <c r="K124" s="13">
        <f>COUNTIF('Summary table - Individuals'!M:M,TEXT($D124,1))</f>
        <v>3</v>
      </c>
      <c r="L124" s="13">
        <f>COUNTIF('Summary table - Individuals'!N:N,TEXT($D124,1))</f>
        <v>1</v>
      </c>
    </row>
    <row r="125" spans="1:12" x14ac:dyDescent="0.35">
      <c r="A125" s="14" t="s">
        <v>642</v>
      </c>
      <c r="B125" s="14" t="s">
        <v>643</v>
      </c>
      <c r="C125" s="12" t="s">
        <v>406</v>
      </c>
      <c r="D125" s="11" t="str">
        <f t="shared" si="1"/>
        <v>*South*</v>
      </c>
      <c r="E125" s="13">
        <f>COUNTIF('Summary table - Individuals'!E:G,TEXT($D125,1))</f>
        <v>3</v>
      </c>
      <c r="F125" s="13">
        <f>COUNTIF('Summary table - Individuals'!H:H,TEXT($D125,1))</f>
        <v>0</v>
      </c>
      <c r="G125" s="13">
        <f>COUNTIF('Summary table - Individuals'!J:J,TEXT($D125,1))</f>
        <v>1</v>
      </c>
      <c r="H125" s="13">
        <f>COUNTIF('Summary table - Individuals'!K:K,TEXT($D125,1))</f>
        <v>0</v>
      </c>
      <c r="I125" s="13">
        <f>COUNTIF('Summary table - Individuals'!L:L,TEXT($D125,1))</f>
        <v>0</v>
      </c>
      <c r="J125" s="13">
        <f>COUNTIF('Summary table - Individuals'!I:I,TEXT($D125,1))</f>
        <v>0</v>
      </c>
      <c r="K125" s="13">
        <f>COUNTIF('Summary table - Individuals'!M:M,TEXT($D125,1))</f>
        <v>3</v>
      </c>
      <c r="L125" s="13">
        <f>COUNTIF('Summary table - Individuals'!N:N,TEXT($D125,1))</f>
        <v>0</v>
      </c>
    </row>
    <row r="126" spans="1:12" x14ac:dyDescent="0.35">
      <c r="A126" s="14" t="s">
        <v>644</v>
      </c>
      <c r="B126" s="14" t="s">
        <v>645</v>
      </c>
      <c r="C126" s="12" t="s">
        <v>406</v>
      </c>
      <c r="D126" s="11" t="str">
        <f t="shared" si="1"/>
        <v>*North*</v>
      </c>
      <c r="E126" s="13">
        <f>COUNTIF('Summary table - Individuals'!E:G,TEXT($D126,1))</f>
        <v>3</v>
      </c>
      <c r="F126" s="13">
        <f>COUNTIF('Summary table - Individuals'!H:H,TEXT($D126,1))</f>
        <v>0</v>
      </c>
      <c r="G126" s="13">
        <f>COUNTIF('Summary table - Individuals'!J:J,TEXT($D126,1))</f>
        <v>1</v>
      </c>
      <c r="H126" s="13">
        <f>COUNTIF('Summary table - Individuals'!K:K,TEXT($D126,1))</f>
        <v>0</v>
      </c>
      <c r="I126" s="13">
        <f>COUNTIF('Summary table - Individuals'!L:L,TEXT($D126,1))</f>
        <v>0</v>
      </c>
      <c r="J126" s="13">
        <f>COUNTIF('Summary table - Individuals'!I:I,TEXT($D126,1))</f>
        <v>0</v>
      </c>
      <c r="K126" s="13">
        <f>COUNTIF('Summary table - Individuals'!M:M,TEXT($D126,1))</f>
        <v>0</v>
      </c>
      <c r="L126" s="13">
        <f>COUNTIF('Summary table - Individuals'!N:N,TEXT($D126,1))</f>
        <v>0</v>
      </c>
    </row>
    <row r="127" spans="1:12" x14ac:dyDescent="0.35">
      <c r="A127" s="14" t="s">
        <v>646</v>
      </c>
      <c r="B127" s="14" t="s">
        <v>647</v>
      </c>
      <c r="C127" s="12" t="s">
        <v>406</v>
      </c>
      <c r="D127" s="11" t="s">
        <v>648</v>
      </c>
      <c r="E127" s="13">
        <f>COUNTIF('Summary table - Individuals'!E:G,TEXT($D127,1))</f>
        <v>0</v>
      </c>
      <c r="F127" s="13">
        <f>COUNTIF('Summary table - Individuals'!H:H,TEXT($D127,1))</f>
        <v>0</v>
      </c>
      <c r="G127" s="13">
        <f>COUNTIF('Summary table - Individuals'!J:J,TEXT($D127,1))</f>
        <v>1</v>
      </c>
      <c r="H127" s="13">
        <f>COUNTIF('Summary table - Individuals'!K:K,TEXT($D127,1))</f>
        <v>0</v>
      </c>
      <c r="I127" s="13">
        <f>COUNTIF('Summary table - Individuals'!L:L,TEXT($D127,1))</f>
        <v>0</v>
      </c>
      <c r="J127" s="13">
        <f>COUNTIF('Summary table - Individuals'!I:I,TEXT($D127,1))</f>
        <v>0</v>
      </c>
      <c r="K127" s="13">
        <f>COUNTIF('Summary table - Individuals'!M:M,TEXT($D127,1))</f>
        <v>0</v>
      </c>
      <c r="L127" s="13">
        <f>COUNTIF('Summary table - Individuals'!N:N,TEXT($D127,1))</f>
        <v>0</v>
      </c>
    </row>
    <row r="128" spans="1:12" x14ac:dyDescent="0.35">
      <c r="A128" s="14" t="s">
        <v>649</v>
      </c>
      <c r="B128" s="14"/>
      <c r="C128" s="12"/>
      <c r="D128" s="11" t="s">
        <v>650</v>
      </c>
      <c r="E128" s="13">
        <f>COUNTIF('Summary table - Individuals'!E:G,TEXT($D128,1))</f>
        <v>2</v>
      </c>
      <c r="F128" s="13">
        <f>COUNTIF('Summary table - Individuals'!H:H,TEXT($D128,1))</f>
        <v>0</v>
      </c>
      <c r="G128" s="13">
        <f>COUNTIF('Summary table - Individuals'!J:J,TEXT($D128,1))</f>
        <v>0</v>
      </c>
      <c r="H128" s="13">
        <f>COUNTIF('Summary table - Individuals'!K:K,TEXT($D128,1))</f>
        <v>0</v>
      </c>
      <c r="I128" s="13">
        <f>COUNTIF('Summary table - Individuals'!L:L,TEXT($D128,1))</f>
        <v>0</v>
      </c>
      <c r="J128" s="13">
        <f>COUNTIF('Summary table - Individuals'!I:I,TEXT($D128,1))</f>
        <v>0</v>
      </c>
      <c r="K128" s="13">
        <f>COUNTIF('Summary table - Individuals'!M:M,TEXT($D128,1))</f>
        <v>0</v>
      </c>
      <c r="L128" s="13">
        <f>COUNTIF('Summary table - Individuals'!N:N,TEXT($D128,1))</f>
        <v>0</v>
      </c>
    </row>
    <row r="129" spans="1:12" x14ac:dyDescent="0.35">
      <c r="A129" s="14" t="s">
        <v>651</v>
      </c>
      <c r="B129" s="14" t="s">
        <v>651</v>
      </c>
      <c r="C129" s="12" t="s">
        <v>406</v>
      </c>
      <c r="D129" s="11" t="str">
        <f t="shared" si="1"/>
        <v>*South-South*</v>
      </c>
      <c r="E129" s="13">
        <f>COUNTIF('Summary table - Individuals'!E:G,TEXT($D129,1))</f>
        <v>0</v>
      </c>
      <c r="F129" s="13">
        <f>COUNTIF('Summary table - Individuals'!H:H,TEXT($D129,1))</f>
        <v>0</v>
      </c>
      <c r="G129" s="13">
        <f>COUNTIF('Summary table - Individuals'!J:J,TEXT($D129,1))</f>
        <v>0</v>
      </c>
      <c r="H129" s="13">
        <f>COUNTIF('Summary table - Individuals'!K:K,TEXT($D129,1))</f>
        <v>0</v>
      </c>
      <c r="I129" s="13">
        <f>COUNTIF('Summary table - Individuals'!L:L,TEXT($D129,1))</f>
        <v>0</v>
      </c>
      <c r="J129" s="13">
        <f>COUNTIF('Summary table - Individuals'!I:I,TEXT($D129,1))</f>
        <v>0</v>
      </c>
      <c r="K129" s="13">
        <f>COUNTIF('Summary table - Individuals'!M:M,TEXT($D129,1))</f>
        <v>0</v>
      </c>
      <c r="L129" s="13">
        <f>COUNTIF('Summary table - Individuals'!N:N,TEXT($D129,1))</f>
        <v>0</v>
      </c>
    </row>
    <row r="130" spans="1:12" x14ac:dyDescent="0.35">
      <c r="A130" s="14" t="s">
        <v>652</v>
      </c>
      <c r="B130" s="14" t="s">
        <v>652</v>
      </c>
      <c r="C130" s="12" t="s">
        <v>406</v>
      </c>
      <c r="D130" s="11" t="str">
        <f t="shared" si="1"/>
        <v>*North-North*</v>
      </c>
      <c r="E130" s="13">
        <f>COUNTIF('Summary table - Individuals'!E:G,TEXT($D130,1))</f>
        <v>0</v>
      </c>
      <c r="F130" s="13">
        <f>COUNTIF('Summary table - Individuals'!H:H,TEXT($D130,1))</f>
        <v>0</v>
      </c>
      <c r="G130" s="13">
        <f>COUNTIF('Summary table - Individuals'!J:J,TEXT($D130,1))</f>
        <v>0</v>
      </c>
      <c r="H130" s="13">
        <f>COUNTIF('Summary table - Individuals'!K:K,TEXT($D130,1))</f>
        <v>0</v>
      </c>
      <c r="I130" s="13">
        <f>COUNTIF('Summary table - Individuals'!L:L,TEXT($D130,1))</f>
        <v>0</v>
      </c>
      <c r="J130" s="13">
        <f>COUNTIF('Summary table - Individuals'!I:I,TEXT($D130,1))</f>
        <v>0</v>
      </c>
      <c r="K130" s="13">
        <f>COUNTIF('Summary table - Individuals'!M:M,TEXT($D130,1))</f>
        <v>0</v>
      </c>
      <c r="L130" s="13">
        <f>COUNTIF('Summary table - Individuals'!N:N,TEXT($D130,1))</f>
        <v>0</v>
      </c>
    </row>
    <row r="131" spans="1:12" x14ac:dyDescent="0.35">
      <c r="A131" s="14" t="s">
        <v>653</v>
      </c>
      <c r="B131" s="14" t="s">
        <v>653</v>
      </c>
      <c r="C131" s="12" t="s">
        <v>406</v>
      </c>
      <c r="D131" s="11" t="str">
        <f t="shared" si="1"/>
        <v>*Global South*</v>
      </c>
      <c r="E131" s="13">
        <f>COUNTIF('Summary table - Individuals'!E:G,TEXT($D131,1))</f>
        <v>0</v>
      </c>
      <c r="F131" s="13">
        <f>COUNTIF('Summary table - Individuals'!H:H,TEXT($D131,1))</f>
        <v>0</v>
      </c>
      <c r="G131" s="13">
        <f>COUNTIF('Summary table - Individuals'!J:J,TEXT($D131,1))</f>
        <v>0</v>
      </c>
      <c r="H131" s="13">
        <f>COUNTIF('Summary table - Individuals'!K:K,TEXT($D131,1))</f>
        <v>0</v>
      </c>
      <c r="I131" s="13">
        <f>COUNTIF('Summary table - Individuals'!L:L,TEXT($D131,1))</f>
        <v>0</v>
      </c>
      <c r="J131" s="13">
        <f>COUNTIF('Summary table - Individuals'!I:I,TEXT($D131,1))</f>
        <v>0</v>
      </c>
      <c r="K131" s="13">
        <f>COUNTIF('Summary table - Individuals'!M:M,TEXT($D131,1))</f>
        <v>0</v>
      </c>
      <c r="L131" s="13">
        <f>COUNTIF('Summary table - Individuals'!N:N,TEXT($D131,1))</f>
        <v>0</v>
      </c>
    </row>
    <row r="132" spans="1:12" x14ac:dyDescent="0.35">
      <c r="A132" s="14" t="s">
        <v>654</v>
      </c>
      <c r="B132" s="14" t="s">
        <v>654</v>
      </c>
      <c r="C132" s="12" t="s">
        <v>406</v>
      </c>
      <c r="D132" s="11" t="str">
        <f t="shared" si="1"/>
        <v>*Global North*</v>
      </c>
      <c r="E132" s="13">
        <f>COUNTIF('Summary table - Individuals'!E:G,TEXT($D132,1))</f>
        <v>0</v>
      </c>
      <c r="F132" s="13">
        <f>COUNTIF('Summary table - Individuals'!H:H,TEXT($D132,1))</f>
        <v>0</v>
      </c>
      <c r="G132" s="13">
        <f>COUNTIF('Summary table - Individuals'!J:J,TEXT($D132,1))</f>
        <v>0</v>
      </c>
      <c r="H132" s="13">
        <f>COUNTIF('Summary table - Individuals'!K:K,TEXT($D132,1))</f>
        <v>0</v>
      </c>
      <c r="I132" s="13">
        <f>COUNTIF('Summary table - Individuals'!L:L,TEXT($D132,1))</f>
        <v>0</v>
      </c>
      <c r="J132" s="13">
        <f>COUNTIF('Summary table - Individuals'!I:I,TEXT($D132,1))</f>
        <v>0</v>
      </c>
      <c r="K132" s="13">
        <f>COUNTIF('Summary table - Individuals'!M:M,TEXT($D132,1))</f>
        <v>0</v>
      </c>
      <c r="L132" s="13">
        <f>COUNTIF('Summary table - Individuals'!N:N,TEXT($D132,1))</f>
        <v>0</v>
      </c>
    </row>
    <row r="133" spans="1:12" x14ac:dyDescent="0.35">
      <c r="A133" s="14" t="s">
        <v>655</v>
      </c>
      <c r="B133" s="14" t="s">
        <v>655</v>
      </c>
      <c r="C133" s="12" t="s">
        <v>406</v>
      </c>
      <c r="D133" s="11" t="str">
        <f t="shared" si="1"/>
        <v>*Country*</v>
      </c>
      <c r="E133" s="13">
        <f>COUNTIF('Summary table - Individuals'!E:G,TEXT($D133,1))</f>
        <v>2</v>
      </c>
      <c r="F133" s="13">
        <f>COUNTIF('Summary table - Individuals'!H:H,TEXT($D133,1))</f>
        <v>2</v>
      </c>
      <c r="G133" s="13">
        <f>COUNTIF('Summary table - Individuals'!J:J,TEXT($D133,1))</f>
        <v>2</v>
      </c>
      <c r="H133" s="13">
        <f>COUNTIF('Summary table - Individuals'!K:K,TEXT($D133,1))</f>
        <v>1</v>
      </c>
      <c r="I133" s="13">
        <f>COUNTIF('Summary table - Individuals'!L:L,TEXT($D133,1))</f>
        <v>2</v>
      </c>
      <c r="J133" s="13">
        <f>COUNTIF('Summary table - Individuals'!I:I,TEXT($D133,1))</f>
        <v>1</v>
      </c>
      <c r="K133" s="13">
        <f>COUNTIF('Summary table - Individuals'!M:M,TEXT($D133,1))</f>
        <v>0</v>
      </c>
      <c r="L133" s="13">
        <f>COUNTIF('Summary table - Individuals'!N:N,TEXT($D133,1))</f>
        <v>0</v>
      </c>
    </row>
    <row r="134" spans="1:12" x14ac:dyDescent="0.35">
      <c r="A134" s="14" t="s">
        <v>656</v>
      </c>
      <c r="B134" s="14" t="s">
        <v>656</v>
      </c>
      <c r="C134" s="12" t="s">
        <v>406</v>
      </c>
      <c r="D134" s="11" t="str">
        <f t="shared" si="1"/>
        <v>*Countries*</v>
      </c>
      <c r="E134" s="13">
        <f>COUNTIF('Summary table - Individuals'!E:G,TEXT($D134,1))</f>
        <v>10</v>
      </c>
      <c r="F134" s="13">
        <f>COUNTIF('Summary table - Individuals'!H:H,TEXT($D134,1))</f>
        <v>5</v>
      </c>
      <c r="G134" s="13">
        <f>COUNTIF('Summary table - Individuals'!J:J,TEXT($D134,1))</f>
        <v>7</v>
      </c>
      <c r="H134" s="13">
        <f>COUNTIF('Summary table - Individuals'!K:K,TEXT($D134,1))</f>
        <v>3</v>
      </c>
      <c r="I134" s="13">
        <f>COUNTIF('Summary table - Individuals'!L:L,TEXT($D134,1))</f>
        <v>4</v>
      </c>
      <c r="J134" s="13">
        <f>COUNTIF('Summary table - Individuals'!I:I,TEXT($D134,1))</f>
        <v>0</v>
      </c>
      <c r="K134" s="13">
        <f>COUNTIF('Summary table - Individuals'!M:M,TEXT($D134,1))</f>
        <v>4</v>
      </c>
      <c r="L134" s="13">
        <f>COUNTIF('Summary table - Individuals'!N:N,TEXT($D134,1))</f>
        <v>1</v>
      </c>
    </row>
    <row r="135" spans="1:12" x14ac:dyDescent="0.35">
      <c r="A135" s="14" t="s">
        <v>657</v>
      </c>
      <c r="B135" s="14"/>
      <c r="C135" s="12"/>
      <c r="D135" s="11" t="s">
        <v>658</v>
      </c>
      <c r="E135" s="13">
        <f>COUNTIF('Summary table - Individuals'!E:G,TEXT($D135,1))</f>
        <v>4</v>
      </c>
      <c r="F135" s="13">
        <f>COUNTIF('Summary table - Individuals'!H:H,TEXT($D135,1))</f>
        <v>5</v>
      </c>
      <c r="G135" s="13">
        <f>COUNTIF('Summary table - Individuals'!J:J,TEXT($D135,1))</f>
        <v>8</v>
      </c>
      <c r="H135" s="13">
        <f>COUNTIF('Summary table - Individuals'!K:K,TEXT($D135,1))</f>
        <v>4</v>
      </c>
      <c r="I135" s="13">
        <f>COUNTIF('Summary table - Individuals'!L:L,TEXT($D135,1))</f>
        <v>2</v>
      </c>
      <c r="J135" s="13">
        <f>COUNTIF('Summary table - Individuals'!I:I,TEXT($D135,1))</f>
        <v>1</v>
      </c>
      <c r="K135" s="13">
        <f>COUNTIF('Summary table - Individuals'!M:M,TEXT($D135,1))</f>
        <v>4</v>
      </c>
      <c r="L135" s="13">
        <f>COUNTIF('Summary table - Individuals'!N:N,TEXT($D135,1))</f>
        <v>1</v>
      </c>
    </row>
    <row r="136" spans="1:12" x14ac:dyDescent="0.35">
      <c r="A136" s="14" t="s">
        <v>659</v>
      </c>
      <c r="B136" s="14"/>
      <c r="C136" s="12"/>
      <c r="D136" s="11" t="s">
        <v>660</v>
      </c>
      <c r="E136" s="13">
        <f>COUNTIF('Summary table - Individuals'!E:G,TEXT($D136,1))</f>
        <v>0</v>
      </c>
      <c r="F136" s="13">
        <f>COUNTIF('Summary table - Individuals'!H:H,TEXT($D136,1))</f>
        <v>0</v>
      </c>
      <c r="G136" s="13">
        <f>COUNTIF('Summary table - Individuals'!J:J,TEXT($D136,1))</f>
        <v>0</v>
      </c>
      <c r="H136" s="13">
        <f>COUNTIF('Summary table - Individuals'!K:K,TEXT($D136,1))</f>
        <v>0</v>
      </c>
      <c r="I136" s="13">
        <f>COUNTIF('Summary table - Individuals'!L:L,TEXT($D136,1))</f>
        <v>0</v>
      </c>
      <c r="J136" s="13">
        <f>COUNTIF('Summary table - Individuals'!I:I,TEXT($D136,1))</f>
        <v>0</v>
      </c>
      <c r="K136" s="13">
        <f>COUNTIF('Summary table - Individuals'!M:M,TEXT($D136,1))</f>
        <v>1</v>
      </c>
      <c r="L136" s="13">
        <f>COUNTIF('Summary table - Individuals'!N:N,TEXT($D136,1))</f>
        <v>0</v>
      </c>
    </row>
    <row r="137" spans="1:12" x14ac:dyDescent="0.35">
      <c r="A137" s="14" t="s">
        <v>661</v>
      </c>
      <c r="B137" s="14"/>
      <c r="C137" s="12"/>
      <c r="D137" s="11" t="s">
        <v>662</v>
      </c>
      <c r="E137" s="13">
        <f>COUNTIF('Summary table - Individuals'!E:G,TEXT($D137,1))</f>
        <v>0</v>
      </c>
      <c r="F137" s="13">
        <f>COUNTIF('Summary table - Individuals'!H:H,TEXT($D137,1))</f>
        <v>0</v>
      </c>
      <c r="G137" s="13">
        <f>COUNTIF('Summary table - Individuals'!J:J,TEXT($D137,1))</f>
        <v>0</v>
      </c>
      <c r="H137" s="13">
        <f>COUNTIF('Summary table - Individuals'!K:K,TEXT($D137,1))</f>
        <v>0</v>
      </c>
      <c r="I137" s="13">
        <f>COUNTIF('Summary table - Individuals'!L:L,TEXT($D137,1))</f>
        <v>0</v>
      </c>
      <c r="J137" s="13">
        <f>COUNTIF('Summary table - Individuals'!I:I,TEXT($D137,1))</f>
        <v>0</v>
      </c>
      <c r="K137" s="13">
        <f>COUNTIF('Summary table - Individuals'!M:M,TEXT($D137,1))</f>
        <v>0</v>
      </c>
      <c r="L137" s="13">
        <f>COUNTIF('Summary table - Individuals'!N:N,TEXT($D137,1))</f>
        <v>0</v>
      </c>
    </row>
    <row r="138" spans="1:12" x14ac:dyDescent="0.35">
      <c r="A138" s="14" t="s">
        <v>663</v>
      </c>
      <c r="B138" s="14"/>
      <c r="C138" s="12"/>
      <c r="D138" s="11" t="s">
        <v>664</v>
      </c>
      <c r="E138" s="13">
        <f>COUNTIF('Summary table - Individuals'!E:G,TEXT($D138,1))</f>
        <v>0</v>
      </c>
      <c r="F138" s="13">
        <f>COUNTIF('Summary table - Individuals'!H:H,TEXT($D138,1))</f>
        <v>1</v>
      </c>
      <c r="G138" s="13">
        <f>COUNTIF('Summary table - Individuals'!J:J,TEXT($D138,1))</f>
        <v>0</v>
      </c>
      <c r="H138" s="13">
        <f>COUNTIF('Summary table - Individuals'!K:K,TEXT($D138,1))</f>
        <v>1</v>
      </c>
      <c r="I138" s="13">
        <f>COUNTIF('Summary table - Individuals'!L:L,TEXT($D138,1))</f>
        <v>0</v>
      </c>
      <c r="J138" s="13">
        <f>COUNTIF('Summary table - Individuals'!I:I,TEXT($D138,1))</f>
        <v>0</v>
      </c>
      <c r="K138" s="13">
        <f>COUNTIF('Summary table - Individuals'!M:M,TEXT($D138,1))</f>
        <v>0</v>
      </c>
      <c r="L138" s="13">
        <f>COUNTIF('Summary table - Individuals'!N:N,TEXT($D138,1))</f>
        <v>0</v>
      </c>
    </row>
    <row r="139" spans="1:12" x14ac:dyDescent="0.35">
      <c r="A139" s="14" t="s">
        <v>665</v>
      </c>
      <c r="B139" s="14"/>
      <c r="C139" s="12"/>
      <c r="D139" s="11" t="s">
        <v>666</v>
      </c>
      <c r="E139" s="13">
        <f>COUNTIF('Summary table - Individuals'!E:G,TEXT($D139,1))</f>
        <v>1</v>
      </c>
      <c r="F139" s="13">
        <f>COUNTIF('Summary table - Individuals'!H:H,TEXT($D139,1))</f>
        <v>7</v>
      </c>
      <c r="G139" s="13">
        <f>COUNTIF('Summary table - Individuals'!J:J,TEXT($D139,1))</f>
        <v>6</v>
      </c>
      <c r="H139" s="13">
        <f>COUNTIF('Summary table - Individuals'!K:K,TEXT($D139,1))</f>
        <v>3</v>
      </c>
      <c r="I139" s="13">
        <f>COUNTIF('Summary table - Individuals'!L:L,TEXT($D139,1))</f>
        <v>0</v>
      </c>
      <c r="J139" s="13">
        <f>COUNTIF('Summary table - Individuals'!I:I,TEXT($D139,1))</f>
        <v>1</v>
      </c>
      <c r="K139" s="13">
        <f>COUNTIF('Summary table - Individuals'!M:M,TEXT($D139,1))</f>
        <v>5</v>
      </c>
      <c r="L139" s="13">
        <f>COUNTIF('Summary table - Individuals'!N:N,TEXT($D139,1))</f>
        <v>2</v>
      </c>
    </row>
    <row r="140" spans="1:12" x14ac:dyDescent="0.35">
      <c r="A140" s="14" t="s">
        <v>667</v>
      </c>
      <c r="B140" s="14"/>
      <c r="C140" s="12"/>
      <c r="D140" s="11" t="s">
        <v>668</v>
      </c>
      <c r="E140" s="13">
        <f>COUNTIF('Summary table - Individuals'!E:G,TEXT($D140,1))</f>
        <v>0</v>
      </c>
      <c r="F140" s="13">
        <f>COUNTIF('Summary table - Individuals'!H:H,TEXT($D140,1))</f>
        <v>0</v>
      </c>
      <c r="G140" s="13">
        <f>COUNTIF('Summary table - Individuals'!J:J,TEXT($D140,1))</f>
        <v>0</v>
      </c>
      <c r="H140" s="13">
        <f>COUNTIF('Summary table - Individuals'!K:K,TEXT($D140,1))</f>
        <v>0</v>
      </c>
      <c r="I140" s="13">
        <f>COUNTIF('Summary table - Individuals'!L:L,TEXT($D140,1))</f>
        <v>0</v>
      </c>
      <c r="J140" s="13">
        <f>COUNTIF('Summary table - Individuals'!I:I,TEXT($D140,1))</f>
        <v>0</v>
      </c>
      <c r="K140" s="13">
        <f>COUNTIF('Summary table - Individuals'!M:M,TEXT($D140,1))</f>
        <v>0</v>
      </c>
      <c r="L140" s="13">
        <f>COUNTIF('Summary table - Individuals'!N:N,TEXT($D140,1))</f>
        <v>0</v>
      </c>
    </row>
    <row r="141" spans="1:12" x14ac:dyDescent="0.35">
      <c r="A141" s="14" t="s">
        <v>669</v>
      </c>
      <c r="B141" s="14" t="s">
        <v>670</v>
      </c>
      <c r="C141" s="12" t="s">
        <v>406</v>
      </c>
      <c r="D141" s="11" t="s">
        <v>671</v>
      </c>
      <c r="E141" s="13">
        <f>COUNTIF('Summary table - Individuals'!E:G,TEXT($D141,1))</f>
        <v>3</v>
      </c>
      <c r="F141" s="13">
        <f>COUNTIF('Summary table - Individuals'!H:H,TEXT($D141,1))</f>
        <v>12</v>
      </c>
      <c r="G141" s="13">
        <f>COUNTIF('Summary table - Individuals'!J:J,TEXT($D141,1))</f>
        <v>11</v>
      </c>
      <c r="H141" s="13">
        <f>COUNTIF('Summary table - Individuals'!K:K,TEXT($D141,1))</f>
        <v>5</v>
      </c>
      <c r="I141" s="13">
        <f>COUNTIF('Summary table - Individuals'!L:L,TEXT($D141,1))</f>
        <v>1</v>
      </c>
      <c r="J141" s="13">
        <f>COUNTIF('Summary table - Individuals'!I:I,TEXT($D141,1))</f>
        <v>4</v>
      </c>
      <c r="K141" s="13">
        <f>COUNTIF('Summary table - Individuals'!M:M,TEXT($D141,1))</f>
        <v>10</v>
      </c>
      <c r="L141" s="13">
        <f>COUNTIF('Summary table - Individuals'!N:N,TEXT($D141,1))</f>
        <v>2</v>
      </c>
    </row>
    <row r="142" spans="1:12" x14ac:dyDescent="0.35">
      <c r="A142" s="14" t="s">
        <v>672</v>
      </c>
      <c r="B142" s="14" t="s">
        <v>673</v>
      </c>
      <c r="C142" s="12" t="s">
        <v>406</v>
      </c>
      <c r="D142" s="11" t="str">
        <f t="shared" si="1"/>
        <v>*international*</v>
      </c>
      <c r="E142" s="13">
        <f>COUNTIF('Summary table - Individuals'!E:G,TEXT($D142,1))</f>
        <v>1</v>
      </c>
      <c r="F142" s="13">
        <f>COUNTIF('Summary table - Individuals'!H:H,TEXT($D142,1))</f>
        <v>5</v>
      </c>
      <c r="G142" s="13">
        <f>COUNTIF('Summary table - Individuals'!J:J,TEXT($D142,1))</f>
        <v>2</v>
      </c>
      <c r="H142" s="13">
        <f>COUNTIF('Summary table - Individuals'!K:K,TEXT($D142,1))</f>
        <v>3</v>
      </c>
      <c r="I142" s="13">
        <f>COUNTIF('Summary table - Individuals'!L:L,TEXT($D142,1))</f>
        <v>1</v>
      </c>
      <c r="J142" s="13">
        <f>COUNTIF('Summary table - Individuals'!I:I,TEXT($D142,1))</f>
        <v>1</v>
      </c>
      <c r="K142" s="13">
        <f>COUNTIF('Summary table - Individuals'!M:M,TEXT($D142,1))</f>
        <v>3</v>
      </c>
      <c r="L142" s="13">
        <f>COUNTIF('Summary table - Individuals'!N:N,TEXT($D142,1))</f>
        <v>1</v>
      </c>
    </row>
    <row r="143" spans="1:12" x14ac:dyDescent="0.35">
      <c r="A143" s="14" t="s">
        <v>674</v>
      </c>
      <c r="B143" s="14" t="s">
        <v>674</v>
      </c>
      <c r="C143" s="12" t="s">
        <v>406</v>
      </c>
      <c r="D143" s="11" t="str">
        <f t="shared" si="1"/>
        <v>*world*</v>
      </c>
      <c r="E143" s="13">
        <f>COUNTIF('Summary table - Individuals'!E:G,TEXT($D143,1))</f>
        <v>3</v>
      </c>
      <c r="F143" s="13">
        <f>COUNTIF('Summary table - Individuals'!H:H,TEXT($D143,1))</f>
        <v>1</v>
      </c>
      <c r="G143" s="13">
        <f>COUNTIF('Summary table - Individuals'!J:J,TEXT($D143,1))</f>
        <v>1</v>
      </c>
      <c r="H143" s="13">
        <f>COUNTIF('Summary table - Individuals'!K:K,TEXT($D143,1))</f>
        <v>2</v>
      </c>
      <c r="I143" s="13">
        <f>COUNTIF('Summary table - Individuals'!L:L,TEXT($D143,1))</f>
        <v>1</v>
      </c>
      <c r="J143" s="13">
        <f>COUNTIF('Summary table - Individuals'!I:I,TEXT($D143,1))</f>
        <v>0</v>
      </c>
      <c r="K143" s="13">
        <f>COUNTIF('Summary table - Individuals'!M:M,TEXT($D143,1))</f>
        <v>3</v>
      </c>
      <c r="L143" s="13">
        <f>COUNTIF('Summary table - Individuals'!N:N,TEXT($D143,1))</f>
        <v>3</v>
      </c>
    </row>
    <row r="144" spans="1:12" x14ac:dyDescent="0.35">
      <c r="A144" s="14" t="s">
        <v>675</v>
      </c>
      <c r="B144" s="14" t="s">
        <v>675</v>
      </c>
      <c r="C144" s="12" t="s">
        <v>406</v>
      </c>
      <c r="D144" s="11" t="str">
        <f t="shared" si="1"/>
        <v>*global*</v>
      </c>
      <c r="E144" s="13">
        <f>COUNTIF('Summary table - Individuals'!E:G,TEXT($D144,1))</f>
        <v>1</v>
      </c>
      <c r="F144" s="13">
        <f>COUNTIF('Summary table - Individuals'!H:H,TEXT($D144,1))</f>
        <v>2</v>
      </c>
      <c r="G144" s="13">
        <f>COUNTIF('Summary table - Individuals'!J:J,TEXT($D144,1))</f>
        <v>0</v>
      </c>
      <c r="H144" s="13">
        <f>COUNTIF('Summary table - Individuals'!K:K,TEXT($D144,1))</f>
        <v>0</v>
      </c>
      <c r="I144" s="13">
        <f>COUNTIF('Summary table - Individuals'!L:L,TEXT($D144,1))</f>
        <v>1</v>
      </c>
      <c r="J144" s="13">
        <f>COUNTIF('Summary table - Individuals'!I:I,TEXT($D144,1))</f>
        <v>0</v>
      </c>
      <c r="K144" s="13">
        <f>COUNTIF('Summary table - Individuals'!M:M,TEXT($D144,1))</f>
        <v>5</v>
      </c>
      <c r="L144" s="13">
        <f>COUNTIF('Summary table - Individuals'!N:N,TEXT($D144,1))</f>
        <v>1</v>
      </c>
    </row>
    <row r="145" spans="1:12" x14ac:dyDescent="0.35">
      <c r="A145" s="14" t="s">
        <v>676</v>
      </c>
      <c r="B145" s="14" t="s">
        <v>676</v>
      </c>
      <c r="C145" s="12" t="s">
        <v>406</v>
      </c>
      <c r="D145" s="11" t="str">
        <f t="shared" si="1"/>
        <v>*globe*</v>
      </c>
      <c r="E145" s="13">
        <f>COUNTIF('Summary table - Individuals'!E:G,TEXT($D145,1))</f>
        <v>0</v>
      </c>
      <c r="F145" s="13">
        <f>COUNTIF('Summary table - Individuals'!H:H,TEXT($D145,1))</f>
        <v>0</v>
      </c>
      <c r="G145" s="13">
        <f>COUNTIF('Summary table - Individuals'!J:J,TEXT($D145,1))</f>
        <v>0</v>
      </c>
      <c r="H145" s="13">
        <f>COUNTIF('Summary table - Individuals'!K:K,TEXT($D145,1))</f>
        <v>0</v>
      </c>
      <c r="I145" s="13">
        <f>COUNTIF('Summary table - Individuals'!L:L,TEXT($D145,1))</f>
        <v>0</v>
      </c>
      <c r="J145" s="13">
        <f>COUNTIF('Summary table - Individuals'!I:I,TEXT($D145,1))</f>
        <v>0</v>
      </c>
      <c r="K145" s="13">
        <f>COUNTIF('Summary table - Individuals'!M:M,TEXT($D145,1))</f>
        <v>0</v>
      </c>
      <c r="L145" s="13">
        <f>COUNTIF('Summary table - Individuals'!N:N,TEXT($D145,1))</f>
        <v>0</v>
      </c>
    </row>
    <row r="146" spans="1:12" x14ac:dyDescent="0.35">
      <c r="A146" s="14" t="s">
        <v>677</v>
      </c>
      <c r="B146" s="14"/>
      <c r="C146" s="12"/>
      <c r="D146" s="11" t="s">
        <v>678</v>
      </c>
      <c r="E146" s="13">
        <f>COUNTIF('Summary table - Individuals'!E:G,TEXT($D146,1))</f>
        <v>0</v>
      </c>
      <c r="F146" s="13">
        <f>COUNTIF('Summary table - Individuals'!H:H,TEXT($D146,1))</f>
        <v>1</v>
      </c>
      <c r="G146" s="13">
        <f>COUNTIF('Summary table - Individuals'!J:J,TEXT($D146,1))</f>
        <v>1</v>
      </c>
      <c r="H146" s="13">
        <f>COUNTIF('Summary table - Individuals'!K:K,TEXT($D146,1))</f>
        <v>0</v>
      </c>
      <c r="I146" s="13">
        <f>COUNTIF('Summary table - Individuals'!L:L,TEXT($D146,1))</f>
        <v>0</v>
      </c>
      <c r="J146" s="13">
        <f>COUNTIF('Summary table - Individuals'!I:I,TEXT($D146,1))</f>
        <v>0</v>
      </c>
      <c r="K146" s="13">
        <f>COUNTIF('Summary table - Individuals'!M:M,TEXT($D146,1))</f>
        <v>0</v>
      </c>
      <c r="L146" s="13">
        <f>COUNTIF('Summary table - Individuals'!N:N,TEXT($D146,1))</f>
        <v>0</v>
      </c>
    </row>
    <row r="147" spans="1:12" x14ac:dyDescent="0.35">
      <c r="A147" s="14" t="s">
        <v>679</v>
      </c>
      <c r="B147" s="14"/>
      <c r="C147" s="12"/>
      <c r="D147" s="11" t="s">
        <v>680</v>
      </c>
      <c r="E147" s="13">
        <f>COUNTIF('Summary table - Individuals'!E:G,TEXT($D147,1))</f>
        <v>0</v>
      </c>
      <c r="F147" s="13">
        <f>COUNTIF('Summary table - Individuals'!H:H,TEXT($D147,1))</f>
        <v>1</v>
      </c>
      <c r="G147" s="13">
        <f>COUNTIF('Summary table - Individuals'!J:J,TEXT($D147,1))</f>
        <v>1</v>
      </c>
      <c r="H147" s="13">
        <f>COUNTIF('Summary table - Individuals'!K:K,TEXT($D147,1))</f>
        <v>0</v>
      </c>
      <c r="I147" s="13">
        <f>COUNTIF('Summary table - Individuals'!L:L,TEXT($D147,1))</f>
        <v>0</v>
      </c>
      <c r="J147" s="13">
        <f>COUNTIF('Summary table - Individuals'!I:I,TEXT($D147,1))</f>
        <v>0</v>
      </c>
      <c r="K147" s="13">
        <f>COUNTIF('Summary table - Individuals'!M:M,TEXT($D147,1))</f>
        <v>0</v>
      </c>
      <c r="L147" s="13">
        <f>COUNTIF('Summary table - Individuals'!N:N,TEXT($D147,1))</f>
        <v>0</v>
      </c>
    </row>
    <row r="148" spans="1:12" x14ac:dyDescent="0.35">
      <c r="A148" s="14" t="s">
        <v>681</v>
      </c>
      <c r="B148" s="14" t="s">
        <v>681</v>
      </c>
      <c r="C148" s="12" t="s">
        <v>406</v>
      </c>
      <c r="D148" s="11" t="str">
        <f t="shared" si="1"/>
        <v>*local*</v>
      </c>
      <c r="E148" s="13">
        <f>COUNTIF('Summary table - Individuals'!E:G,TEXT($D148,1))</f>
        <v>3</v>
      </c>
      <c r="F148" s="13">
        <f>COUNTIF('Summary table - Individuals'!H:H,TEXT($D148,1))</f>
        <v>8</v>
      </c>
      <c r="G148" s="13">
        <f>COUNTIF('Summary table - Individuals'!J:J,TEXT($D148,1))</f>
        <v>16</v>
      </c>
      <c r="H148" s="13">
        <f>COUNTIF('Summary table - Individuals'!K:K,TEXT($D148,1))</f>
        <v>8</v>
      </c>
      <c r="I148" s="13">
        <f>COUNTIF('Summary table - Individuals'!L:L,TEXT($D148,1))</f>
        <v>5</v>
      </c>
      <c r="J148" s="13">
        <f>COUNTIF('Summary table - Individuals'!I:I,TEXT($D148,1))</f>
        <v>5</v>
      </c>
      <c r="K148" s="13">
        <f>COUNTIF('Summary table - Individuals'!M:M,TEXT($D148,1))</f>
        <v>6</v>
      </c>
      <c r="L148" s="13">
        <f>COUNTIF('Summary table - Individuals'!N:N,TEXT($D148,1))</f>
        <v>2</v>
      </c>
    </row>
    <row r="149" spans="1:12" x14ac:dyDescent="0.35">
      <c r="A149" s="14" t="s">
        <v>682</v>
      </c>
      <c r="B149" s="14" t="s">
        <v>683</v>
      </c>
      <c r="C149" s="12" t="s">
        <v>406</v>
      </c>
      <c r="D149" s="11" t="str">
        <f t="shared" si="1"/>
        <v>*village*</v>
      </c>
      <c r="E149" s="13">
        <f>COUNTIF('Summary table - Individuals'!E:G,TEXT($D149,1))</f>
        <v>1</v>
      </c>
      <c r="F149" s="13">
        <f>COUNTIF('Summary table - Individuals'!H:H,TEXT($D149,1))</f>
        <v>0</v>
      </c>
      <c r="G149" s="13">
        <f>COUNTIF('Summary table - Individuals'!J:J,TEXT($D149,1))</f>
        <v>0</v>
      </c>
      <c r="H149" s="13">
        <f>COUNTIF('Summary table - Individuals'!K:K,TEXT($D149,1))</f>
        <v>0</v>
      </c>
      <c r="I149" s="13">
        <f>COUNTIF('Summary table - Individuals'!L:L,TEXT($D149,1))</f>
        <v>0</v>
      </c>
      <c r="J149" s="13">
        <f>COUNTIF('Summary table - Individuals'!I:I,TEXT($D149,1))</f>
        <v>1</v>
      </c>
      <c r="K149" s="13">
        <f>COUNTIF('Summary table - Individuals'!M:M,TEXT($D149,1))</f>
        <v>0</v>
      </c>
      <c r="L149" s="13">
        <f>COUNTIF('Summary table - Individuals'!N:N,TEXT($D149,1))</f>
        <v>0</v>
      </c>
    </row>
    <row r="150" spans="1:12" x14ac:dyDescent="0.35">
      <c r="A150" s="14" t="s">
        <v>684</v>
      </c>
      <c r="B150" s="14"/>
      <c r="C150" s="12"/>
      <c r="D150" s="11" t="s">
        <v>685</v>
      </c>
      <c r="E150" s="13">
        <f>COUNTIF('Summary table - Individuals'!E:G,TEXT($D150,1))</f>
        <v>0</v>
      </c>
      <c r="F150" s="13">
        <f>COUNTIF('Summary table - Individuals'!H:H,TEXT($D150,1))</f>
        <v>0</v>
      </c>
      <c r="G150" s="13">
        <f>COUNTIF('Summary table - Individuals'!J:J,TEXT($D150,1))</f>
        <v>0</v>
      </c>
      <c r="H150" s="13">
        <f>COUNTIF('Summary table - Individuals'!K:K,TEXT($D150,1))</f>
        <v>0</v>
      </c>
      <c r="I150" s="13">
        <f>COUNTIF('Summary table - Individuals'!L:L,TEXT($D150,1))</f>
        <v>0</v>
      </c>
      <c r="J150" s="13">
        <f>COUNTIF('Summary table - Individuals'!I:I,TEXT($D150,1))</f>
        <v>0</v>
      </c>
      <c r="K150" s="13">
        <f>COUNTIF('Summary table - Individuals'!M:M,TEXT($D150,1))</f>
        <v>0</v>
      </c>
      <c r="L150" s="13">
        <f>COUNTIF('Summary table - Individuals'!N:N,TEXT($D150,1))</f>
        <v>0</v>
      </c>
    </row>
    <row r="151" spans="1:12" x14ac:dyDescent="0.35">
      <c r="A151" s="14" t="s">
        <v>686</v>
      </c>
      <c r="B151" s="14"/>
      <c r="C151" s="12"/>
      <c r="D151" s="11" t="s">
        <v>687</v>
      </c>
      <c r="E151" s="13">
        <f>COUNTIF('Summary table - Individuals'!E:G,TEXT($D151,1))</f>
        <v>0</v>
      </c>
      <c r="F151" s="13">
        <f>COUNTIF('Summary table - Individuals'!H:H,TEXT($D151,1))</f>
        <v>1</v>
      </c>
      <c r="G151" s="13">
        <f>COUNTIF('Summary table - Individuals'!J:J,TEXT($D151,1))</f>
        <v>0</v>
      </c>
      <c r="H151" s="13">
        <f>COUNTIF('Summary table - Individuals'!K:K,TEXT($D151,1))</f>
        <v>0</v>
      </c>
      <c r="I151" s="13">
        <f>COUNTIF('Summary table - Individuals'!L:L,TEXT($D151,1))</f>
        <v>0</v>
      </c>
      <c r="J151" s="13">
        <f>COUNTIF('Summary table - Individuals'!I:I,TEXT($D151,1))</f>
        <v>0</v>
      </c>
      <c r="K151" s="13">
        <f>COUNTIF('Summary table - Individuals'!M:M,TEXT($D151,1))</f>
        <v>0</v>
      </c>
      <c r="L151" s="13">
        <f>COUNTIF('Summary table - Individuals'!N:N,TEXT($D151,1))</f>
        <v>0</v>
      </c>
    </row>
    <row r="152" spans="1:12" x14ac:dyDescent="0.35">
      <c r="A152" s="14" t="s">
        <v>688</v>
      </c>
      <c r="B152" s="14" t="s">
        <v>688</v>
      </c>
      <c r="C152" s="12" t="s">
        <v>406</v>
      </c>
      <c r="D152" s="11" t="str">
        <f t="shared" si="1"/>
        <v>*Asia*</v>
      </c>
      <c r="E152" s="13">
        <f>COUNTIF('Summary table - Individuals'!E:G,TEXT($D152,1))</f>
        <v>0</v>
      </c>
      <c r="F152" s="13">
        <f>COUNTIF('Summary table - Individuals'!H:H,TEXT($D152,1))</f>
        <v>0</v>
      </c>
      <c r="G152" s="13">
        <f>COUNTIF('Summary table - Individuals'!J:J,TEXT($D152,1))</f>
        <v>0</v>
      </c>
      <c r="H152" s="13">
        <f>COUNTIF('Summary table - Individuals'!K:K,TEXT($D152,1))</f>
        <v>0</v>
      </c>
      <c r="I152" s="13">
        <f>COUNTIF('Summary table - Individuals'!L:L,TEXT($D152,1))</f>
        <v>0</v>
      </c>
      <c r="J152" s="13">
        <f>COUNTIF('Summary table - Individuals'!I:I,TEXT($D152,1))</f>
        <v>0</v>
      </c>
      <c r="K152" s="13">
        <f>COUNTIF('Summary table - Individuals'!M:M,TEXT($D152,1))</f>
        <v>0</v>
      </c>
      <c r="L152" s="13">
        <f>COUNTIF('Summary table - Individuals'!N:N,TEXT($D152,1))</f>
        <v>0</v>
      </c>
    </row>
    <row r="153" spans="1:12" x14ac:dyDescent="0.35">
      <c r="A153" s="14" t="s">
        <v>689</v>
      </c>
      <c r="B153" s="14"/>
      <c r="C153" s="12"/>
      <c r="D153" s="11" t="s">
        <v>690</v>
      </c>
      <c r="E153" s="13">
        <f>COUNTIF('Summary table - Individuals'!E:G,TEXT($D153,1))</f>
        <v>0</v>
      </c>
      <c r="F153" s="13">
        <f>COUNTIF('Summary table - Individuals'!H:H,TEXT($D153,1))</f>
        <v>0</v>
      </c>
      <c r="G153" s="13">
        <f>COUNTIF('Summary table - Individuals'!J:J,TEXT($D153,1))</f>
        <v>0</v>
      </c>
      <c r="H153" s="13">
        <f>COUNTIF('Summary table - Individuals'!K:K,TEXT($D153,1))</f>
        <v>0</v>
      </c>
      <c r="I153" s="13">
        <f>COUNTIF('Summary table - Individuals'!L:L,TEXT($D153,1))</f>
        <v>0</v>
      </c>
      <c r="J153" s="13">
        <f>COUNTIF('Summary table - Individuals'!I:I,TEXT($D153,1))</f>
        <v>0</v>
      </c>
      <c r="K153" s="13">
        <f>COUNTIF('Summary table - Individuals'!M:M,TEXT($D153,1))</f>
        <v>0</v>
      </c>
      <c r="L153" s="13">
        <f>COUNTIF('Summary table - Individuals'!N:N,TEXT($D153,1))</f>
        <v>0</v>
      </c>
    </row>
    <row r="154" spans="1:12" x14ac:dyDescent="0.35">
      <c r="A154" s="14" t="s">
        <v>691</v>
      </c>
      <c r="B154" s="14" t="s">
        <v>691</v>
      </c>
      <c r="C154" s="12" t="s">
        <v>406</v>
      </c>
      <c r="D154" s="11" t="str">
        <f t="shared" si="1"/>
        <v>*China*</v>
      </c>
      <c r="E154" s="13">
        <f>COUNTIF('Summary table - Individuals'!E:G,TEXT($D154,1))</f>
        <v>0</v>
      </c>
      <c r="F154" s="13">
        <f>COUNTIF('Summary table - Individuals'!H:H,TEXT($D154,1))</f>
        <v>0</v>
      </c>
      <c r="G154" s="13">
        <f>COUNTIF('Summary table - Individuals'!J:J,TEXT($D154,1))</f>
        <v>1</v>
      </c>
      <c r="H154" s="13">
        <f>COUNTIF('Summary table - Individuals'!K:K,TEXT($D154,1))</f>
        <v>0</v>
      </c>
      <c r="I154" s="13">
        <f>COUNTIF('Summary table - Individuals'!L:L,TEXT($D154,1))</f>
        <v>0</v>
      </c>
      <c r="J154" s="13">
        <f>COUNTIF('Summary table - Individuals'!I:I,TEXT($D154,1))</f>
        <v>0</v>
      </c>
      <c r="K154" s="13">
        <f>COUNTIF('Summary table - Individuals'!M:M,TEXT($D154,1))</f>
        <v>0</v>
      </c>
      <c r="L154" s="13">
        <f>COUNTIF('Summary table - Individuals'!N:N,TEXT($D154,1))</f>
        <v>1</v>
      </c>
    </row>
    <row r="155" spans="1:12" x14ac:dyDescent="0.35">
      <c r="A155" s="14" t="s">
        <v>692</v>
      </c>
      <c r="B155" s="14" t="s">
        <v>692</v>
      </c>
      <c r="C155" s="12" t="s">
        <v>406</v>
      </c>
      <c r="D155" s="11" t="str">
        <f t="shared" si="1"/>
        <v>*India*</v>
      </c>
      <c r="E155" s="13">
        <f>COUNTIF('Summary table - Individuals'!E:G,TEXT($D155,1))</f>
        <v>0</v>
      </c>
      <c r="F155" s="13">
        <f>COUNTIF('Summary table - Individuals'!H:H,TEXT($D155,1))</f>
        <v>0</v>
      </c>
      <c r="G155" s="13">
        <f>COUNTIF('Summary table - Individuals'!J:J,TEXT($D155,1))</f>
        <v>0</v>
      </c>
      <c r="H155" s="13">
        <f>COUNTIF('Summary table - Individuals'!K:K,TEXT($D155,1))</f>
        <v>0</v>
      </c>
      <c r="I155" s="13">
        <f>COUNTIF('Summary table - Individuals'!L:L,TEXT($D155,1))</f>
        <v>0</v>
      </c>
      <c r="J155" s="13">
        <f>COUNTIF('Summary table - Individuals'!I:I,TEXT($D155,1))</f>
        <v>0</v>
      </c>
      <c r="K155" s="13">
        <f>COUNTIF('Summary table - Individuals'!M:M,TEXT($D155,1))</f>
        <v>0</v>
      </c>
      <c r="L155" s="13">
        <f>COUNTIF('Summary table - Individuals'!N:N,TEXT($D155,1))</f>
        <v>0</v>
      </c>
    </row>
    <row r="156" spans="1:12" x14ac:dyDescent="0.35">
      <c r="A156" s="14" t="s">
        <v>693</v>
      </c>
      <c r="B156" s="14" t="s">
        <v>693</v>
      </c>
      <c r="C156" s="12" t="s">
        <v>406</v>
      </c>
      <c r="D156" s="11" t="str">
        <f t="shared" si="1"/>
        <v>*France*</v>
      </c>
      <c r="E156" s="13">
        <f>COUNTIF('Summary table - Individuals'!E:G,TEXT($D156,1))</f>
        <v>0</v>
      </c>
      <c r="F156" s="13">
        <f>COUNTIF('Summary table - Individuals'!H:H,TEXT($D156,1))</f>
        <v>0</v>
      </c>
      <c r="G156" s="13">
        <f>COUNTIF('Summary table - Individuals'!J:J,TEXT($D156,1))</f>
        <v>0</v>
      </c>
      <c r="H156" s="13">
        <f>COUNTIF('Summary table - Individuals'!K:K,TEXT($D156,1))</f>
        <v>0</v>
      </c>
      <c r="I156" s="13">
        <f>COUNTIF('Summary table - Individuals'!L:L,TEXT($D156,1))</f>
        <v>0</v>
      </c>
      <c r="J156" s="13">
        <f>COUNTIF('Summary table - Individuals'!I:I,TEXT($D156,1))</f>
        <v>0</v>
      </c>
      <c r="K156" s="13">
        <f>COUNTIF('Summary table - Individuals'!M:M,TEXT($D156,1))</f>
        <v>1</v>
      </c>
      <c r="L156" s="13">
        <f>COUNTIF('Summary table - Individuals'!N:N,TEXT($D156,1))</f>
        <v>0</v>
      </c>
    </row>
    <row r="157" spans="1:12" x14ac:dyDescent="0.35">
      <c r="A157" s="14" t="s">
        <v>694</v>
      </c>
      <c r="B157" s="14"/>
      <c r="C157" s="12"/>
      <c r="D157" s="11" t="s">
        <v>695</v>
      </c>
      <c r="E157" s="13">
        <f>COUNTIF('Summary table - Individuals'!E:G,TEXT($D157,1))</f>
        <v>1</v>
      </c>
      <c r="F157" s="13">
        <f>COUNTIF('Summary table - Individuals'!H:H,TEXT($D157,1))</f>
        <v>0</v>
      </c>
      <c r="G157" s="13">
        <f>COUNTIF('Summary table - Individuals'!J:J,TEXT($D157,1))</f>
        <v>0</v>
      </c>
      <c r="H157" s="13">
        <f>COUNTIF('Summary table - Individuals'!K:K,TEXT($D157,1))</f>
        <v>0</v>
      </c>
      <c r="I157" s="13">
        <f>COUNTIF('Summary table - Individuals'!L:L,TEXT($D157,1))</f>
        <v>1</v>
      </c>
      <c r="J157" s="13">
        <f>COUNTIF('Summary table - Individuals'!I:I,TEXT($D157,1))</f>
        <v>0</v>
      </c>
      <c r="K157" s="13">
        <f>COUNTIF('Summary table - Individuals'!M:M,TEXT($D157,1))</f>
        <v>2</v>
      </c>
      <c r="L157" s="13">
        <f>COUNTIF('Summary table - Individuals'!N:N,TEXT($D157,1))</f>
        <v>0</v>
      </c>
    </row>
    <row r="158" spans="1:12" x14ac:dyDescent="0.35">
      <c r="A158" s="14" t="s">
        <v>696</v>
      </c>
      <c r="B158" s="14"/>
      <c r="C158" s="12"/>
      <c r="D158" s="11" t="s">
        <v>697</v>
      </c>
      <c r="E158" s="13">
        <f>COUNTIF('Summary table - Individuals'!E:G,TEXT($D158,1))</f>
        <v>1</v>
      </c>
      <c r="F158" s="13">
        <f>COUNTIF('Summary table - Individuals'!H:H,TEXT($D158,1))</f>
        <v>0</v>
      </c>
      <c r="G158" s="13">
        <f>COUNTIF('Summary table - Individuals'!J:J,TEXT($D158,1))</f>
        <v>0</v>
      </c>
      <c r="H158" s="13">
        <f>COUNTIF('Summary table - Individuals'!K:K,TEXT($D158,1))</f>
        <v>0</v>
      </c>
      <c r="I158" s="13">
        <f>COUNTIF('Summary table - Individuals'!L:L,TEXT($D158,1))</f>
        <v>0</v>
      </c>
      <c r="J158" s="13">
        <f>COUNTIF('Summary table - Individuals'!I:I,TEXT($D158,1))</f>
        <v>0</v>
      </c>
      <c r="K158" s="13">
        <f>COUNTIF('Summary table - Individuals'!M:M,TEXT($D158,1))</f>
        <v>0</v>
      </c>
      <c r="L158" s="13">
        <f>COUNTIF('Summary table - Individuals'!N:N,TEXT($D158,1))</f>
        <v>0</v>
      </c>
    </row>
    <row r="159" spans="1:12" x14ac:dyDescent="0.35">
      <c r="A159" s="14" t="s">
        <v>698</v>
      </c>
      <c r="B159" s="14"/>
      <c r="C159" s="12"/>
      <c r="D159" s="11" t="s">
        <v>699</v>
      </c>
      <c r="E159" s="13">
        <f>COUNTIF('Summary table - Individuals'!E:G,TEXT($D159,1))</f>
        <v>0</v>
      </c>
      <c r="F159" s="13">
        <f>COUNTIF('Summary table - Individuals'!H:H,TEXT($D159,1))</f>
        <v>0</v>
      </c>
      <c r="G159" s="13">
        <f>COUNTIF('Summary table - Individuals'!J:J,TEXT($D159,1))</f>
        <v>0</v>
      </c>
      <c r="H159" s="13">
        <f>COUNTIF('Summary table - Individuals'!K:K,TEXT($D159,1))</f>
        <v>0</v>
      </c>
      <c r="I159" s="13">
        <f>COUNTIF('Summary table - Individuals'!L:L,TEXT($D159,1))</f>
        <v>0</v>
      </c>
      <c r="J159" s="13">
        <f>COUNTIF('Summary table - Individuals'!I:I,TEXT($D159,1))</f>
        <v>0</v>
      </c>
      <c r="K159" s="13">
        <f>COUNTIF('Summary table - Individuals'!M:M,TEXT($D159,1))</f>
        <v>0</v>
      </c>
      <c r="L159" s="13">
        <f>COUNTIF('Summary table - Individuals'!N:N,TEXT($D159,1))</f>
        <v>0</v>
      </c>
    </row>
    <row r="160" spans="1:12" x14ac:dyDescent="0.35">
      <c r="A160" s="14" t="s">
        <v>700</v>
      </c>
      <c r="B160" s="14" t="s">
        <v>700</v>
      </c>
      <c r="C160" s="12" t="s">
        <v>406</v>
      </c>
      <c r="D160" s="11" t="str">
        <f t="shared" si="1"/>
        <v>*Italy*</v>
      </c>
      <c r="E160" s="13">
        <f>COUNTIF('Summary table - Individuals'!E:G,TEXT($D160,1))</f>
        <v>0</v>
      </c>
      <c r="F160" s="13">
        <f>COUNTIF('Summary table - Individuals'!H:H,TEXT($D160,1))</f>
        <v>0</v>
      </c>
      <c r="G160" s="13">
        <f>COUNTIF('Summary table - Individuals'!J:J,TEXT($D160,1))</f>
        <v>0</v>
      </c>
      <c r="H160" s="13">
        <f>COUNTIF('Summary table - Individuals'!K:K,TEXT($D160,1))</f>
        <v>0</v>
      </c>
      <c r="I160" s="13">
        <f>COUNTIF('Summary table - Individuals'!L:L,TEXT($D160,1))</f>
        <v>0</v>
      </c>
      <c r="J160" s="13">
        <f>COUNTIF('Summary table - Individuals'!I:I,TEXT($D160,1))</f>
        <v>0</v>
      </c>
      <c r="K160" s="13">
        <f>COUNTIF('Summary table - Individuals'!M:M,TEXT($D160,1))</f>
        <v>1</v>
      </c>
      <c r="L160" s="13">
        <f>COUNTIF('Summary table - Individuals'!N:N,TEXT($D160,1))</f>
        <v>0</v>
      </c>
    </row>
    <row r="161" spans="1:12" x14ac:dyDescent="0.35">
      <c r="A161" s="14" t="s">
        <v>701</v>
      </c>
      <c r="B161" s="14" t="s">
        <v>701</v>
      </c>
      <c r="C161" s="12" t="s">
        <v>406</v>
      </c>
      <c r="D161" s="11" t="str">
        <f t="shared" si="1"/>
        <v>*Algeria*</v>
      </c>
      <c r="E161" s="13">
        <f>COUNTIF('Summary table - Individuals'!E:G,TEXT($D161,1))</f>
        <v>0</v>
      </c>
      <c r="F161" s="13">
        <f>COUNTIF('Summary table - Individuals'!H:H,TEXT($D161,1))</f>
        <v>0</v>
      </c>
      <c r="G161" s="13">
        <f>COUNTIF('Summary table - Individuals'!J:J,TEXT($D161,1))</f>
        <v>0</v>
      </c>
      <c r="H161" s="13">
        <f>COUNTIF('Summary table - Individuals'!K:K,TEXT($D161,1))</f>
        <v>0</v>
      </c>
      <c r="I161" s="13">
        <f>COUNTIF('Summary table - Individuals'!L:L,TEXT($D161,1))</f>
        <v>0</v>
      </c>
      <c r="J161" s="13">
        <f>COUNTIF('Summary table - Individuals'!I:I,TEXT($D161,1))</f>
        <v>0</v>
      </c>
      <c r="K161" s="13">
        <f>COUNTIF('Summary table - Individuals'!M:M,TEXT($D161,1))</f>
        <v>1</v>
      </c>
      <c r="L161" s="13">
        <f>COUNTIF('Summary table - Individuals'!N:N,TEXT($D161,1))</f>
        <v>0</v>
      </c>
    </row>
    <row r="162" spans="1:12" x14ac:dyDescent="0.35">
      <c r="A162" s="14" t="s">
        <v>702</v>
      </c>
      <c r="B162" s="14" t="s">
        <v>702</v>
      </c>
      <c r="C162" s="12" t="s">
        <v>406</v>
      </c>
      <c r="D162" s="11" t="str">
        <f t="shared" si="1"/>
        <v>*Kenya*</v>
      </c>
      <c r="E162" s="13">
        <f>COUNTIF('Summary table - Individuals'!E:G,TEXT($D162,1))</f>
        <v>0</v>
      </c>
      <c r="F162" s="13">
        <f>COUNTIF('Summary table - Individuals'!H:H,TEXT($D162,1))</f>
        <v>0</v>
      </c>
      <c r="G162" s="13">
        <f>COUNTIF('Summary table - Individuals'!J:J,TEXT($D162,1))</f>
        <v>0</v>
      </c>
      <c r="H162" s="13">
        <f>COUNTIF('Summary table - Individuals'!K:K,TEXT($D162,1))</f>
        <v>0</v>
      </c>
      <c r="I162" s="13">
        <f>COUNTIF('Summary table - Individuals'!L:L,TEXT($D162,1))</f>
        <v>0</v>
      </c>
      <c r="J162" s="13">
        <f>COUNTIF('Summary table - Individuals'!I:I,TEXT($D162,1))</f>
        <v>0</v>
      </c>
      <c r="K162" s="13">
        <f>COUNTIF('Summary table - Individuals'!M:M,TEXT($D162,1))</f>
        <v>0</v>
      </c>
      <c r="L162" s="13">
        <f>COUNTIF('Summary table - Individuals'!N:N,TEXT($D162,1))</f>
        <v>1</v>
      </c>
    </row>
    <row r="163" spans="1:12" x14ac:dyDescent="0.35">
      <c r="A163" s="14" t="s">
        <v>703</v>
      </c>
      <c r="B163" s="14" t="s">
        <v>703</v>
      </c>
      <c r="C163" s="12" t="s">
        <v>406</v>
      </c>
      <c r="D163" s="11" t="str">
        <f t="shared" si="1"/>
        <v>*Nigeria*</v>
      </c>
      <c r="E163" s="13">
        <f>COUNTIF('Summary table - Individuals'!E:G,TEXT($D163,1))</f>
        <v>0</v>
      </c>
      <c r="F163" s="13">
        <f>COUNTIF('Summary table - Individuals'!H:H,TEXT($D163,1))</f>
        <v>0</v>
      </c>
      <c r="G163" s="13">
        <f>COUNTIF('Summary table - Individuals'!J:J,TEXT($D163,1))</f>
        <v>0</v>
      </c>
      <c r="H163" s="13">
        <f>COUNTIF('Summary table - Individuals'!K:K,TEXT($D163,1))</f>
        <v>0</v>
      </c>
      <c r="I163" s="13">
        <f>COUNTIF('Summary table - Individuals'!L:L,TEXT($D163,1))</f>
        <v>0</v>
      </c>
      <c r="J163" s="13">
        <f>COUNTIF('Summary table - Individuals'!I:I,TEXT($D163,1))</f>
        <v>0</v>
      </c>
      <c r="K163" s="13">
        <f>COUNTIF('Summary table - Individuals'!M:M,TEXT($D163,1))</f>
        <v>0</v>
      </c>
      <c r="L163" s="13">
        <f>COUNTIF('Summary table - Individuals'!N:N,TEXT($D163,1))</f>
        <v>0</v>
      </c>
    </row>
    <row r="164" spans="1:12" x14ac:dyDescent="0.35">
      <c r="A164" s="14" t="s">
        <v>704</v>
      </c>
      <c r="B164" s="14"/>
      <c r="C164" s="12"/>
      <c r="D164" s="11" t="s">
        <v>705</v>
      </c>
      <c r="E164" s="13">
        <f>COUNTIF('Summary table - Individuals'!E:G,TEXT($D164,1))</f>
        <v>0</v>
      </c>
      <c r="F164" s="13">
        <f>COUNTIF('Summary table - Individuals'!H:H,TEXT($D164,1))</f>
        <v>0</v>
      </c>
      <c r="G164" s="13">
        <f>COUNTIF('Summary table - Individuals'!J:J,TEXT($D164,1))</f>
        <v>1</v>
      </c>
      <c r="H164" s="13">
        <f>COUNTIF('Summary table - Individuals'!K:K,TEXT($D164,1))</f>
        <v>0</v>
      </c>
      <c r="I164" s="13">
        <f>COUNTIF('Summary table - Individuals'!L:L,TEXT($D164,1))</f>
        <v>0</v>
      </c>
      <c r="J164" s="13">
        <f>COUNTIF('Summary table - Individuals'!I:I,TEXT($D164,1))</f>
        <v>0</v>
      </c>
      <c r="K164" s="13">
        <f>COUNTIF('Summary table - Individuals'!M:M,TEXT($D164,1))</f>
        <v>2</v>
      </c>
      <c r="L164" s="13">
        <f>COUNTIF('Summary table - Individuals'!N:N,TEXT($D164,1))</f>
        <v>0</v>
      </c>
    </row>
    <row r="165" spans="1:12" x14ac:dyDescent="0.35">
      <c r="A165" s="14" t="s">
        <v>706</v>
      </c>
      <c r="B165" s="14" t="s">
        <v>706</v>
      </c>
      <c r="C165" s="12" t="s">
        <v>406</v>
      </c>
      <c r="D165" s="11" t="str">
        <f t="shared" si="1"/>
        <v>*Burkina*</v>
      </c>
      <c r="E165" s="13">
        <f>COUNTIF('Summary table - Individuals'!E:G,TEXT($D165,1))</f>
        <v>0</v>
      </c>
      <c r="F165" s="13">
        <f>COUNTIF('Summary table - Individuals'!H:H,TEXT($D165,1))</f>
        <v>0</v>
      </c>
      <c r="G165" s="13">
        <f>COUNTIF('Summary table - Individuals'!J:J,TEXT($D165,1))</f>
        <v>0</v>
      </c>
      <c r="H165" s="13">
        <f>COUNTIF('Summary table - Individuals'!K:K,TEXT($D165,1))</f>
        <v>0</v>
      </c>
      <c r="I165" s="13">
        <f>COUNTIF('Summary table - Individuals'!L:L,TEXT($D165,1))</f>
        <v>0</v>
      </c>
      <c r="J165" s="13">
        <f>COUNTIF('Summary table - Individuals'!I:I,TEXT($D165,1))</f>
        <v>0</v>
      </c>
      <c r="K165" s="13">
        <f>COUNTIF('Summary table - Individuals'!M:M,TEXT($D165,1))</f>
        <v>0</v>
      </c>
      <c r="L165" s="13">
        <f>COUNTIF('Summary table - Individuals'!N:N,TEXT($D165,1))</f>
        <v>0</v>
      </c>
    </row>
    <row r="166" spans="1:12" x14ac:dyDescent="0.35">
      <c r="A166" s="14" t="s">
        <v>707</v>
      </c>
      <c r="B166" s="14" t="s">
        <v>707</v>
      </c>
      <c r="C166" s="12" t="s">
        <v>406</v>
      </c>
      <c r="D166" s="11" t="str">
        <f t="shared" si="1"/>
        <v>*South Africa*</v>
      </c>
      <c r="E166" s="13">
        <f>COUNTIF('Summary table - Individuals'!E:G,TEXT($D166,1))</f>
        <v>0</v>
      </c>
      <c r="F166" s="13">
        <f>COUNTIF('Summary table - Individuals'!H:H,TEXT($D166,1))</f>
        <v>0</v>
      </c>
      <c r="G166" s="13">
        <f>COUNTIF('Summary table - Individuals'!J:J,TEXT($D166,1))</f>
        <v>0</v>
      </c>
      <c r="H166" s="13">
        <f>COUNTIF('Summary table - Individuals'!K:K,TEXT($D166,1))</f>
        <v>0</v>
      </c>
      <c r="I166" s="13">
        <f>COUNTIF('Summary table - Individuals'!L:L,TEXT($D166,1))</f>
        <v>0</v>
      </c>
      <c r="J166" s="13">
        <f>COUNTIF('Summary table - Individuals'!I:I,TEXT($D166,1))</f>
        <v>0</v>
      </c>
      <c r="K166" s="13">
        <f>COUNTIF('Summary table - Individuals'!M:M,TEXT($D166,1))</f>
        <v>2</v>
      </c>
      <c r="L166" s="13">
        <f>COUNTIF('Summary table - Individuals'!N:N,TEXT($D166,1))</f>
        <v>0</v>
      </c>
    </row>
    <row r="167" spans="1:12" x14ac:dyDescent="0.35">
      <c r="A167" s="14" t="s">
        <v>708</v>
      </c>
      <c r="B167" s="14" t="s">
        <v>708</v>
      </c>
      <c r="C167" s="12" t="s">
        <v>406</v>
      </c>
      <c r="D167" s="11" t="str">
        <f t="shared" si="1"/>
        <v>*DRC*</v>
      </c>
      <c r="E167" s="13">
        <f>COUNTIF('Summary table - Individuals'!E:G,TEXT($D167,1))</f>
        <v>1</v>
      </c>
      <c r="F167" s="13">
        <f>COUNTIF('Summary table - Individuals'!H:H,TEXT($D167,1))</f>
        <v>0</v>
      </c>
      <c r="G167" s="13">
        <f>COUNTIF('Summary table - Individuals'!J:J,TEXT($D167,1))</f>
        <v>0</v>
      </c>
      <c r="H167" s="13">
        <f>COUNTIF('Summary table - Individuals'!K:K,TEXT($D167,1))</f>
        <v>0</v>
      </c>
      <c r="I167" s="13">
        <f>COUNTIF('Summary table - Individuals'!L:L,TEXT($D167,1))</f>
        <v>0</v>
      </c>
      <c r="J167" s="13">
        <f>COUNTIF('Summary table - Individuals'!I:I,TEXT($D167,1))</f>
        <v>0</v>
      </c>
      <c r="K167" s="13">
        <f>COUNTIF('Summary table - Individuals'!M:M,TEXT($D167,1))</f>
        <v>0</v>
      </c>
      <c r="L167" s="13">
        <f>COUNTIF('Summary table - Individuals'!N:N,TEXT($D167,1))</f>
        <v>0</v>
      </c>
    </row>
    <row r="168" spans="1:12" x14ac:dyDescent="0.35">
      <c r="A168" s="14" t="s">
        <v>709</v>
      </c>
      <c r="B168" s="14"/>
      <c r="C168" s="12"/>
      <c r="D168" s="11" t="s">
        <v>710</v>
      </c>
      <c r="E168" s="13">
        <f>COUNTIF('Summary table - Individuals'!E:G,TEXT($D168,1))</f>
        <v>0</v>
      </c>
      <c r="F168" s="13">
        <f>COUNTIF('Summary table - Individuals'!H:H,TEXT($D168,1))</f>
        <v>0</v>
      </c>
      <c r="G168" s="13">
        <f>COUNTIF('Summary table - Individuals'!J:J,TEXT($D168,1))</f>
        <v>0</v>
      </c>
      <c r="H168" s="13">
        <f>COUNTIF('Summary table - Individuals'!K:K,TEXT($D168,1))</f>
        <v>0</v>
      </c>
      <c r="I168" s="13">
        <f>COUNTIF('Summary table - Individuals'!L:L,TEXT($D168,1))</f>
        <v>0</v>
      </c>
      <c r="J168" s="13">
        <f>COUNTIF('Summary table - Individuals'!I:I,TEXT($D168,1))</f>
        <v>0</v>
      </c>
      <c r="K168" s="13">
        <f>COUNTIF('Summary table - Individuals'!M:M,TEXT($D168,1))</f>
        <v>1</v>
      </c>
      <c r="L168" s="13">
        <f>COUNTIF('Summary table - Individuals'!N:N,TEXT($D168,1))</f>
        <v>0</v>
      </c>
    </row>
    <row r="169" spans="1:12" x14ac:dyDescent="0.35">
      <c r="A169" s="14" t="s">
        <v>711</v>
      </c>
      <c r="B169" s="14"/>
      <c r="C169" s="12"/>
      <c r="D169" s="11" t="s">
        <v>712</v>
      </c>
      <c r="E169" s="13">
        <f>COUNTIF('Summary table - Individuals'!E:G,TEXT($D169,1))</f>
        <v>0</v>
      </c>
      <c r="F169" s="13">
        <f>COUNTIF('Summary table - Individuals'!H:H,TEXT($D169,1))</f>
        <v>0</v>
      </c>
      <c r="G169" s="13">
        <f>COUNTIF('Summary table - Individuals'!J:J,TEXT($D169,1))</f>
        <v>0</v>
      </c>
      <c r="H169" s="13">
        <f>COUNTIF('Summary table - Individuals'!K:K,TEXT($D169,1))</f>
        <v>0</v>
      </c>
      <c r="I169" s="13">
        <f>COUNTIF('Summary table - Individuals'!L:L,TEXT($D169,1))</f>
        <v>0</v>
      </c>
      <c r="J169" s="13">
        <f>COUNTIF('Summary table - Individuals'!I:I,TEXT($D169,1))</f>
        <v>0</v>
      </c>
      <c r="K169" s="13">
        <f>COUNTIF('Summary table - Individuals'!M:M,TEXT($D169,1))</f>
        <v>0</v>
      </c>
      <c r="L169" s="13">
        <f>COUNTIF('Summary table - Individuals'!N:N,TEXT($D169,1))</f>
        <v>0</v>
      </c>
    </row>
    <row r="170" spans="1:12" x14ac:dyDescent="0.35">
      <c r="A170" s="14" t="s">
        <v>713</v>
      </c>
      <c r="B170" s="14"/>
      <c r="C170" s="12"/>
      <c r="D170" s="11" t="s">
        <v>714</v>
      </c>
      <c r="E170" s="13">
        <f>COUNTIF('Summary table - Individuals'!E:G,TEXT($D170,1))</f>
        <v>0</v>
      </c>
      <c r="F170" s="13">
        <f>COUNTIF('Summary table - Individuals'!H:H,TEXT($D170,1))</f>
        <v>0</v>
      </c>
      <c r="G170" s="13">
        <f>COUNTIF('Summary table - Individuals'!J:J,TEXT($D170,1))</f>
        <v>0</v>
      </c>
      <c r="H170" s="13">
        <f>COUNTIF('Summary table - Individuals'!K:K,TEXT($D170,1))</f>
        <v>0</v>
      </c>
      <c r="I170" s="13">
        <f>COUNTIF('Summary table - Individuals'!L:L,TEXT($D170,1))</f>
        <v>1</v>
      </c>
      <c r="J170" s="13">
        <f>COUNTIF('Summary table - Individuals'!I:I,TEXT($D170,1))</f>
        <v>0</v>
      </c>
      <c r="K170" s="13">
        <f>COUNTIF('Summary table - Individuals'!M:M,TEXT($D170,1))</f>
        <v>0</v>
      </c>
      <c r="L170" s="13">
        <f>COUNTIF('Summary table - Individuals'!N:N,TEXT($D170,1))</f>
        <v>0</v>
      </c>
    </row>
    <row r="171" spans="1:12" x14ac:dyDescent="0.35">
      <c r="A171" s="14" t="str">
        <f>B171</f>
        <v>Portugal</v>
      </c>
      <c r="B171" s="14" t="s">
        <v>715</v>
      </c>
      <c r="C171" s="12" t="s">
        <v>406</v>
      </c>
      <c r="D171" s="11" t="str">
        <f t="shared" si="1"/>
        <v>*Portugal*</v>
      </c>
      <c r="E171" s="13">
        <f>COUNTIF('Summary table - Individuals'!E:G,TEXT($D171,1))</f>
        <v>0</v>
      </c>
      <c r="F171" s="13">
        <f>COUNTIF('Summary table - Individuals'!H:H,TEXT($D171,1))</f>
        <v>0</v>
      </c>
      <c r="G171" s="13">
        <f>COUNTIF('Summary table - Individuals'!J:J,TEXT($D171,1))</f>
        <v>0</v>
      </c>
      <c r="H171" s="13">
        <f>COUNTIF('Summary table - Individuals'!K:K,TEXT($D171,1))</f>
        <v>0</v>
      </c>
      <c r="I171" s="13">
        <f>COUNTIF('Summary table - Individuals'!L:L,TEXT($D171,1))</f>
        <v>0</v>
      </c>
      <c r="J171" s="13">
        <f>COUNTIF('Summary table - Individuals'!I:I,TEXT($D171,1))</f>
        <v>0</v>
      </c>
      <c r="K171" s="13">
        <f>COUNTIF('Summary table - Individuals'!M:M,TEXT($D171,1))</f>
        <v>0</v>
      </c>
      <c r="L171" s="13">
        <f>COUNTIF('Summary table - Individuals'!N:N,TEXT($D171,1))</f>
        <v>0</v>
      </c>
    </row>
    <row r="172" spans="1:12" x14ac:dyDescent="0.35">
      <c r="A172" s="14" t="s">
        <v>716</v>
      </c>
      <c r="B172" s="14" t="s">
        <v>716</v>
      </c>
      <c r="C172" s="12" t="s">
        <v>406</v>
      </c>
      <c r="D172" s="11" t="s">
        <v>1636</v>
      </c>
      <c r="E172" s="13">
        <f>COUNTIF('Summary table - Individuals'!E:G,TEXT($D172,1))</f>
        <v>0</v>
      </c>
      <c r="F172" s="13">
        <f>COUNTIF('Summary table - Individuals'!H:H,TEXT($D172,1))</f>
        <v>0</v>
      </c>
      <c r="G172" s="13">
        <f>COUNTIF('Summary table - Individuals'!J:J,TEXT($D172,1))</f>
        <v>0</v>
      </c>
      <c r="H172" s="13">
        <f>COUNTIF('Summary table - Individuals'!K:K,TEXT($D172,1))</f>
        <v>0</v>
      </c>
      <c r="I172" s="13">
        <f>COUNTIF('Summary table - Individuals'!L:L,TEXT($D172,1))</f>
        <v>0</v>
      </c>
      <c r="J172" s="13">
        <f>COUNTIF('Summary table - Individuals'!I:I,TEXT($D172,1))</f>
        <v>0</v>
      </c>
      <c r="K172" s="13">
        <f>COUNTIF('Summary table - Individuals'!M:M,TEXT($D172,1))</f>
        <v>0</v>
      </c>
      <c r="L172" s="13">
        <f>COUNTIF('Summary table - Individuals'!N:N,TEXT($D172,1))</f>
        <v>0</v>
      </c>
    </row>
    <row r="173" spans="1:12" x14ac:dyDescent="0.35">
      <c r="A173" s="14" t="s">
        <v>717</v>
      </c>
      <c r="B173" s="14" t="s">
        <v>717</v>
      </c>
      <c r="C173" s="12" t="s">
        <v>406</v>
      </c>
      <c r="D173" s="11" t="str">
        <f t="shared" si="1"/>
        <v>*USA *</v>
      </c>
      <c r="E173" s="13">
        <f>COUNTIF('Summary table - Individuals'!E:G,TEXT($D173,1))</f>
        <v>0</v>
      </c>
      <c r="F173" s="13">
        <f>COUNTIF('Summary table - Individuals'!H:H,TEXT($D173,1))</f>
        <v>0</v>
      </c>
      <c r="G173" s="13">
        <f>COUNTIF('Summary table - Individuals'!J:J,TEXT($D173,1))</f>
        <v>0</v>
      </c>
      <c r="H173" s="13">
        <f>COUNTIF('Summary table - Individuals'!K:K,TEXT($D173,1))</f>
        <v>0</v>
      </c>
      <c r="I173" s="13">
        <f>COUNTIF('Summary table - Individuals'!L:L,TEXT($D173,1))</f>
        <v>0</v>
      </c>
      <c r="J173" s="13">
        <f>COUNTIF('Summary table - Individuals'!I:I,TEXT($D173,1))</f>
        <v>0</v>
      </c>
      <c r="K173" s="13">
        <f>COUNTIF('Summary table - Individuals'!M:M,TEXT($D173,1))</f>
        <v>0</v>
      </c>
      <c r="L173" s="13">
        <f>COUNTIF('Summary table - Individuals'!N:N,TEXT($D173,1))</f>
        <v>0</v>
      </c>
    </row>
    <row r="174" spans="1:12" x14ac:dyDescent="0.35">
      <c r="A174" s="14" t="s">
        <v>718</v>
      </c>
      <c r="B174" s="14" t="s">
        <v>718</v>
      </c>
      <c r="C174" s="12" t="s">
        <v>406</v>
      </c>
      <c r="D174" s="11" t="str">
        <f t="shared" si="1"/>
        <v>*South Korea*</v>
      </c>
      <c r="E174" s="13">
        <f>COUNTIF('Summary table - Individuals'!E:G,TEXT($D174,1))</f>
        <v>0</v>
      </c>
      <c r="F174" s="13">
        <f>COUNTIF('Summary table - Individuals'!H:H,TEXT($D174,1))</f>
        <v>0</v>
      </c>
      <c r="G174" s="13">
        <f>COUNTIF('Summary table - Individuals'!J:J,TEXT($D174,1))</f>
        <v>0</v>
      </c>
      <c r="H174" s="13">
        <f>COUNTIF('Summary table - Individuals'!K:K,TEXT($D174,1))</f>
        <v>0</v>
      </c>
      <c r="I174" s="13">
        <f>COUNTIF('Summary table - Individuals'!L:L,TEXT($D174,1))</f>
        <v>0</v>
      </c>
      <c r="J174" s="13">
        <f>COUNTIF('Summary table - Individuals'!I:I,TEXT($D174,1))</f>
        <v>0</v>
      </c>
      <c r="K174" s="13">
        <f>COUNTIF('Summary table - Individuals'!M:M,TEXT($D174,1))</f>
        <v>0</v>
      </c>
      <c r="L174" s="13">
        <f>COUNTIF('Summary table - Individuals'!N:N,TEXT($D174,1))</f>
        <v>0</v>
      </c>
    </row>
    <row r="175" spans="1:12" x14ac:dyDescent="0.35">
      <c r="A175" s="14" t="s">
        <v>719</v>
      </c>
      <c r="B175" s="14"/>
      <c r="C175" s="12"/>
      <c r="D175" s="11" t="s">
        <v>720</v>
      </c>
      <c r="E175" s="13">
        <f>COUNTIF('Summary table - Individuals'!E:G,TEXT($D175,1))</f>
        <v>0</v>
      </c>
      <c r="F175" s="13">
        <f>COUNTIF('Summary table - Individuals'!H:H,TEXT($D175,1))</f>
        <v>0</v>
      </c>
      <c r="G175" s="13">
        <f>COUNTIF('Summary table - Individuals'!J:J,TEXT($D175,1))</f>
        <v>0</v>
      </c>
      <c r="H175" s="13">
        <f>COUNTIF('Summary table - Individuals'!K:K,TEXT($D175,1))</f>
        <v>0</v>
      </c>
      <c r="I175" s="13">
        <f>COUNTIF('Summary table - Individuals'!L:L,TEXT($D175,1))</f>
        <v>0</v>
      </c>
      <c r="J175" s="13">
        <f>COUNTIF('Summary table - Individuals'!I:I,TEXT($D175,1))</f>
        <v>0</v>
      </c>
      <c r="K175" s="13">
        <f>COUNTIF('Summary table - Individuals'!M:M,TEXT($D175,1))</f>
        <v>0</v>
      </c>
      <c r="L175" s="13">
        <f>COUNTIF('Summary table - Individuals'!N:N,TEXT($D175,1))</f>
        <v>0</v>
      </c>
    </row>
    <row r="176" spans="1:12" x14ac:dyDescent="0.35">
      <c r="A176" s="160" t="s">
        <v>721</v>
      </c>
      <c r="B176" s="160"/>
      <c r="C176" s="160"/>
      <c r="D176" s="160"/>
      <c r="E176" s="160"/>
      <c r="F176" s="160"/>
      <c r="G176" s="160"/>
      <c r="H176" s="160"/>
      <c r="I176" s="160"/>
      <c r="J176" s="160"/>
      <c r="K176" s="160"/>
      <c r="L176" s="160"/>
    </row>
    <row r="177" spans="1:12" x14ac:dyDescent="0.35">
      <c r="A177" s="15" t="s">
        <v>722</v>
      </c>
      <c r="B177" s="15" t="s">
        <v>723</v>
      </c>
      <c r="C177" s="12" t="s">
        <v>406</v>
      </c>
      <c r="D177" s="15" t="str">
        <f t="shared" si="1"/>
        <v>*Stakeholder*</v>
      </c>
      <c r="E177" s="13">
        <f>COUNTIF('Summary table - Individuals'!E:G,TEXT($D177,1))</f>
        <v>3</v>
      </c>
      <c r="F177" s="13">
        <f>COUNTIF('Summary table - Individuals'!H:H,TEXT($D177,1))</f>
        <v>3</v>
      </c>
      <c r="G177" s="13">
        <f>COUNTIF('Summary table - Individuals'!J:J,TEXT($D177,1))</f>
        <v>20</v>
      </c>
      <c r="H177" s="13">
        <f>COUNTIF('Summary table - Individuals'!K:K,TEXT($D177,1))</f>
        <v>1</v>
      </c>
      <c r="I177" s="13">
        <f>COUNTIF('Summary table - Individuals'!L:L,TEXT($D177,1))</f>
        <v>1</v>
      </c>
      <c r="J177" s="13">
        <f>COUNTIF('Summary table - Individuals'!I:I,TEXT($D177,1))</f>
        <v>9</v>
      </c>
      <c r="K177" s="13">
        <f>COUNTIF('Summary table - Individuals'!M:M,TEXT($D177,1))</f>
        <v>6</v>
      </c>
      <c r="L177" s="13">
        <f>COUNTIF('Summary table - Individuals'!N:N,TEXT($D177,1))</f>
        <v>3</v>
      </c>
    </row>
    <row r="178" spans="1:12" x14ac:dyDescent="0.35">
      <c r="A178" s="15" t="s">
        <v>724</v>
      </c>
      <c r="B178" s="15" t="s">
        <v>725</v>
      </c>
      <c r="C178" s="12" t="s">
        <v>406</v>
      </c>
      <c r="D178" s="15" t="str">
        <f t="shared" si="1"/>
        <v>*Institution*</v>
      </c>
      <c r="E178" s="13">
        <f>COUNTIF('Summary table - Individuals'!E:G,TEXT($D178,1))</f>
        <v>7</v>
      </c>
      <c r="F178" s="13">
        <f>COUNTIF('Summary table - Individuals'!H:H,TEXT($D178,1))</f>
        <v>11</v>
      </c>
      <c r="G178" s="13">
        <f>COUNTIF('Summary table - Individuals'!J:J,TEXT($D178,1))</f>
        <v>23</v>
      </c>
      <c r="H178" s="13">
        <f>COUNTIF('Summary table - Individuals'!K:K,TEXT($D178,1))</f>
        <v>6</v>
      </c>
      <c r="I178" s="13">
        <f>COUNTIF('Summary table - Individuals'!L:L,TEXT($D178,1))</f>
        <v>3</v>
      </c>
      <c r="J178" s="13">
        <f>COUNTIF('Summary table - Individuals'!I:I,TEXT($D178,1))</f>
        <v>11</v>
      </c>
      <c r="K178" s="13">
        <f>COUNTIF('Summary table - Individuals'!M:M,TEXT($D178,1))</f>
        <v>29</v>
      </c>
      <c r="L178" s="13">
        <f>COUNTIF('Summary table - Individuals'!N:N,TEXT($D178,1))</f>
        <v>3</v>
      </c>
    </row>
    <row r="179" spans="1:12" x14ac:dyDescent="0.35">
      <c r="A179" s="15" t="s">
        <v>726</v>
      </c>
      <c r="B179" s="15" t="s">
        <v>727</v>
      </c>
      <c r="C179" s="12" t="s">
        <v>406</v>
      </c>
      <c r="D179" s="15" t="s">
        <v>728</v>
      </c>
      <c r="E179" s="13">
        <f>COUNTIF('Summary table - Individuals'!E:G,TEXT($D179,1))</f>
        <v>0</v>
      </c>
      <c r="F179" s="13">
        <f>COUNTIF('Summary table - Individuals'!H:H,TEXT($D179,1))</f>
        <v>0</v>
      </c>
      <c r="G179" s="13">
        <f>COUNTIF('Summary table - Individuals'!J:J,TEXT($D179,1))</f>
        <v>0</v>
      </c>
      <c r="H179" s="13">
        <f>COUNTIF('Summary table - Individuals'!K:K,TEXT($D179,1))</f>
        <v>0</v>
      </c>
      <c r="I179" s="13">
        <f>COUNTIF('Summary table - Individuals'!L:L,TEXT($D179,1))</f>
        <v>0</v>
      </c>
      <c r="J179" s="13">
        <f>COUNTIF('Summary table - Individuals'!I:I,TEXT($D179,1))</f>
        <v>0</v>
      </c>
      <c r="K179" s="13">
        <f>COUNTIF('Summary table - Individuals'!M:M,TEXT($D179,1))</f>
        <v>0</v>
      </c>
      <c r="L179" s="13">
        <f>COUNTIF('Summary table - Individuals'!N:N,TEXT($D179,1))</f>
        <v>0</v>
      </c>
    </row>
    <row r="180" spans="1:12" x14ac:dyDescent="0.35">
      <c r="A180" s="15" t="s">
        <v>729</v>
      </c>
      <c r="B180" s="15" t="s">
        <v>730</v>
      </c>
      <c r="C180" s="12" t="s">
        <v>406</v>
      </c>
      <c r="D180" s="15" t="s">
        <v>731</v>
      </c>
      <c r="E180" s="13">
        <f>COUNTIF('Summary table - Individuals'!E:G,TEXT($D180,1))</f>
        <v>0</v>
      </c>
      <c r="F180" s="13">
        <f>COUNTIF('Summary table - Individuals'!H:H,TEXT($D180,1))</f>
        <v>0</v>
      </c>
      <c r="G180" s="13">
        <f>COUNTIF('Summary table - Individuals'!J:J,TEXT($D180,1))</f>
        <v>0</v>
      </c>
      <c r="H180" s="13">
        <f>COUNTIF('Summary table - Individuals'!K:K,TEXT($D180,1))</f>
        <v>0</v>
      </c>
      <c r="I180" s="13">
        <f>COUNTIF('Summary table - Individuals'!L:L,TEXT($D180,1))</f>
        <v>0</v>
      </c>
      <c r="J180" s="13">
        <f>COUNTIF('Summary table - Individuals'!I:I,TEXT($D180,1))</f>
        <v>0</v>
      </c>
      <c r="K180" s="13">
        <f>COUNTIF('Summary table - Individuals'!M:M,TEXT($D180,1))</f>
        <v>0</v>
      </c>
      <c r="L180" s="13">
        <f>COUNTIF('Summary table - Individuals'!N:N,TEXT($D180,1))</f>
        <v>0</v>
      </c>
    </row>
    <row r="181" spans="1:12" x14ac:dyDescent="0.35">
      <c r="A181" s="15" t="s">
        <v>732</v>
      </c>
      <c r="B181" s="15" t="s">
        <v>733</v>
      </c>
      <c r="C181" s="12" t="s">
        <v>406</v>
      </c>
      <c r="D181" s="15" t="str">
        <f t="shared" si="1"/>
        <v>*Ministr*</v>
      </c>
      <c r="E181" s="13">
        <f>COUNTIF('Summary table - Individuals'!E:G,TEXT($D181,1))</f>
        <v>1</v>
      </c>
      <c r="F181" s="13">
        <f>COUNTIF('Summary table - Individuals'!H:H,TEXT($D181,1))</f>
        <v>0</v>
      </c>
      <c r="G181" s="13">
        <f>COUNTIF('Summary table - Individuals'!J:J,TEXT($D181,1))</f>
        <v>0</v>
      </c>
      <c r="H181" s="13">
        <f>COUNTIF('Summary table - Individuals'!K:K,TEXT($D181,1))</f>
        <v>2</v>
      </c>
      <c r="I181" s="13">
        <f>COUNTIF('Summary table - Individuals'!L:L,TEXT($D181,1))</f>
        <v>0</v>
      </c>
      <c r="J181" s="13">
        <f>COUNTIF('Summary table - Individuals'!I:I,TEXT($D181,1))</f>
        <v>0</v>
      </c>
      <c r="K181" s="13">
        <f>COUNTIF('Summary table - Individuals'!M:M,TEXT($D181,1))</f>
        <v>2</v>
      </c>
      <c r="L181" s="13">
        <f>COUNTIF('Summary table - Individuals'!N:N,TEXT($D181,1))</f>
        <v>1</v>
      </c>
    </row>
    <row r="182" spans="1:12" x14ac:dyDescent="0.35">
      <c r="A182" s="15" t="s">
        <v>734</v>
      </c>
      <c r="B182" s="15" t="s">
        <v>734</v>
      </c>
      <c r="C182" s="12" t="s">
        <v>406</v>
      </c>
      <c r="D182" s="15" t="str">
        <f t="shared" si="1"/>
        <v>*Private sector*</v>
      </c>
      <c r="E182" s="13">
        <f>COUNTIF('Summary table - Individuals'!E:G,TEXT($D182,1))</f>
        <v>2</v>
      </c>
      <c r="F182" s="13">
        <f>COUNTIF('Summary table - Individuals'!H:H,TEXT($D182,1))</f>
        <v>2</v>
      </c>
      <c r="G182" s="13">
        <f>COUNTIF('Summary table - Individuals'!J:J,TEXT($D182,1))</f>
        <v>3</v>
      </c>
      <c r="H182" s="13">
        <f>COUNTIF('Summary table - Individuals'!K:K,TEXT($D182,1))</f>
        <v>3</v>
      </c>
      <c r="I182" s="13">
        <f>COUNTIF('Summary table - Individuals'!L:L,TEXT($D182,1))</f>
        <v>0</v>
      </c>
      <c r="J182" s="13">
        <f>COUNTIF('Summary table - Individuals'!I:I,TEXT($D182,1))</f>
        <v>2</v>
      </c>
      <c r="K182" s="13">
        <f>COUNTIF('Summary table - Individuals'!M:M,TEXT($D182,1))</f>
        <v>1</v>
      </c>
      <c r="L182" s="13">
        <f>COUNTIF('Summary table - Individuals'!N:N,TEXT($D182,1))</f>
        <v>0</v>
      </c>
    </row>
    <row r="183" spans="1:12" x14ac:dyDescent="0.35">
      <c r="A183" s="15" t="s">
        <v>735</v>
      </c>
      <c r="B183" s="15"/>
      <c r="C183" s="12"/>
      <c r="D183" s="15" t="s">
        <v>736</v>
      </c>
      <c r="E183" s="13">
        <f>COUNTIF('Summary table - Individuals'!E:G,TEXT($D183,1))</f>
        <v>2</v>
      </c>
      <c r="F183" s="13">
        <f>COUNTIF('Summary table - Individuals'!H:H,TEXT($D183,1))</f>
        <v>6</v>
      </c>
      <c r="G183" s="13">
        <f>COUNTIF('Summary table - Individuals'!J:J,TEXT($D183,1))</f>
        <v>4</v>
      </c>
      <c r="H183" s="13">
        <f>COUNTIF('Summary table - Individuals'!K:K,TEXT($D183,1))</f>
        <v>3</v>
      </c>
      <c r="I183" s="13">
        <f>COUNTIF('Summary table - Individuals'!L:L,TEXT($D183,1))</f>
        <v>1</v>
      </c>
      <c r="J183" s="13">
        <f>COUNTIF('Summary table - Individuals'!I:I,TEXT($D183,1))</f>
        <v>4</v>
      </c>
      <c r="K183" s="13">
        <f>COUNTIF('Summary table - Individuals'!M:M,TEXT($D183,1))</f>
        <v>3</v>
      </c>
      <c r="L183" s="13">
        <f>COUNTIF('Summary table - Individuals'!N:N,TEXT($D183,1))</f>
        <v>1</v>
      </c>
    </row>
    <row r="184" spans="1:12" x14ac:dyDescent="0.35">
      <c r="A184" s="15" t="s">
        <v>737</v>
      </c>
      <c r="B184" s="15"/>
      <c r="C184" s="12"/>
      <c r="D184" s="15" t="s">
        <v>738</v>
      </c>
      <c r="E184" s="13">
        <f>COUNTIF('Summary table - Individuals'!E:G,TEXT($D184,1))</f>
        <v>3</v>
      </c>
      <c r="F184" s="13">
        <f>COUNTIF('Summary table - Individuals'!H:H,TEXT($D184,1))</f>
        <v>1</v>
      </c>
      <c r="G184" s="13">
        <f>COUNTIF('Summary table - Individuals'!J:J,TEXT($D184,1))</f>
        <v>0</v>
      </c>
      <c r="H184" s="13">
        <f>COUNTIF('Summary table - Individuals'!K:K,TEXT($D184,1))</f>
        <v>0</v>
      </c>
      <c r="I184" s="13">
        <f>COUNTIF('Summary table - Individuals'!L:L,TEXT($D184,1))</f>
        <v>0</v>
      </c>
      <c r="J184" s="13">
        <f>COUNTIF('Summary table - Individuals'!I:I,TEXT($D184,1))</f>
        <v>1</v>
      </c>
      <c r="K184" s="13">
        <f>COUNTIF('Summary table - Individuals'!M:M,TEXT($D184,1))</f>
        <v>0</v>
      </c>
      <c r="L184" s="13">
        <f>COUNTIF('Summary table - Individuals'!N:N,TEXT($D184,1))</f>
        <v>0</v>
      </c>
    </row>
    <row r="185" spans="1:12" x14ac:dyDescent="0.35">
      <c r="A185" s="15" t="s">
        <v>739</v>
      </c>
      <c r="B185" s="15" t="s">
        <v>740</v>
      </c>
      <c r="C185" s="12" t="s">
        <v>406</v>
      </c>
      <c r="D185" s="15" t="str">
        <f t="shared" si="1"/>
        <v>*Industr*</v>
      </c>
      <c r="E185" s="13">
        <f>COUNTIF('Summary table - Individuals'!E:G,TEXT($D185,1))</f>
        <v>3</v>
      </c>
      <c r="F185" s="13">
        <f>COUNTIF('Summary table - Individuals'!H:H,TEXT($D185,1))</f>
        <v>1</v>
      </c>
      <c r="G185" s="13">
        <f>COUNTIF('Summary table - Individuals'!J:J,TEXT($D185,1))</f>
        <v>3</v>
      </c>
      <c r="H185" s="13">
        <f>COUNTIF('Summary table - Individuals'!K:K,TEXT($D185,1))</f>
        <v>4</v>
      </c>
      <c r="I185" s="13">
        <f>COUNTIF('Summary table - Individuals'!L:L,TEXT($D185,1))</f>
        <v>1</v>
      </c>
      <c r="J185" s="13">
        <f>COUNTIF('Summary table - Individuals'!I:I,TEXT($D185,1))</f>
        <v>2</v>
      </c>
      <c r="K185" s="13">
        <f>COUNTIF('Summary table - Individuals'!M:M,TEXT($D185,1))</f>
        <v>4</v>
      </c>
      <c r="L185" s="13">
        <f>COUNTIF('Summary table - Individuals'!N:N,TEXT($D185,1))</f>
        <v>0</v>
      </c>
    </row>
    <row r="186" spans="1:12" x14ac:dyDescent="0.35">
      <c r="A186" s="15" t="s">
        <v>741</v>
      </c>
      <c r="B186" s="15" t="s">
        <v>741</v>
      </c>
      <c r="C186" s="12" t="s">
        <v>406</v>
      </c>
      <c r="D186" s="15" t="str">
        <f t="shared" si="1"/>
        <v>*SME*</v>
      </c>
      <c r="E186" s="13">
        <f>COUNTIF('Summary table - Individuals'!E:G,TEXT($D186,1))</f>
        <v>0</v>
      </c>
      <c r="F186" s="13">
        <f>COUNTIF('Summary table - Individuals'!H:H,TEXT($D186,1))</f>
        <v>3</v>
      </c>
      <c r="G186" s="13">
        <f>COUNTIF('Summary table - Individuals'!J:J,TEXT($D186,1))</f>
        <v>3</v>
      </c>
      <c r="H186" s="13">
        <f>COUNTIF('Summary table - Individuals'!K:K,TEXT($D186,1))</f>
        <v>0</v>
      </c>
      <c r="I186" s="13">
        <f>COUNTIF('Summary table - Individuals'!L:L,TEXT($D186,1))</f>
        <v>0</v>
      </c>
      <c r="J186" s="13">
        <f>COUNTIF('Summary table - Individuals'!I:I,TEXT($D186,1))</f>
        <v>4</v>
      </c>
      <c r="K186" s="13">
        <f>COUNTIF('Summary table - Individuals'!M:M,TEXT($D186,1))</f>
        <v>2</v>
      </c>
      <c r="L186" s="13">
        <f>COUNTIF('Summary table - Individuals'!N:N,TEXT($D186,1))</f>
        <v>1</v>
      </c>
    </row>
    <row r="187" spans="1:12" x14ac:dyDescent="0.35">
      <c r="A187" s="15" t="s">
        <v>742</v>
      </c>
      <c r="B187" s="15" t="s">
        <v>742</v>
      </c>
      <c r="C187" s="12" t="s">
        <v>406</v>
      </c>
      <c r="D187" s="15" t="str">
        <f t="shared" si="1"/>
        <v>*Business*</v>
      </c>
      <c r="E187" s="13">
        <f>COUNTIF('Summary table - Individuals'!E:G,TEXT($D187,1))</f>
        <v>1</v>
      </c>
      <c r="F187" s="13">
        <f>COUNTIF('Summary table - Individuals'!H:H,TEXT($D187,1))</f>
        <v>3</v>
      </c>
      <c r="G187" s="13">
        <f>COUNTIF('Summary table - Individuals'!J:J,TEXT($D187,1))</f>
        <v>2</v>
      </c>
      <c r="H187" s="13">
        <f>COUNTIF('Summary table - Individuals'!K:K,TEXT($D187,1))</f>
        <v>1</v>
      </c>
      <c r="I187" s="13">
        <f>COUNTIF('Summary table - Individuals'!L:L,TEXT($D187,1))</f>
        <v>2</v>
      </c>
      <c r="J187" s="13">
        <f>COUNTIF('Summary table - Individuals'!I:I,TEXT($D187,1))</f>
        <v>2</v>
      </c>
      <c r="K187" s="13">
        <f>COUNTIF('Summary table - Individuals'!M:M,TEXT($D187,1))</f>
        <v>3</v>
      </c>
      <c r="L187" s="13">
        <f>COUNTIF('Summary table - Individuals'!N:N,TEXT($D187,1))</f>
        <v>0</v>
      </c>
    </row>
    <row r="188" spans="1:12" x14ac:dyDescent="0.35">
      <c r="A188" s="15" t="s">
        <v>743</v>
      </c>
      <c r="B188" s="15" t="s">
        <v>743</v>
      </c>
      <c r="C188" s="12" t="s">
        <v>406</v>
      </c>
      <c r="D188" s="15" t="str">
        <f t="shared" si="1"/>
        <v>*Companies*</v>
      </c>
      <c r="E188" s="13">
        <f>COUNTIF('Summary table - Individuals'!E:G,TEXT($D188,1))</f>
        <v>0</v>
      </c>
      <c r="F188" s="13">
        <f>COUNTIF('Summary table - Individuals'!H:H,TEXT($D188,1))</f>
        <v>2</v>
      </c>
      <c r="G188" s="13">
        <f>COUNTIF('Summary table - Individuals'!J:J,TEXT($D188,1))</f>
        <v>2</v>
      </c>
      <c r="H188" s="13">
        <f>COUNTIF('Summary table - Individuals'!K:K,TEXT($D188,1))</f>
        <v>2</v>
      </c>
      <c r="I188" s="13">
        <f>COUNTIF('Summary table - Individuals'!L:L,TEXT($D188,1))</f>
        <v>1</v>
      </c>
      <c r="J188" s="13">
        <f>COUNTIF('Summary table - Individuals'!I:I,TEXT($D188,1))</f>
        <v>2</v>
      </c>
      <c r="K188" s="13">
        <f>COUNTIF('Summary table - Individuals'!M:M,TEXT($D188,1))</f>
        <v>0</v>
      </c>
      <c r="L188" s="13">
        <f>COUNTIF('Summary table - Individuals'!N:N,TEXT($D188,1))</f>
        <v>0</v>
      </c>
    </row>
    <row r="189" spans="1:12" x14ac:dyDescent="0.35">
      <c r="A189" s="15" t="s">
        <v>744</v>
      </c>
      <c r="B189" s="15"/>
      <c r="C189" s="12"/>
      <c r="D189" s="15" t="s">
        <v>745</v>
      </c>
      <c r="E189" s="13">
        <f>COUNTIF('Summary table - Individuals'!E:G,TEXT($D189,1))</f>
        <v>0</v>
      </c>
      <c r="F189" s="13">
        <f>COUNTIF('Summary table - Individuals'!H:H,TEXT($D189,1))</f>
        <v>0</v>
      </c>
      <c r="G189" s="13">
        <f>COUNTIF('Summary table - Individuals'!J:J,TEXT($D189,1))</f>
        <v>0</v>
      </c>
      <c r="H189" s="13">
        <f>COUNTIF('Summary table - Individuals'!K:K,TEXT($D189,1))</f>
        <v>0</v>
      </c>
      <c r="I189" s="13">
        <f>COUNTIF('Summary table - Individuals'!L:L,TEXT($D189,1))</f>
        <v>1</v>
      </c>
      <c r="J189" s="13">
        <f>COUNTIF('Summary table - Individuals'!I:I,TEXT($D189,1))</f>
        <v>0</v>
      </c>
      <c r="K189" s="13">
        <f>COUNTIF('Summary table - Individuals'!M:M,TEXT($D189,1))</f>
        <v>0</v>
      </c>
      <c r="L189" s="13">
        <f>COUNTIF('Summary table - Individuals'!N:N,TEXT($D189,1))</f>
        <v>0</v>
      </c>
    </row>
    <row r="190" spans="1:12" x14ac:dyDescent="0.35">
      <c r="A190" s="15" t="s">
        <v>746</v>
      </c>
      <c r="B190" s="15" t="s">
        <v>747</v>
      </c>
      <c r="C190" s="12" t="s">
        <v>406</v>
      </c>
      <c r="D190" s="15" t="str">
        <f t="shared" si="1"/>
        <v>*Start-up*</v>
      </c>
      <c r="E190" s="13">
        <f>COUNTIF('Summary table - Individuals'!E:G,TEXT($D190,1))</f>
        <v>2</v>
      </c>
      <c r="F190" s="13">
        <f>COUNTIF('Summary table - Individuals'!H:H,TEXT($D190,1))</f>
        <v>1</v>
      </c>
      <c r="G190" s="13">
        <f>COUNTIF('Summary table - Individuals'!J:J,TEXT($D190,1))</f>
        <v>2</v>
      </c>
      <c r="H190" s="13">
        <f>COUNTIF('Summary table - Individuals'!K:K,TEXT($D190,1))</f>
        <v>0</v>
      </c>
      <c r="I190" s="13">
        <f>COUNTIF('Summary table - Individuals'!L:L,TEXT($D190,1))</f>
        <v>0</v>
      </c>
      <c r="J190" s="13">
        <f>COUNTIF('Summary table - Individuals'!I:I,TEXT($D190,1))</f>
        <v>2</v>
      </c>
      <c r="K190" s="13">
        <f>COUNTIF('Summary table - Individuals'!M:M,TEXT($D190,1))</f>
        <v>2</v>
      </c>
      <c r="L190" s="13">
        <f>COUNTIF('Summary table - Individuals'!N:N,TEXT($D190,1))</f>
        <v>0</v>
      </c>
    </row>
    <row r="191" spans="1:12" x14ac:dyDescent="0.35">
      <c r="A191" s="15" t="s">
        <v>748</v>
      </c>
      <c r="B191" s="15"/>
      <c r="C191" s="12"/>
      <c r="D191" s="15" t="s">
        <v>749</v>
      </c>
      <c r="E191" s="13">
        <f>COUNTIF('Summary table - Individuals'!E:G,TEXT($D191,1))</f>
        <v>0</v>
      </c>
      <c r="F191" s="13">
        <f>COUNTIF('Summary table - Individuals'!H:H,TEXT($D191,1))</f>
        <v>0</v>
      </c>
      <c r="G191" s="13">
        <f>COUNTIF('Summary table - Individuals'!J:J,TEXT($D191,1))</f>
        <v>0</v>
      </c>
      <c r="H191" s="13">
        <f>COUNTIF('Summary table - Individuals'!K:K,TEXT($D191,1))</f>
        <v>0</v>
      </c>
      <c r="I191" s="13">
        <f>COUNTIF('Summary table - Individuals'!L:L,TEXT($D191,1))</f>
        <v>0</v>
      </c>
      <c r="J191" s="13">
        <f>COUNTIF('Summary table - Individuals'!I:I,TEXT($D191,1))</f>
        <v>1</v>
      </c>
      <c r="K191" s="13">
        <f>COUNTIF('Summary table - Individuals'!M:M,TEXT($D191,1))</f>
        <v>0</v>
      </c>
      <c r="L191" s="13">
        <f>COUNTIF('Summary table - Individuals'!N:N,TEXT($D191,1))</f>
        <v>0</v>
      </c>
    </row>
    <row r="192" spans="1:12" x14ac:dyDescent="0.35">
      <c r="A192" s="15" t="s">
        <v>750</v>
      </c>
      <c r="B192" s="15" t="s">
        <v>750</v>
      </c>
      <c r="C192" s="12" t="s">
        <v>406</v>
      </c>
      <c r="D192" s="15" t="str">
        <f t="shared" si="1"/>
        <v>*Clinicians*</v>
      </c>
      <c r="E192" s="13">
        <f>COUNTIF('Summary table - Individuals'!E:G,TEXT($D192,1))</f>
        <v>0</v>
      </c>
      <c r="F192" s="13">
        <f>COUNTIF('Summary table - Individuals'!H:H,TEXT($D192,1))</f>
        <v>0</v>
      </c>
      <c r="G192" s="13">
        <f>COUNTIF('Summary table - Individuals'!J:J,TEXT($D192,1))</f>
        <v>0</v>
      </c>
      <c r="H192" s="13">
        <f>COUNTIF('Summary table - Individuals'!K:K,TEXT($D192,1))</f>
        <v>0</v>
      </c>
      <c r="I192" s="13">
        <f>COUNTIF('Summary table - Individuals'!L:L,TEXT($D192,1))</f>
        <v>0</v>
      </c>
      <c r="J192" s="13">
        <f>COUNTIF('Summary table - Individuals'!I:I,TEXT($D192,1))</f>
        <v>0</v>
      </c>
      <c r="K192" s="13">
        <f>COUNTIF('Summary table - Individuals'!M:M,TEXT($D192,1))</f>
        <v>0</v>
      </c>
      <c r="L192" s="13">
        <f>COUNTIF('Summary table - Individuals'!N:N,TEXT($D192,1))</f>
        <v>0</v>
      </c>
    </row>
    <row r="193" spans="1:12" x14ac:dyDescent="0.35">
      <c r="A193" s="15" t="s">
        <v>751</v>
      </c>
      <c r="B193" s="15" t="s">
        <v>751</v>
      </c>
      <c r="C193" s="12" t="s">
        <v>406</v>
      </c>
      <c r="D193" s="15" t="str">
        <f t="shared" si="1"/>
        <v>*Patients*</v>
      </c>
      <c r="E193" s="13">
        <f>COUNTIF('Summary table - Individuals'!E:G,TEXT($D193,1))</f>
        <v>1</v>
      </c>
      <c r="F193" s="13">
        <f>COUNTIF('Summary table - Individuals'!H:H,TEXT($D193,1))</f>
        <v>0</v>
      </c>
      <c r="G193" s="13">
        <f>COUNTIF('Summary table - Individuals'!J:J,TEXT($D193,1))</f>
        <v>0</v>
      </c>
      <c r="H193" s="13">
        <f>COUNTIF('Summary table - Individuals'!K:K,TEXT($D193,1))</f>
        <v>0</v>
      </c>
      <c r="I193" s="13">
        <f>COUNTIF('Summary table - Individuals'!L:L,TEXT($D193,1))</f>
        <v>0</v>
      </c>
      <c r="J193" s="13">
        <f>COUNTIF('Summary table - Individuals'!I:I,TEXT($D193,1))</f>
        <v>0</v>
      </c>
      <c r="K193" s="13">
        <f>COUNTIF('Summary table - Individuals'!M:M,TEXT($D193,1))</f>
        <v>1</v>
      </c>
      <c r="L193" s="13">
        <f>COUNTIF('Summary table - Individuals'!N:N,TEXT($D193,1))</f>
        <v>0</v>
      </c>
    </row>
    <row r="194" spans="1:12" x14ac:dyDescent="0.35">
      <c r="A194" s="15" t="str">
        <f>B194</f>
        <v>Doctors</v>
      </c>
      <c r="B194" s="15" t="s">
        <v>752</v>
      </c>
      <c r="C194" s="12" t="s">
        <v>406</v>
      </c>
      <c r="D194" s="15" t="str">
        <f t="shared" si="1"/>
        <v>*Doctors*</v>
      </c>
      <c r="E194" s="13">
        <f>COUNTIF('Summary table - Individuals'!E:G,TEXT($D194,1))</f>
        <v>1</v>
      </c>
      <c r="F194" s="13">
        <f>COUNTIF('Summary table - Individuals'!H:H,TEXT($D194,1))</f>
        <v>0</v>
      </c>
      <c r="G194" s="13">
        <f>COUNTIF('Summary table - Individuals'!J:J,TEXT($D194,1))</f>
        <v>0</v>
      </c>
      <c r="H194" s="13">
        <f>COUNTIF('Summary table - Individuals'!K:K,TEXT($D194,1))</f>
        <v>0</v>
      </c>
      <c r="I194" s="13">
        <f>COUNTIF('Summary table - Individuals'!L:L,TEXT($D194,1))</f>
        <v>0</v>
      </c>
      <c r="J194" s="13">
        <f>COUNTIF('Summary table - Individuals'!I:I,TEXT($D194,1))</f>
        <v>0</v>
      </c>
      <c r="K194" s="13">
        <f>COUNTIF('Summary table - Individuals'!M:M,TEXT($D194,1))</f>
        <v>0</v>
      </c>
      <c r="L194" s="13">
        <f>COUNTIF('Summary table - Individuals'!N:N,TEXT($D194,1))</f>
        <v>0</v>
      </c>
    </row>
    <row r="195" spans="1:12" x14ac:dyDescent="0.35">
      <c r="A195" s="15" t="s">
        <v>753</v>
      </c>
      <c r="B195" s="15" t="s">
        <v>754</v>
      </c>
      <c r="C195" s="12" t="s">
        <v>406</v>
      </c>
      <c r="D195" s="15" t="s">
        <v>755</v>
      </c>
      <c r="E195" s="13">
        <f>COUNTIF('Summary table - Individuals'!E:G,TEXT($D195,1))</f>
        <v>0</v>
      </c>
      <c r="F195" s="13">
        <f>COUNTIF('Summary table - Individuals'!H:H,TEXT($D195,1))</f>
        <v>0</v>
      </c>
      <c r="G195" s="13">
        <f>COUNTIF('Summary table - Individuals'!J:J,TEXT($D195,1))</f>
        <v>1</v>
      </c>
      <c r="H195" s="13">
        <f>COUNTIF('Summary table - Individuals'!K:K,TEXT($D195,1))</f>
        <v>0</v>
      </c>
      <c r="I195" s="13">
        <f>COUNTIF('Summary table - Individuals'!L:L,TEXT($D195,1))</f>
        <v>2</v>
      </c>
      <c r="J195" s="13">
        <f>COUNTIF('Summary table - Individuals'!I:I,TEXT($D195,1))</f>
        <v>0</v>
      </c>
      <c r="K195" s="13">
        <f>COUNTIF('Summary table - Individuals'!M:M,TEXT($D195,1))</f>
        <v>1</v>
      </c>
      <c r="L195" s="13">
        <f>COUNTIF('Summary table - Individuals'!N:N,TEXT($D195,1))</f>
        <v>0</v>
      </c>
    </row>
    <row r="196" spans="1:12" x14ac:dyDescent="0.35">
      <c r="A196" s="15" t="s">
        <v>756</v>
      </c>
      <c r="B196" s="15" t="s">
        <v>757</v>
      </c>
      <c r="C196" s="12" t="s">
        <v>406</v>
      </c>
      <c r="D196" s="15" t="s">
        <v>758</v>
      </c>
      <c r="E196" s="13">
        <f>COUNTIF('Summary table - Individuals'!E:G,TEXT($D196,1))</f>
        <v>0</v>
      </c>
      <c r="F196" s="13">
        <f>COUNTIF('Summary table - Individuals'!H:H,TEXT($D196,1))</f>
        <v>1</v>
      </c>
      <c r="G196" s="13">
        <f>COUNTIF('Summary table - Individuals'!J:J,TEXT($D196,1))</f>
        <v>0</v>
      </c>
      <c r="H196" s="13">
        <f>COUNTIF('Summary table - Individuals'!K:K,TEXT($D196,1))</f>
        <v>0</v>
      </c>
      <c r="I196" s="13">
        <f>COUNTIF('Summary table - Individuals'!L:L,TEXT($D196,1))</f>
        <v>0</v>
      </c>
      <c r="J196" s="13">
        <f>COUNTIF('Summary table - Individuals'!I:I,TEXT($D196,1))</f>
        <v>0</v>
      </c>
      <c r="K196" s="13">
        <f>COUNTIF('Summary table - Individuals'!M:M,TEXT($D196,1))</f>
        <v>0</v>
      </c>
      <c r="L196" s="13">
        <f>COUNTIF('Summary table - Individuals'!N:N,TEXT($D196,1))</f>
        <v>0</v>
      </c>
    </row>
    <row r="197" spans="1:12" x14ac:dyDescent="0.35">
      <c r="A197" s="15" t="s">
        <v>759</v>
      </c>
      <c r="B197" s="15"/>
      <c r="C197" s="12"/>
      <c r="D197" s="15" t="s">
        <v>760</v>
      </c>
      <c r="E197" s="13">
        <f>COUNTIF('Summary table - Individuals'!E:G,TEXT($D197,1))</f>
        <v>0</v>
      </c>
      <c r="F197" s="13">
        <f>COUNTIF('Summary table - Individuals'!H:H,TEXT($D197,1))</f>
        <v>0</v>
      </c>
      <c r="G197" s="13">
        <f>COUNTIF('Summary table - Individuals'!J:J,TEXT($D197,1))</f>
        <v>0</v>
      </c>
      <c r="H197" s="13">
        <f>COUNTIF('Summary table - Individuals'!K:K,TEXT($D197,1))</f>
        <v>0</v>
      </c>
      <c r="I197" s="13">
        <f>COUNTIF('Summary table - Individuals'!L:L,TEXT($D197,1))</f>
        <v>0</v>
      </c>
      <c r="J197" s="13">
        <f>COUNTIF('Summary table - Individuals'!I:I,TEXT($D197,1))</f>
        <v>0</v>
      </c>
      <c r="K197" s="13">
        <f>COUNTIF('Summary table - Individuals'!M:M,TEXT($D197,1))</f>
        <v>0</v>
      </c>
      <c r="L197" s="13">
        <f>COUNTIF('Summary table - Individuals'!N:N,TEXT($D197,1))</f>
        <v>0</v>
      </c>
    </row>
    <row r="198" spans="1:12" x14ac:dyDescent="0.35">
      <c r="A198" s="15" t="s">
        <v>761</v>
      </c>
      <c r="B198" s="15"/>
      <c r="C198" s="12"/>
      <c r="D198" s="15" t="s">
        <v>762</v>
      </c>
      <c r="E198" s="13">
        <f>COUNTIF('Summary table - Individuals'!E:G,TEXT($D198,1))</f>
        <v>0</v>
      </c>
      <c r="F198" s="13">
        <f>COUNTIF('Summary table - Individuals'!H:H,TEXT($D198,1))</f>
        <v>2</v>
      </c>
      <c r="G198" s="13">
        <f>COUNTIF('Summary table - Individuals'!J:J,TEXT($D198,1))</f>
        <v>1</v>
      </c>
      <c r="H198" s="13">
        <f>COUNTIF('Summary table - Individuals'!K:K,TEXT($D198,1))</f>
        <v>0</v>
      </c>
      <c r="I198" s="13">
        <f>COUNTIF('Summary table - Individuals'!L:L,TEXT($D198,1))</f>
        <v>1</v>
      </c>
      <c r="J198" s="13">
        <f>COUNTIF('Summary table - Individuals'!I:I,TEXT($D198,1))</f>
        <v>2</v>
      </c>
      <c r="K198" s="13">
        <f>COUNTIF('Summary table - Individuals'!M:M,TEXT($D198,1))</f>
        <v>2</v>
      </c>
      <c r="L198" s="13">
        <f>COUNTIF('Summary table - Individuals'!N:N,TEXT($D198,1))</f>
        <v>0</v>
      </c>
    </row>
    <row r="199" spans="1:12" x14ac:dyDescent="0.35">
      <c r="A199" s="15" t="s">
        <v>763</v>
      </c>
      <c r="B199" s="15"/>
      <c r="C199" s="12"/>
      <c r="D199" s="15" t="s">
        <v>764</v>
      </c>
      <c r="E199" s="13">
        <f>COUNTIF('Summary table - Individuals'!E:G,TEXT($D199,1))</f>
        <v>0</v>
      </c>
      <c r="F199" s="13">
        <f>COUNTIF('Summary table - Individuals'!H:H,TEXT($D199,1))</f>
        <v>0</v>
      </c>
      <c r="G199" s="13">
        <f>COUNTIF('Summary table - Individuals'!J:J,TEXT($D199,1))</f>
        <v>0</v>
      </c>
      <c r="H199" s="13">
        <f>COUNTIF('Summary table - Individuals'!K:K,TEXT($D199,1))</f>
        <v>0</v>
      </c>
      <c r="I199" s="13">
        <f>COUNTIF('Summary table - Individuals'!L:L,TEXT($D199,1))</f>
        <v>0</v>
      </c>
      <c r="J199" s="13">
        <f>COUNTIF('Summary table - Individuals'!I:I,TEXT($D199,1))</f>
        <v>0</v>
      </c>
      <c r="K199" s="13">
        <f>COUNTIF('Summary table - Individuals'!M:M,TEXT($D199,1))</f>
        <v>0</v>
      </c>
      <c r="L199" s="13">
        <f>COUNTIF('Summary table - Individuals'!N:N,TEXT($D199,1))</f>
        <v>0</v>
      </c>
    </row>
    <row r="200" spans="1:12" x14ac:dyDescent="0.35">
      <c r="A200" s="15" t="s">
        <v>765</v>
      </c>
      <c r="B200" s="15"/>
      <c r="C200" s="12"/>
      <c r="D200" s="15" t="s">
        <v>766</v>
      </c>
      <c r="E200" s="13">
        <f>COUNTIF('Summary table - Individuals'!E:G,TEXT($D200,1))</f>
        <v>0</v>
      </c>
      <c r="F200" s="13">
        <f>COUNTIF('Summary table - Individuals'!H:H,TEXT($D200,1))</f>
        <v>0</v>
      </c>
      <c r="G200" s="13">
        <f>COUNTIF('Summary table - Individuals'!J:J,TEXT($D200,1))</f>
        <v>0</v>
      </c>
      <c r="H200" s="13">
        <f>COUNTIF('Summary table - Individuals'!K:K,TEXT($D200,1))</f>
        <v>0</v>
      </c>
      <c r="I200" s="13">
        <f>COUNTIF('Summary table - Individuals'!L:L,TEXT($D200,1))</f>
        <v>0</v>
      </c>
      <c r="J200" s="13">
        <f>COUNTIF('Summary table - Individuals'!I:I,TEXT($D200,1))</f>
        <v>0</v>
      </c>
      <c r="K200" s="13">
        <f>COUNTIF('Summary table - Individuals'!M:M,TEXT($D200,1))</f>
        <v>0</v>
      </c>
      <c r="L200" s="13">
        <f>COUNTIF('Summary table - Individuals'!N:N,TEXT($D200,1))</f>
        <v>0</v>
      </c>
    </row>
    <row r="201" spans="1:12" x14ac:dyDescent="0.35">
      <c r="A201" s="15" t="s">
        <v>767</v>
      </c>
      <c r="B201" s="15"/>
      <c r="C201" s="12"/>
      <c r="D201" s="15" t="s">
        <v>768</v>
      </c>
      <c r="E201" s="13">
        <f>COUNTIF('Summary table - Individuals'!E:G,TEXT($D201,1))</f>
        <v>0</v>
      </c>
      <c r="F201" s="13">
        <f>COUNTIF('Summary table - Individuals'!H:H,TEXT($D201,1))</f>
        <v>0</v>
      </c>
      <c r="G201" s="13">
        <f>COUNTIF('Summary table - Individuals'!J:J,TEXT($D201,1))</f>
        <v>0</v>
      </c>
      <c r="H201" s="13">
        <f>COUNTIF('Summary table - Individuals'!K:K,TEXT($D201,1))</f>
        <v>0</v>
      </c>
      <c r="I201" s="13">
        <f>COUNTIF('Summary table - Individuals'!L:L,TEXT($D201,1))</f>
        <v>0</v>
      </c>
      <c r="J201" s="13">
        <f>COUNTIF('Summary table - Individuals'!I:I,TEXT($D201,1))</f>
        <v>0</v>
      </c>
      <c r="K201" s="13">
        <f>COUNTIF('Summary table - Individuals'!M:M,TEXT($D201,1))</f>
        <v>0</v>
      </c>
      <c r="L201" s="13">
        <f>COUNTIF('Summary table - Individuals'!N:N,TEXT($D201,1))</f>
        <v>0</v>
      </c>
    </row>
    <row r="202" spans="1:12" x14ac:dyDescent="0.35">
      <c r="A202" s="15" t="s">
        <v>769</v>
      </c>
      <c r="B202" s="15" t="s">
        <v>770</v>
      </c>
      <c r="C202" s="12" t="s">
        <v>406</v>
      </c>
      <c r="D202" s="15" t="str">
        <f t="shared" si="1"/>
        <v>*Indigenous people*</v>
      </c>
      <c r="E202" s="13">
        <f>COUNTIF('Summary table - Individuals'!E:G,TEXT($D202,1))</f>
        <v>0</v>
      </c>
      <c r="F202" s="13">
        <f>COUNTIF('Summary table - Individuals'!H:H,TEXT($D202,1))</f>
        <v>0</v>
      </c>
      <c r="G202" s="13">
        <f>COUNTIF('Summary table - Individuals'!J:J,TEXT($D202,1))</f>
        <v>0</v>
      </c>
      <c r="H202" s="13">
        <f>COUNTIF('Summary table - Individuals'!K:K,TEXT($D202,1))</f>
        <v>0</v>
      </c>
      <c r="I202" s="13">
        <f>COUNTIF('Summary table - Individuals'!L:L,TEXT($D202,1))</f>
        <v>1</v>
      </c>
      <c r="J202" s="13">
        <f>COUNTIF('Summary table - Individuals'!I:I,TEXT($D202,1))</f>
        <v>0</v>
      </c>
      <c r="K202" s="13">
        <f>COUNTIF('Summary table - Individuals'!M:M,TEXT($D202,1))</f>
        <v>0</v>
      </c>
      <c r="L202" s="13">
        <f>COUNTIF('Summary table - Individuals'!N:N,TEXT($D202,1))</f>
        <v>0</v>
      </c>
    </row>
    <row r="203" spans="1:12" x14ac:dyDescent="0.35">
      <c r="A203" s="15" t="s">
        <v>771</v>
      </c>
      <c r="B203" s="15" t="s">
        <v>772</v>
      </c>
      <c r="C203" s="12" t="s">
        <v>406</v>
      </c>
      <c r="D203" s="15" t="str">
        <f t="shared" si="1"/>
        <v>*Entrepreneur*</v>
      </c>
      <c r="E203" s="13">
        <f>COUNTIF('Summary table - Individuals'!E:G,TEXT($D203,1))</f>
        <v>1</v>
      </c>
      <c r="F203" s="13">
        <f>COUNTIF('Summary table - Individuals'!H:H,TEXT($D203,1))</f>
        <v>2</v>
      </c>
      <c r="G203" s="13">
        <f>COUNTIF('Summary table - Individuals'!J:J,TEXT($D203,1))</f>
        <v>2</v>
      </c>
      <c r="H203" s="13">
        <f>COUNTIF('Summary table - Individuals'!K:K,TEXT($D203,1))</f>
        <v>0</v>
      </c>
      <c r="I203" s="13">
        <f>COUNTIF('Summary table - Individuals'!L:L,TEXT($D203,1))</f>
        <v>0</v>
      </c>
      <c r="J203" s="13">
        <f>COUNTIF('Summary table - Individuals'!I:I,TEXT($D203,1))</f>
        <v>4</v>
      </c>
      <c r="K203" s="13">
        <f>COUNTIF('Summary table - Individuals'!M:M,TEXT($D203,1))</f>
        <v>5</v>
      </c>
      <c r="L203" s="13">
        <f>COUNTIF('Summary table - Individuals'!N:N,TEXT($D203,1))</f>
        <v>0</v>
      </c>
    </row>
    <row r="204" spans="1:12" x14ac:dyDescent="0.35">
      <c r="A204" s="15" t="s">
        <v>773</v>
      </c>
      <c r="B204" s="15" t="s">
        <v>774</v>
      </c>
      <c r="C204" s="12" t="s">
        <v>406</v>
      </c>
      <c r="D204" s="15" t="str">
        <f t="shared" si="1"/>
        <v>*Profession*</v>
      </c>
      <c r="E204" s="13">
        <f>COUNTIF('Summary table - Individuals'!E:G,TEXT($D204,1))</f>
        <v>1</v>
      </c>
      <c r="F204" s="13">
        <f>COUNTIF('Summary table - Individuals'!H:H,TEXT($D204,1))</f>
        <v>1</v>
      </c>
      <c r="G204" s="13">
        <f>COUNTIF('Summary table - Individuals'!J:J,TEXT($D204,1))</f>
        <v>1</v>
      </c>
      <c r="H204" s="13">
        <f>COUNTIF('Summary table - Individuals'!K:K,TEXT($D204,1))</f>
        <v>0</v>
      </c>
      <c r="I204" s="13">
        <f>COUNTIF('Summary table - Individuals'!L:L,TEXT($D204,1))</f>
        <v>0</v>
      </c>
      <c r="J204" s="13">
        <f>COUNTIF('Summary table - Individuals'!I:I,TEXT($D204,1))</f>
        <v>0</v>
      </c>
      <c r="K204" s="13">
        <f>COUNTIF('Summary table - Individuals'!M:M,TEXT($D204,1))</f>
        <v>0</v>
      </c>
      <c r="L204" s="13">
        <f>COUNTIF('Summary table - Individuals'!N:N,TEXT($D204,1))</f>
        <v>1</v>
      </c>
    </row>
    <row r="205" spans="1:12" x14ac:dyDescent="0.35">
      <c r="A205" s="15" t="s">
        <v>775</v>
      </c>
      <c r="B205" s="15" t="s">
        <v>775</v>
      </c>
      <c r="C205" s="12" t="s">
        <v>406</v>
      </c>
      <c r="D205" s="15" t="str">
        <f t="shared" si="1"/>
        <v>*Staff*</v>
      </c>
      <c r="E205" s="13">
        <f>COUNTIF('Summary table - Individuals'!E:G,TEXT($D205,1))</f>
        <v>0</v>
      </c>
      <c r="F205" s="13">
        <f>COUNTIF('Summary table - Individuals'!H:H,TEXT($D205,1))</f>
        <v>0</v>
      </c>
      <c r="G205" s="13">
        <f>COUNTIF('Summary table - Individuals'!J:J,TEXT($D205,1))</f>
        <v>3</v>
      </c>
      <c r="H205" s="13">
        <f>COUNTIF('Summary table - Individuals'!K:K,TEXT($D205,1))</f>
        <v>0</v>
      </c>
      <c r="I205" s="13">
        <f>COUNTIF('Summary table - Individuals'!L:L,TEXT($D205,1))</f>
        <v>1</v>
      </c>
      <c r="J205" s="13">
        <f>COUNTIF('Summary table - Individuals'!I:I,TEXT($D205,1))</f>
        <v>0</v>
      </c>
      <c r="K205" s="13">
        <f>COUNTIF('Summary table - Individuals'!M:M,TEXT($D205,1))</f>
        <v>7</v>
      </c>
      <c r="L205" s="13">
        <f>COUNTIF('Summary table - Individuals'!N:N,TEXT($D205,1))</f>
        <v>0</v>
      </c>
    </row>
    <row r="206" spans="1:12" x14ac:dyDescent="0.35">
      <c r="A206" s="15" t="s">
        <v>776</v>
      </c>
      <c r="B206" s="15" t="s">
        <v>776</v>
      </c>
      <c r="C206" s="12" t="s">
        <v>406</v>
      </c>
      <c r="D206" s="15" t="str">
        <f t="shared" si="1"/>
        <v>*Sectors*</v>
      </c>
      <c r="E206" s="13">
        <f>COUNTIF('Summary table - Individuals'!E:G,TEXT($D206,1))</f>
        <v>1</v>
      </c>
      <c r="F206" s="13">
        <f>COUNTIF('Summary table - Individuals'!H:H,TEXT($D206,1))</f>
        <v>1</v>
      </c>
      <c r="G206" s="13">
        <f>COUNTIF('Summary table - Individuals'!J:J,TEXT($D206,1))</f>
        <v>4</v>
      </c>
      <c r="H206" s="13">
        <f>COUNTIF('Summary table - Individuals'!K:K,TEXT($D206,1))</f>
        <v>0</v>
      </c>
      <c r="I206" s="13">
        <f>COUNTIF('Summary table - Individuals'!L:L,TEXT($D206,1))</f>
        <v>1</v>
      </c>
      <c r="J206" s="13">
        <f>COUNTIF('Summary table - Individuals'!I:I,TEXT($D206,1))</f>
        <v>1</v>
      </c>
      <c r="K206" s="13">
        <f>COUNTIF('Summary table - Individuals'!M:M,TEXT($D206,1))</f>
        <v>0</v>
      </c>
      <c r="L206" s="13">
        <f>COUNTIF('Summary table - Individuals'!N:N,TEXT($D206,1))</f>
        <v>0</v>
      </c>
    </row>
    <row r="207" spans="1:12" x14ac:dyDescent="0.35">
      <c r="A207" s="15" t="s">
        <v>777</v>
      </c>
      <c r="B207" s="15" t="s">
        <v>778</v>
      </c>
      <c r="C207" s="12" t="s">
        <v>406</v>
      </c>
      <c r="D207" s="15" t="str">
        <f t="shared" si="1"/>
        <v>*Scientist*</v>
      </c>
      <c r="E207" s="13">
        <f>COUNTIF('Summary table - Individuals'!E:G,TEXT($D207,1))</f>
        <v>0</v>
      </c>
      <c r="F207" s="13">
        <f>COUNTIF('Summary table - Individuals'!H:H,TEXT($D207,1))</f>
        <v>2</v>
      </c>
      <c r="G207" s="13">
        <f>COUNTIF('Summary table - Individuals'!J:J,TEXT($D207,1))</f>
        <v>4</v>
      </c>
      <c r="H207" s="13">
        <f>COUNTIF('Summary table - Individuals'!K:K,TEXT($D207,1))</f>
        <v>1</v>
      </c>
      <c r="I207" s="13">
        <f>COUNTIF('Summary table - Individuals'!L:L,TEXT($D207,1))</f>
        <v>2</v>
      </c>
      <c r="J207" s="13">
        <f>COUNTIF('Summary table - Individuals'!I:I,TEXT($D207,1))</f>
        <v>1</v>
      </c>
      <c r="K207" s="13">
        <f>COUNTIF('Summary table - Individuals'!M:M,TEXT($D207,1))</f>
        <v>6</v>
      </c>
      <c r="L207" s="13">
        <f>COUNTIF('Summary table - Individuals'!N:N,TEXT($D207,1))</f>
        <v>0</v>
      </c>
    </row>
    <row r="208" spans="1:12" x14ac:dyDescent="0.35">
      <c r="A208" s="15" t="s">
        <v>779</v>
      </c>
      <c r="B208" s="15" t="s">
        <v>780</v>
      </c>
      <c r="C208" s="12" t="s">
        <v>406</v>
      </c>
      <c r="D208" s="15" t="str">
        <f t="shared" si="1"/>
        <v>*Innovator*</v>
      </c>
      <c r="E208" s="13">
        <f>COUNTIF('Summary table - Individuals'!E:G,TEXT($D208,1))</f>
        <v>2</v>
      </c>
      <c r="F208" s="13">
        <f>COUNTIF('Summary table - Individuals'!H:H,TEXT($D208,1))</f>
        <v>2</v>
      </c>
      <c r="G208" s="13">
        <f>COUNTIF('Summary table - Individuals'!J:J,TEXT($D208,1))</f>
        <v>2</v>
      </c>
      <c r="H208" s="13">
        <f>COUNTIF('Summary table - Individuals'!K:K,TEXT($D208,1))</f>
        <v>0</v>
      </c>
      <c r="I208" s="13">
        <f>COUNTIF('Summary table - Individuals'!L:L,TEXT($D208,1))</f>
        <v>1</v>
      </c>
      <c r="J208" s="13">
        <f>COUNTIF('Summary table - Individuals'!I:I,TEXT($D208,1))</f>
        <v>1</v>
      </c>
      <c r="K208" s="13">
        <f>COUNTIF('Summary table - Individuals'!M:M,TEXT($D208,1))</f>
        <v>2</v>
      </c>
      <c r="L208" s="13">
        <f>COUNTIF('Summary table - Individuals'!N:N,TEXT($D208,1))</f>
        <v>0</v>
      </c>
    </row>
    <row r="209" spans="1:12" x14ac:dyDescent="0.35">
      <c r="A209" s="15" t="s">
        <v>781</v>
      </c>
      <c r="B209" s="15"/>
      <c r="C209" s="12"/>
      <c r="D209" s="15" t="s">
        <v>782</v>
      </c>
      <c r="E209" s="13">
        <f>COUNTIF('Summary table - Individuals'!E:G,TEXT($D209,1))</f>
        <v>3</v>
      </c>
      <c r="F209" s="13">
        <f>COUNTIF('Summary table - Individuals'!H:H,TEXT($D209,1))</f>
        <v>5</v>
      </c>
      <c r="G209" s="13">
        <f>COUNTIF('Summary table - Individuals'!J:J,TEXT($D209,1))</f>
        <v>12</v>
      </c>
      <c r="H209" s="13">
        <f>COUNTIF('Summary table - Individuals'!K:K,TEXT($D209,1))</f>
        <v>3</v>
      </c>
      <c r="I209" s="13">
        <f>COUNTIF('Summary table - Individuals'!L:L,TEXT($D209,1))</f>
        <v>1</v>
      </c>
      <c r="J209" s="13">
        <f>COUNTIF('Summary table - Individuals'!I:I,TEXT($D209,1))</f>
        <v>1</v>
      </c>
      <c r="K209" s="13">
        <f>COUNTIF('Summary table - Individuals'!M:M,TEXT($D209,1))</f>
        <v>10</v>
      </c>
      <c r="L209" s="13">
        <f>COUNTIF('Summary table - Individuals'!N:N,TEXT($D209,1))</f>
        <v>3</v>
      </c>
    </row>
    <row r="210" spans="1:12" x14ac:dyDescent="0.35">
      <c r="A210" s="15" t="s">
        <v>783</v>
      </c>
      <c r="B210" s="15"/>
      <c r="C210" s="12"/>
      <c r="D210" s="15" t="s">
        <v>784</v>
      </c>
      <c r="E210" s="13">
        <f>COUNTIF('Summary table - Individuals'!E:G,TEXT($D210,1))</f>
        <v>0</v>
      </c>
      <c r="F210" s="13">
        <f>COUNTIF('Summary table - Individuals'!H:H,TEXT($D210,1))</f>
        <v>0</v>
      </c>
      <c r="G210" s="13">
        <f>COUNTIF('Summary table - Individuals'!J:J,TEXT($D210,1))</f>
        <v>0</v>
      </c>
      <c r="H210" s="13">
        <f>COUNTIF('Summary table - Individuals'!K:K,TEXT($D210,1))</f>
        <v>0</v>
      </c>
      <c r="I210" s="13">
        <f>COUNTIF('Summary table - Individuals'!L:L,TEXT($D210,1))</f>
        <v>0</v>
      </c>
      <c r="J210" s="13">
        <f>COUNTIF('Summary table - Individuals'!I:I,TEXT($D210,1))</f>
        <v>0</v>
      </c>
      <c r="K210" s="13">
        <f>COUNTIF('Summary table - Individuals'!M:M,TEXT($D210,1))</f>
        <v>0</v>
      </c>
      <c r="L210" s="13">
        <f>COUNTIF('Summary table - Individuals'!N:N,TEXT($D210,1))</f>
        <v>0</v>
      </c>
    </row>
    <row r="211" spans="1:12" x14ac:dyDescent="0.35">
      <c r="A211" s="15" t="s">
        <v>785</v>
      </c>
      <c r="B211" s="15"/>
      <c r="C211" s="12"/>
      <c r="D211" s="15" t="s">
        <v>786</v>
      </c>
      <c r="E211" s="13">
        <f>COUNTIF('Summary table - Individuals'!E:G,TEXT($D211,1))</f>
        <v>2</v>
      </c>
      <c r="F211" s="13">
        <f>COUNTIF('Summary table - Individuals'!H:H,TEXT($D211,1))</f>
        <v>1</v>
      </c>
      <c r="G211" s="13">
        <f>COUNTIF('Summary table - Individuals'!J:J,TEXT($D211,1))</f>
        <v>7</v>
      </c>
      <c r="H211" s="13">
        <f>COUNTIF('Summary table - Individuals'!K:K,TEXT($D211,1))</f>
        <v>2</v>
      </c>
      <c r="I211" s="13">
        <f>COUNTIF('Summary table - Individuals'!L:L,TEXT($D211,1))</f>
        <v>1</v>
      </c>
      <c r="J211" s="13">
        <f>COUNTIF('Summary table - Individuals'!I:I,TEXT($D211,1))</f>
        <v>3</v>
      </c>
      <c r="K211" s="13">
        <f>COUNTIF('Summary table - Individuals'!M:M,TEXT($D211,1))</f>
        <v>14</v>
      </c>
      <c r="L211" s="13">
        <f>COUNTIF('Summary table - Individuals'!N:N,TEXT($D211,1))</f>
        <v>1</v>
      </c>
    </row>
    <row r="212" spans="1:12" x14ac:dyDescent="0.35">
      <c r="A212" s="15" t="s">
        <v>787</v>
      </c>
      <c r="B212" s="15"/>
      <c r="C212" s="12"/>
      <c r="D212" s="15" t="s">
        <v>788</v>
      </c>
      <c r="E212" s="13">
        <f>COUNTIF('Summary table - Individuals'!E:G,TEXT($D212,1))</f>
        <v>0</v>
      </c>
      <c r="F212" s="13">
        <f>COUNTIF('Summary table - Individuals'!H:H,TEXT($D212,1))</f>
        <v>0</v>
      </c>
      <c r="G212" s="13">
        <f>COUNTIF('Summary table - Individuals'!J:J,TEXT($D212,1))</f>
        <v>0</v>
      </c>
      <c r="H212" s="13">
        <f>COUNTIF('Summary table - Individuals'!K:K,TEXT($D212,1))</f>
        <v>0</v>
      </c>
      <c r="I212" s="13">
        <f>COUNTIF('Summary table - Individuals'!L:L,TEXT($D212,1))</f>
        <v>1</v>
      </c>
      <c r="J212" s="13">
        <f>COUNTIF('Summary table - Individuals'!I:I,TEXT($D212,1))</f>
        <v>0</v>
      </c>
      <c r="K212" s="13">
        <f>COUNTIF('Summary table - Individuals'!M:M,TEXT($D212,1))</f>
        <v>0</v>
      </c>
      <c r="L212" s="13">
        <f>COUNTIF('Summary table - Individuals'!N:N,TEXT($D212,1))</f>
        <v>0</v>
      </c>
    </row>
    <row r="213" spans="1:12" x14ac:dyDescent="0.35">
      <c r="A213" s="15" t="s">
        <v>789</v>
      </c>
      <c r="B213" s="15"/>
      <c r="C213" s="12"/>
      <c r="D213" s="15" t="s">
        <v>790</v>
      </c>
      <c r="E213" s="13">
        <f>COUNTIF('Summary table - Individuals'!E:G,TEXT($D213,1))</f>
        <v>0</v>
      </c>
      <c r="F213" s="13">
        <f>COUNTIF('Summary table - Individuals'!H:H,TEXT($D213,1))</f>
        <v>0</v>
      </c>
      <c r="G213" s="13">
        <f>COUNTIF('Summary table - Individuals'!J:J,TEXT($D213,1))</f>
        <v>0</v>
      </c>
      <c r="H213" s="13">
        <f>COUNTIF('Summary table - Individuals'!K:K,TEXT($D213,1))</f>
        <v>0</v>
      </c>
      <c r="I213" s="13">
        <f>COUNTIF('Summary table - Individuals'!L:L,TEXT($D213,1))</f>
        <v>0</v>
      </c>
      <c r="J213" s="13">
        <f>COUNTIF('Summary table - Individuals'!I:I,TEXT($D213,1))</f>
        <v>0</v>
      </c>
      <c r="K213" s="13">
        <f>COUNTIF('Summary table - Individuals'!M:M,TEXT($D213,1))</f>
        <v>0</v>
      </c>
      <c r="L213" s="13">
        <f>COUNTIF('Summary table - Individuals'!N:N,TEXT($D213,1))</f>
        <v>0</v>
      </c>
    </row>
    <row r="214" spans="1:12" x14ac:dyDescent="0.35">
      <c r="A214" s="15" t="s">
        <v>791</v>
      </c>
      <c r="B214" s="15"/>
      <c r="C214" s="12"/>
      <c r="D214" s="15" t="s">
        <v>792</v>
      </c>
      <c r="E214" s="13">
        <f>COUNTIF('Summary table - Individuals'!E:G,TEXT($D214,1))</f>
        <v>0</v>
      </c>
      <c r="F214" s="13">
        <f>COUNTIF('Summary table - Individuals'!H:H,TEXT($D214,1))</f>
        <v>0</v>
      </c>
      <c r="G214" s="13">
        <f>COUNTIF('Summary table - Individuals'!J:J,TEXT($D214,1))</f>
        <v>0</v>
      </c>
      <c r="H214" s="13">
        <f>COUNTIF('Summary table - Individuals'!K:K,TEXT($D214,1))</f>
        <v>0</v>
      </c>
      <c r="I214" s="13">
        <f>COUNTIF('Summary table - Individuals'!L:L,TEXT($D214,1))</f>
        <v>0</v>
      </c>
      <c r="J214" s="13">
        <f>COUNTIF('Summary table - Individuals'!I:I,TEXT($D214,1))</f>
        <v>0</v>
      </c>
      <c r="K214" s="13">
        <f>COUNTIF('Summary table - Individuals'!M:M,TEXT($D214,1))</f>
        <v>0</v>
      </c>
      <c r="L214" s="13">
        <f>COUNTIF('Summary table - Individuals'!N:N,TEXT($D214,1))</f>
        <v>0</v>
      </c>
    </row>
    <row r="215" spans="1:12" x14ac:dyDescent="0.35">
      <c r="A215" s="15" t="s">
        <v>793</v>
      </c>
      <c r="B215" s="15"/>
      <c r="C215" s="12"/>
      <c r="D215" s="15" t="s">
        <v>794</v>
      </c>
      <c r="E215" s="13">
        <f>COUNTIF('Summary table - Individuals'!E:G,TEXT($D215,1))</f>
        <v>0</v>
      </c>
      <c r="F215" s="13">
        <f>COUNTIF('Summary table - Individuals'!H:H,TEXT($D215,1))</f>
        <v>0</v>
      </c>
      <c r="G215" s="13">
        <f>COUNTIF('Summary table - Individuals'!J:J,TEXT($D215,1))</f>
        <v>1</v>
      </c>
      <c r="H215" s="13">
        <f>COUNTIF('Summary table - Individuals'!K:K,TEXT($D215,1))</f>
        <v>0</v>
      </c>
      <c r="I215" s="13">
        <f>COUNTIF('Summary table - Individuals'!L:L,TEXT($D215,1))</f>
        <v>0</v>
      </c>
      <c r="J215" s="13">
        <f>COUNTIF('Summary table - Individuals'!I:I,TEXT($D215,1))</f>
        <v>0</v>
      </c>
      <c r="K215" s="13">
        <f>COUNTIF('Summary table - Individuals'!M:M,TEXT($D215,1))</f>
        <v>0</v>
      </c>
      <c r="L215" s="13">
        <f>COUNTIF('Summary table - Individuals'!N:N,TEXT($D215,1))</f>
        <v>1</v>
      </c>
    </row>
    <row r="216" spans="1:12" x14ac:dyDescent="0.35">
      <c r="A216" s="15" t="s">
        <v>795</v>
      </c>
      <c r="B216" s="15"/>
      <c r="C216" s="12"/>
      <c r="D216" s="15" t="s">
        <v>796</v>
      </c>
      <c r="E216" s="13">
        <f>COUNTIF('Summary table - Individuals'!E:G,TEXT($D216,1))</f>
        <v>0</v>
      </c>
      <c r="F216" s="13">
        <f>COUNTIF('Summary table - Individuals'!H:H,TEXT($D216,1))</f>
        <v>0</v>
      </c>
      <c r="G216" s="13">
        <f>COUNTIF('Summary table - Individuals'!J:J,TEXT($D216,1))</f>
        <v>0</v>
      </c>
      <c r="H216" s="13">
        <f>COUNTIF('Summary table - Individuals'!K:K,TEXT($D216,1))</f>
        <v>0</v>
      </c>
      <c r="I216" s="13">
        <f>COUNTIF('Summary table - Individuals'!L:L,TEXT($D216,1))</f>
        <v>0</v>
      </c>
      <c r="J216" s="13">
        <f>COUNTIF('Summary table - Individuals'!I:I,TEXT($D216,1))</f>
        <v>0</v>
      </c>
      <c r="K216" s="13">
        <f>COUNTIF('Summary table - Individuals'!M:M,TEXT($D216,1))</f>
        <v>1</v>
      </c>
      <c r="L216" s="13">
        <f>COUNTIF('Summary table - Individuals'!N:N,TEXT($D216,1))</f>
        <v>0</v>
      </c>
    </row>
    <row r="217" spans="1:12" x14ac:dyDescent="0.35">
      <c r="A217" s="15" t="s">
        <v>797</v>
      </c>
      <c r="B217" s="15"/>
      <c r="C217" s="12"/>
      <c r="D217" s="15" t="s">
        <v>798</v>
      </c>
      <c r="E217" s="13">
        <f>COUNTIF('Summary table - Individuals'!E:G,TEXT($D217,1))</f>
        <v>1</v>
      </c>
      <c r="F217" s="13">
        <f>COUNTIF('Summary table - Individuals'!H:H,TEXT($D217,1))</f>
        <v>0</v>
      </c>
      <c r="G217" s="13">
        <f>COUNTIF('Summary table - Individuals'!J:J,TEXT($D217,1))</f>
        <v>0</v>
      </c>
      <c r="H217" s="13">
        <f>COUNTIF('Summary table - Individuals'!K:K,TEXT($D217,1))</f>
        <v>0</v>
      </c>
      <c r="I217" s="13">
        <f>COUNTIF('Summary table - Individuals'!L:L,TEXT($D217,1))</f>
        <v>0</v>
      </c>
      <c r="J217" s="13">
        <f>COUNTIF('Summary table - Individuals'!I:I,TEXT($D217,1))</f>
        <v>2</v>
      </c>
      <c r="K217" s="13">
        <f>COUNTIF('Summary table - Individuals'!M:M,TEXT($D217,1))</f>
        <v>0</v>
      </c>
      <c r="L217" s="13">
        <f>COUNTIF('Summary table - Individuals'!N:N,TEXT($D217,1))</f>
        <v>0</v>
      </c>
    </row>
    <row r="218" spans="1:12" x14ac:dyDescent="0.35">
      <c r="A218" s="15" t="s">
        <v>799</v>
      </c>
      <c r="B218" s="15"/>
      <c r="C218" s="12"/>
      <c r="D218" s="15" t="s">
        <v>800</v>
      </c>
      <c r="E218" s="13">
        <f>COUNTIF('Summary table - Individuals'!E:G,TEXT($D218,1))</f>
        <v>1</v>
      </c>
      <c r="F218" s="13">
        <f>COUNTIF('Summary table - Individuals'!H:H,TEXT($D218,1))</f>
        <v>0</v>
      </c>
      <c r="G218" s="13">
        <f>COUNTIF('Summary table - Individuals'!J:J,TEXT($D218,1))</f>
        <v>0</v>
      </c>
      <c r="H218" s="13">
        <f>COUNTIF('Summary table - Individuals'!K:K,TEXT($D218,1))</f>
        <v>0</v>
      </c>
      <c r="I218" s="13">
        <f>COUNTIF('Summary table - Individuals'!L:L,TEXT($D218,1))</f>
        <v>1</v>
      </c>
      <c r="J218" s="13">
        <f>COUNTIF('Summary table - Individuals'!I:I,TEXT($D218,1))</f>
        <v>0</v>
      </c>
      <c r="K218" s="13">
        <f>COUNTIF('Summary table - Individuals'!M:M,TEXT($D218,1))</f>
        <v>2</v>
      </c>
      <c r="L218" s="13">
        <f>COUNTIF('Summary table - Individuals'!N:N,TEXT($D218,1))</f>
        <v>0</v>
      </c>
    </row>
    <row r="219" spans="1:12" x14ac:dyDescent="0.35">
      <c r="A219" s="15" t="s">
        <v>801</v>
      </c>
      <c r="B219" s="15"/>
      <c r="C219" s="12"/>
      <c r="D219" s="15" t="s">
        <v>802</v>
      </c>
      <c r="E219" s="13">
        <f>COUNTIF('Summary table - Individuals'!E:G,TEXT($D219,1))</f>
        <v>0</v>
      </c>
      <c r="F219" s="13">
        <f>COUNTIF('Summary table - Individuals'!H:H,TEXT($D219,1))</f>
        <v>0</v>
      </c>
      <c r="G219" s="13">
        <f>COUNTIF('Summary table - Individuals'!J:J,TEXT($D219,1))</f>
        <v>1</v>
      </c>
      <c r="H219" s="13">
        <f>COUNTIF('Summary table - Individuals'!K:K,TEXT($D219,1))</f>
        <v>0</v>
      </c>
      <c r="I219" s="13">
        <f>COUNTIF('Summary table - Individuals'!L:L,TEXT($D219,1))</f>
        <v>0</v>
      </c>
      <c r="J219" s="13">
        <f>COUNTIF('Summary table - Individuals'!I:I,TEXT($D219,1))</f>
        <v>0</v>
      </c>
      <c r="K219" s="13">
        <f>COUNTIF('Summary table - Individuals'!M:M,TEXT($D219,1))</f>
        <v>1</v>
      </c>
      <c r="L219" s="13">
        <f>COUNTIF('Summary table - Individuals'!N:N,TEXT($D219,1))</f>
        <v>0</v>
      </c>
    </row>
    <row r="220" spans="1:12" x14ac:dyDescent="0.35">
      <c r="A220" s="15" t="s">
        <v>803</v>
      </c>
      <c r="B220" s="15"/>
      <c r="C220" s="12"/>
      <c r="D220" s="15" t="s">
        <v>804</v>
      </c>
      <c r="E220" s="13">
        <f>COUNTIF('Summary table - Individuals'!E:G,TEXT($D220,1))</f>
        <v>0</v>
      </c>
      <c r="F220" s="13">
        <f>COUNTIF('Summary table - Individuals'!H:H,TEXT($D220,1))</f>
        <v>0</v>
      </c>
      <c r="G220" s="13">
        <f>COUNTIF('Summary table - Individuals'!J:J,TEXT($D220,1))</f>
        <v>1</v>
      </c>
      <c r="H220" s="13">
        <f>COUNTIF('Summary table - Individuals'!K:K,TEXT($D220,1))</f>
        <v>0</v>
      </c>
      <c r="I220" s="13">
        <f>COUNTIF('Summary table - Individuals'!L:L,TEXT($D220,1))</f>
        <v>1</v>
      </c>
      <c r="J220" s="13">
        <f>COUNTIF('Summary table - Individuals'!I:I,TEXT($D220,1))</f>
        <v>0</v>
      </c>
      <c r="K220" s="13">
        <f>COUNTIF('Summary table - Individuals'!M:M,TEXT($D220,1))</f>
        <v>0</v>
      </c>
      <c r="L220" s="13">
        <f>COUNTIF('Summary table - Individuals'!N:N,TEXT($D220,1))</f>
        <v>0</v>
      </c>
    </row>
    <row r="221" spans="1:12" x14ac:dyDescent="0.35">
      <c r="A221" s="15" t="s">
        <v>805</v>
      </c>
      <c r="B221" s="15" t="s">
        <v>806</v>
      </c>
      <c r="C221" s="12" t="s">
        <v>406</v>
      </c>
      <c r="D221" s="15" t="str">
        <f t="shared" si="1"/>
        <v>*Expert*</v>
      </c>
      <c r="E221" s="13">
        <f>COUNTIF('Summary table - Individuals'!E:G,TEXT($D221,1))</f>
        <v>0</v>
      </c>
      <c r="F221" s="13">
        <f>COUNTIF('Summary table - Individuals'!H:H,TEXT($D221,1))</f>
        <v>2</v>
      </c>
      <c r="G221" s="13">
        <f>COUNTIF('Summary table - Individuals'!J:J,TEXT($D221,1))</f>
        <v>7</v>
      </c>
      <c r="H221" s="13">
        <f>COUNTIF('Summary table - Individuals'!K:K,TEXT($D221,1))</f>
        <v>3</v>
      </c>
      <c r="I221" s="13">
        <f>COUNTIF('Summary table - Individuals'!L:L,TEXT($D221,1))</f>
        <v>2</v>
      </c>
      <c r="J221" s="13">
        <f>COUNTIF('Summary table - Individuals'!I:I,TEXT($D221,1))</f>
        <v>0</v>
      </c>
      <c r="K221" s="13">
        <f>COUNTIF('Summary table - Individuals'!M:M,TEXT($D221,1))</f>
        <v>2</v>
      </c>
      <c r="L221" s="13">
        <f>COUNTIF('Summary table - Individuals'!N:N,TEXT($D221,1))</f>
        <v>3</v>
      </c>
    </row>
    <row r="222" spans="1:12" x14ac:dyDescent="0.35">
      <c r="A222" s="15" t="s">
        <v>807</v>
      </c>
      <c r="B222" s="15"/>
      <c r="C222" s="12"/>
      <c r="D222" s="15" t="s">
        <v>808</v>
      </c>
      <c r="E222" s="13">
        <f>COUNTIF('Summary table - Individuals'!E:G,TEXT($D222,1))</f>
        <v>0</v>
      </c>
      <c r="F222" s="13">
        <f>COUNTIF('Summary table - Individuals'!H:H,TEXT($D222,1))</f>
        <v>2</v>
      </c>
      <c r="G222" s="13">
        <f>COUNTIF('Summary table - Individuals'!J:J,TEXT($D222,1))</f>
        <v>0</v>
      </c>
      <c r="H222" s="13">
        <f>COUNTIF('Summary table - Individuals'!K:K,TEXT($D222,1))</f>
        <v>0</v>
      </c>
      <c r="I222" s="13">
        <f>COUNTIF('Summary table - Individuals'!L:L,TEXT($D222,1))</f>
        <v>0</v>
      </c>
      <c r="J222" s="13">
        <f>COUNTIF('Summary table - Individuals'!I:I,TEXT($D222,1))</f>
        <v>0</v>
      </c>
      <c r="K222" s="13">
        <f>COUNTIF('Summary table - Individuals'!M:M,TEXT($D222,1))</f>
        <v>0</v>
      </c>
      <c r="L222" s="13">
        <f>COUNTIF('Summary table - Individuals'!N:N,TEXT($D222,1))</f>
        <v>0</v>
      </c>
    </row>
    <row r="223" spans="1:12" x14ac:dyDescent="0.35">
      <c r="A223" s="15" t="s">
        <v>809</v>
      </c>
      <c r="B223" s="15" t="s">
        <v>810</v>
      </c>
      <c r="C223" s="12" t="s">
        <v>406</v>
      </c>
      <c r="D223" s="15" t="str">
        <f t="shared" si="1"/>
        <v>*Universit*</v>
      </c>
      <c r="E223" s="13">
        <f>COUNTIF('Summary table - Individuals'!E:G,TEXT($D223,1))</f>
        <v>4</v>
      </c>
      <c r="F223" s="13">
        <f>COUNTIF('Summary table - Individuals'!H:H,TEXT($D223,1))</f>
        <v>7</v>
      </c>
      <c r="G223" s="13">
        <f>COUNTIF('Summary table - Individuals'!J:J,TEXT($D223,1))</f>
        <v>6</v>
      </c>
      <c r="H223" s="13">
        <f>COUNTIF('Summary table - Individuals'!K:K,TEXT($D223,1))</f>
        <v>1</v>
      </c>
      <c r="I223" s="13">
        <f>COUNTIF('Summary table - Individuals'!L:L,TEXT($D223,1))</f>
        <v>2</v>
      </c>
      <c r="J223" s="13">
        <f>COUNTIF('Summary table - Individuals'!I:I,TEXT($D223,1))</f>
        <v>4</v>
      </c>
      <c r="K223" s="13">
        <f>COUNTIF('Summary table - Individuals'!M:M,TEXT($D223,1))</f>
        <v>23</v>
      </c>
      <c r="L223" s="13">
        <f>COUNTIF('Summary table - Individuals'!N:N,TEXT($D223,1))</f>
        <v>2</v>
      </c>
    </row>
    <row r="224" spans="1:12" x14ac:dyDescent="0.35">
      <c r="A224" s="15" t="s">
        <v>811</v>
      </c>
      <c r="B224" s="15" t="s">
        <v>812</v>
      </c>
      <c r="C224" s="12" t="s">
        <v>406</v>
      </c>
      <c r="D224" s="15" t="str">
        <f t="shared" si="1"/>
        <v>*Academi*</v>
      </c>
      <c r="E224" s="13">
        <f>COUNTIF('Summary table - Individuals'!E:G,TEXT($D224,1))</f>
        <v>0</v>
      </c>
      <c r="F224" s="13">
        <f>COUNTIF('Summary table - Individuals'!H:H,TEXT($D224,1))</f>
        <v>3</v>
      </c>
      <c r="G224" s="13">
        <f>COUNTIF('Summary table - Individuals'!J:J,TEXT($D224,1))</f>
        <v>6</v>
      </c>
      <c r="H224" s="13">
        <f>COUNTIF('Summary table - Individuals'!K:K,TEXT($D224,1))</f>
        <v>2</v>
      </c>
      <c r="I224" s="13">
        <f>COUNTIF('Summary table - Individuals'!L:L,TEXT($D224,1))</f>
        <v>2</v>
      </c>
      <c r="J224" s="13">
        <f>COUNTIF('Summary table - Individuals'!I:I,TEXT($D224,1))</f>
        <v>5</v>
      </c>
      <c r="K224" s="13">
        <f>COUNTIF('Summary table - Individuals'!M:M,TEXT($D224,1))</f>
        <v>5</v>
      </c>
      <c r="L224" s="13">
        <f>COUNTIF('Summary table - Individuals'!N:N,TEXT($D224,1))</f>
        <v>3</v>
      </c>
    </row>
    <row r="225" spans="1:12" x14ac:dyDescent="0.35">
      <c r="A225" s="15" t="s">
        <v>813</v>
      </c>
      <c r="B225" s="15" t="s">
        <v>814</v>
      </c>
      <c r="C225" s="12" t="s">
        <v>406</v>
      </c>
      <c r="D225" s="15" t="s">
        <v>815</v>
      </c>
      <c r="E225" s="13">
        <f>COUNTIF('Summary table - Individuals'!E:G,TEXT($D225,1))</f>
        <v>1</v>
      </c>
      <c r="F225" s="13">
        <f>COUNTIF('Summary table - Individuals'!H:H,TEXT($D225,1))</f>
        <v>2</v>
      </c>
      <c r="G225" s="13">
        <f>COUNTIF('Summary table - Individuals'!J:J,TEXT($D225,1))</f>
        <v>1</v>
      </c>
      <c r="H225" s="13">
        <f>COUNTIF('Summary table - Individuals'!K:K,TEXT($D225,1))</f>
        <v>0</v>
      </c>
      <c r="I225" s="13">
        <f>COUNTIF('Summary table - Individuals'!L:L,TEXT($D225,1))</f>
        <v>1</v>
      </c>
      <c r="J225" s="13">
        <f>COUNTIF('Summary table - Individuals'!I:I,TEXT($D225,1))</f>
        <v>2</v>
      </c>
      <c r="K225" s="13">
        <f>COUNTIF('Summary table - Individuals'!M:M,TEXT($D225,1))</f>
        <v>1</v>
      </c>
      <c r="L225" s="13">
        <f>COUNTIF('Summary table - Individuals'!N:N,TEXT($D225,1))</f>
        <v>0</v>
      </c>
    </row>
    <row r="226" spans="1:12" x14ac:dyDescent="0.35">
      <c r="A226" s="15" t="s">
        <v>816</v>
      </c>
      <c r="B226" s="15" t="s">
        <v>816</v>
      </c>
      <c r="C226" s="12" t="s">
        <v>406</v>
      </c>
      <c r="D226" s="15" t="s">
        <v>2029</v>
      </c>
      <c r="E226" s="13">
        <f>COUNTIF('Summary table - Individuals'!E:G,TEXT($D226,1))</f>
        <v>0</v>
      </c>
      <c r="F226" s="13">
        <f>COUNTIF('Summary table - Individuals'!H:H,TEXT($D226,1))</f>
        <v>0</v>
      </c>
      <c r="G226" s="13">
        <f>COUNTIF('Summary table - Individuals'!J:J,TEXT($D226,1))</f>
        <v>0</v>
      </c>
      <c r="H226" s="13">
        <f>COUNTIF('Summary table - Individuals'!K:K,TEXT($D226,1))</f>
        <v>1</v>
      </c>
      <c r="I226" s="13">
        <f>COUNTIF('Summary table - Individuals'!L:L,TEXT($D226,1))</f>
        <v>0</v>
      </c>
      <c r="J226" s="13">
        <f>COUNTIF('Summary table - Individuals'!I:I,TEXT($D226,1))</f>
        <v>0</v>
      </c>
      <c r="K226" s="13">
        <f>COUNTIF('Summary table - Individuals'!M:M,TEXT($D226,1))</f>
        <v>0</v>
      </c>
      <c r="L226" s="13">
        <f>COUNTIF('Summary table - Individuals'!N:N,TEXT($D226,1))</f>
        <v>0</v>
      </c>
    </row>
    <row r="227" spans="1:12" x14ac:dyDescent="0.35">
      <c r="A227" s="15" t="s">
        <v>817</v>
      </c>
      <c r="B227" s="15" t="s">
        <v>818</v>
      </c>
      <c r="C227" s="12" t="s">
        <v>406</v>
      </c>
      <c r="D227" s="15" t="str">
        <f t="shared" si="1"/>
        <v>*Government*</v>
      </c>
      <c r="E227" s="13">
        <f>COUNTIF('Summary table - Individuals'!E:G,TEXT($D227,1))</f>
        <v>1</v>
      </c>
      <c r="F227" s="13">
        <f>COUNTIF('Summary table - Individuals'!H:H,TEXT($D227,1))</f>
        <v>3</v>
      </c>
      <c r="G227" s="13">
        <f>COUNTIF('Summary table - Individuals'!J:J,TEXT($D227,1))</f>
        <v>9</v>
      </c>
      <c r="H227" s="13">
        <f>COUNTIF('Summary table - Individuals'!K:K,TEXT($D227,1))</f>
        <v>3</v>
      </c>
      <c r="I227" s="13">
        <f>COUNTIF('Summary table - Individuals'!L:L,TEXT($D227,1))</f>
        <v>0</v>
      </c>
      <c r="J227" s="13">
        <f>COUNTIF('Summary table - Individuals'!I:I,TEXT($D227,1))</f>
        <v>6</v>
      </c>
      <c r="K227" s="13">
        <f>COUNTIF('Summary table - Individuals'!M:M,TEXT($D227,1))</f>
        <v>3</v>
      </c>
      <c r="L227" s="13">
        <f>COUNTIF('Summary table - Individuals'!N:N,TEXT($D227,1))</f>
        <v>0</v>
      </c>
    </row>
    <row r="228" spans="1:12" x14ac:dyDescent="0.35">
      <c r="A228" s="15" t="s">
        <v>819</v>
      </c>
      <c r="B228" s="15"/>
      <c r="C228" s="12"/>
      <c r="D228" s="15" t="s">
        <v>820</v>
      </c>
      <c r="E228" s="13">
        <f>COUNTIF('Summary table - Individuals'!E:G,TEXT($D228,1))</f>
        <v>0</v>
      </c>
      <c r="F228" s="13">
        <f>COUNTIF('Summary table - Individuals'!H:H,TEXT($D228,1))</f>
        <v>0</v>
      </c>
      <c r="G228" s="13">
        <f>COUNTIF('Summary table - Individuals'!J:J,TEXT($D228,1))</f>
        <v>0</v>
      </c>
      <c r="H228" s="13">
        <f>COUNTIF('Summary table - Individuals'!K:K,TEXT($D228,1))</f>
        <v>0</v>
      </c>
      <c r="I228" s="13">
        <f>COUNTIF('Summary table - Individuals'!L:L,TEXT($D228,1))</f>
        <v>0</v>
      </c>
      <c r="J228" s="13">
        <f>COUNTIF('Summary table - Individuals'!I:I,TEXT($D228,1))</f>
        <v>0</v>
      </c>
      <c r="K228" s="13">
        <f>COUNTIF('Summary table - Individuals'!M:M,TEXT($D228,1))</f>
        <v>1</v>
      </c>
      <c r="L228" s="13">
        <f>COUNTIF('Summary table - Individuals'!N:N,TEXT($D228,1))</f>
        <v>0</v>
      </c>
    </row>
    <row r="229" spans="1:12" x14ac:dyDescent="0.35">
      <c r="A229" s="15" t="s">
        <v>821</v>
      </c>
      <c r="B229" s="15"/>
      <c r="C229" s="12"/>
      <c r="D229" s="15" t="s">
        <v>822</v>
      </c>
      <c r="E229" s="13">
        <f>COUNTIF('Summary table - Individuals'!E:G,TEXT($D229,1))</f>
        <v>0</v>
      </c>
      <c r="F229" s="13">
        <f>COUNTIF('Summary table - Individuals'!H:H,TEXT($D229,1))</f>
        <v>0</v>
      </c>
      <c r="G229" s="13">
        <f>COUNTIF('Summary table - Individuals'!J:J,TEXT($D229,1))</f>
        <v>0</v>
      </c>
      <c r="H229" s="13">
        <f>COUNTIF('Summary table - Individuals'!K:K,TEXT($D229,1))</f>
        <v>0</v>
      </c>
      <c r="I229" s="13">
        <f>COUNTIF('Summary table - Individuals'!L:L,TEXT($D229,1))</f>
        <v>0</v>
      </c>
      <c r="J229" s="13">
        <f>COUNTIF('Summary table - Individuals'!I:I,TEXT($D229,1))</f>
        <v>0</v>
      </c>
      <c r="K229" s="13">
        <f>COUNTIF('Summary table - Individuals'!M:M,TEXT($D229,1))</f>
        <v>0</v>
      </c>
      <c r="L229" s="13">
        <f>COUNTIF('Summary table - Individuals'!N:N,TEXT($D229,1))</f>
        <v>0</v>
      </c>
    </row>
    <row r="230" spans="1:12" x14ac:dyDescent="0.35">
      <c r="A230" s="15" t="s">
        <v>823</v>
      </c>
      <c r="B230" s="15" t="s">
        <v>824</v>
      </c>
      <c r="C230" s="12" t="s">
        <v>406</v>
      </c>
      <c r="D230" s="15" t="str">
        <f t="shared" si="1"/>
        <v>*Farmer*</v>
      </c>
      <c r="E230" s="13">
        <f>COUNTIF('Summary table - Individuals'!E:G,TEXT($D230,1))</f>
        <v>2</v>
      </c>
      <c r="F230" s="13">
        <f>COUNTIF('Summary table - Individuals'!H:H,TEXT($D230,1))</f>
        <v>0</v>
      </c>
      <c r="G230" s="13">
        <f>COUNTIF('Summary table - Individuals'!J:J,TEXT($D230,1))</f>
        <v>2</v>
      </c>
      <c r="H230" s="13">
        <f>COUNTIF('Summary table - Individuals'!K:K,TEXT($D230,1))</f>
        <v>0</v>
      </c>
      <c r="I230" s="13">
        <f>COUNTIF('Summary table - Individuals'!L:L,TEXT($D230,1))</f>
        <v>0</v>
      </c>
      <c r="J230" s="13">
        <f>COUNTIF('Summary table - Individuals'!I:I,TEXT($D230,1))</f>
        <v>1</v>
      </c>
      <c r="K230" s="13">
        <f>COUNTIF('Summary table - Individuals'!M:M,TEXT($D230,1))</f>
        <v>2</v>
      </c>
      <c r="L230" s="13">
        <f>COUNTIF('Summary table - Individuals'!N:N,TEXT($D230,1))</f>
        <v>1</v>
      </c>
    </row>
    <row r="231" spans="1:12" x14ac:dyDescent="0.35">
      <c r="A231" s="15" t="s">
        <v>825</v>
      </c>
      <c r="B231" s="15" t="s">
        <v>826</v>
      </c>
      <c r="C231" s="12" t="s">
        <v>406</v>
      </c>
      <c r="D231" s="15" t="str">
        <f t="shared" si="1"/>
        <v>*Smallholder*</v>
      </c>
      <c r="E231" s="13">
        <f>COUNTIF('Summary table - Individuals'!E:G,TEXT($D231,1))</f>
        <v>0</v>
      </c>
      <c r="F231" s="13">
        <f>COUNTIF('Summary table - Individuals'!H:H,TEXT($D231,1))</f>
        <v>0</v>
      </c>
      <c r="G231" s="13">
        <f>COUNTIF('Summary table - Individuals'!J:J,TEXT($D231,1))</f>
        <v>0</v>
      </c>
      <c r="H231" s="13">
        <f>COUNTIF('Summary table - Individuals'!K:K,TEXT($D231,1))</f>
        <v>0</v>
      </c>
      <c r="I231" s="13">
        <f>COUNTIF('Summary table - Individuals'!L:L,TEXT($D231,1))</f>
        <v>0</v>
      </c>
      <c r="J231" s="13">
        <f>COUNTIF('Summary table - Individuals'!I:I,TEXT($D231,1))</f>
        <v>0</v>
      </c>
      <c r="K231" s="13">
        <f>COUNTIF('Summary table - Individuals'!M:M,TEXT($D231,1))</f>
        <v>1</v>
      </c>
      <c r="L231" s="13">
        <f>COUNTIF('Summary table - Individuals'!N:N,TEXT($D231,1))</f>
        <v>0</v>
      </c>
    </row>
    <row r="232" spans="1:12" x14ac:dyDescent="0.35">
      <c r="A232" s="15" t="s">
        <v>827</v>
      </c>
      <c r="B232" s="15" t="s">
        <v>827</v>
      </c>
      <c r="C232" s="12" t="s">
        <v>406</v>
      </c>
      <c r="D232" s="15" t="str">
        <f t="shared" si="1"/>
        <v>*Diaspora*</v>
      </c>
      <c r="E232" s="13">
        <f>COUNTIF('Summary table - Individuals'!E:G,TEXT($D232,1))</f>
        <v>1</v>
      </c>
      <c r="F232" s="13">
        <f>COUNTIF('Summary table - Individuals'!H:H,TEXT($D232,1))</f>
        <v>2</v>
      </c>
      <c r="G232" s="13">
        <f>COUNTIF('Summary table - Individuals'!J:J,TEXT($D232,1))</f>
        <v>1</v>
      </c>
      <c r="H232" s="13">
        <f>COUNTIF('Summary table - Individuals'!K:K,TEXT($D232,1))</f>
        <v>1</v>
      </c>
      <c r="I232" s="13">
        <f>COUNTIF('Summary table - Individuals'!L:L,TEXT($D232,1))</f>
        <v>0</v>
      </c>
      <c r="J232" s="13">
        <f>COUNTIF('Summary table - Individuals'!I:I,TEXT($D232,1))</f>
        <v>0</v>
      </c>
      <c r="K232" s="13">
        <f>COUNTIF('Summary table - Individuals'!M:M,TEXT($D232,1))</f>
        <v>2</v>
      </c>
      <c r="L232" s="13">
        <f>COUNTIF('Summary table - Individuals'!N:N,TEXT($D232,1))</f>
        <v>0</v>
      </c>
    </row>
    <row r="233" spans="1:12" x14ac:dyDescent="0.35">
      <c r="A233" s="15" t="s">
        <v>828</v>
      </c>
      <c r="B233" s="15" t="s">
        <v>828</v>
      </c>
      <c r="C233" s="12" t="s">
        <v>406</v>
      </c>
      <c r="D233" s="15" t="str">
        <f t="shared" si="1"/>
        <v>*People*</v>
      </c>
      <c r="E233" s="13">
        <f>COUNTIF('Summary table - Individuals'!E:G,TEXT($D233,1))</f>
        <v>13</v>
      </c>
      <c r="F233" s="13">
        <f>COUNTIF('Summary table - Individuals'!H:H,TEXT($D233,1))</f>
        <v>4</v>
      </c>
      <c r="G233" s="13">
        <f>COUNTIF('Summary table - Individuals'!J:J,TEXT($D233,1))</f>
        <v>9</v>
      </c>
      <c r="H233" s="13">
        <f>COUNTIF('Summary table - Individuals'!K:K,TEXT($D233,1))</f>
        <v>4</v>
      </c>
      <c r="I233" s="13">
        <f>COUNTIF('Summary table - Individuals'!L:L,TEXT($D233,1))</f>
        <v>4</v>
      </c>
      <c r="J233" s="13">
        <f>COUNTIF('Summary table - Individuals'!I:I,TEXT($D233,1))</f>
        <v>8</v>
      </c>
      <c r="K233" s="13">
        <f>COUNTIF('Summary table - Individuals'!M:M,TEXT($D233,1))</f>
        <v>7</v>
      </c>
      <c r="L233" s="13">
        <f>COUNTIF('Summary table - Individuals'!N:N,TEXT($D233,1))</f>
        <v>3</v>
      </c>
    </row>
    <row r="234" spans="1:12" x14ac:dyDescent="0.35">
      <c r="A234" s="15" t="s">
        <v>829</v>
      </c>
      <c r="B234" s="15"/>
      <c r="C234" s="12"/>
      <c r="D234" s="15" t="s">
        <v>830</v>
      </c>
      <c r="E234" s="13">
        <f>COUNTIF('Summary table - Individuals'!E:G,TEXT($D234,1))</f>
        <v>3</v>
      </c>
      <c r="F234" s="13">
        <f>COUNTIF('Summary table - Individuals'!H:H,TEXT($D234,1))</f>
        <v>4</v>
      </c>
      <c r="G234" s="13">
        <f>COUNTIF('Summary table - Individuals'!J:J,TEXT($D234,1))</f>
        <v>4</v>
      </c>
      <c r="H234" s="13">
        <f>COUNTIF('Summary table - Individuals'!K:K,TEXT($D234,1))</f>
        <v>2</v>
      </c>
      <c r="I234" s="13">
        <f>COUNTIF('Summary table - Individuals'!L:L,TEXT($D234,1))</f>
        <v>1</v>
      </c>
      <c r="J234" s="13">
        <f>COUNTIF('Summary table - Individuals'!I:I,TEXT($D234,1))</f>
        <v>1</v>
      </c>
      <c r="K234" s="13">
        <f>COUNTIF('Summary table - Individuals'!M:M,TEXT($D234,1))</f>
        <v>0</v>
      </c>
      <c r="L234" s="13">
        <f>COUNTIF('Summary table - Individuals'!N:N,TEXT($D234,1))</f>
        <v>0</v>
      </c>
    </row>
    <row r="235" spans="1:12" x14ac:dyDescent="0.35">
      <c r="A235" s="15" t="s">
        <v>831</v>
      </c>
      <c r="B235" s="15"/>
      <c r="C235" s="12"/>
      <c r="D235" s="15" t="s">
        <v>832</v>
      </c>
      <c r="E235" s="13">
        <f>COUNTIF('Summary table - Individuals'!E:G,TEXT($D235,1))</f>
        <v>0</v>
      </c>
      <c r="F235" s="13">
        <f>COUNTIF('Summary table - Individuals'!H:H,TEXT($D235,1))</f>
        <v>0</v>
      </c>
      <c r="G235" s="13">
        <f>COUNTIF('Summary table - Individuals'!J:J,TEXT($D235,1))</f>
        <v>0</v>
      </c>
      <c r="H235" s="13">
        <f>COUNTIF('Summary table - Individuals'!K:K,TEXT($D235,1))</f>
        <v>0</v>
      </c>
      <c r="I235" s="13">
        <f>COUNTIF('Summary table - Individuals'!L:L,TEXT($D235,1))</f>
        <v>0</v>
      </c>
      <c r="J235" s="13">
        <f>COUNTIF('Summary table - Individuals'!I:I,TEXT($D235,1))</f>
        <v>0</v>
      </c>
      <c r="K235" s="13">
        <f>COUNTIF('Summary table - Individuals'!M:M,TEXT($D235,1))</f>
        <v>0</v>
      </c>
      <c r="L235" s="13">
        <f>COUNTIF('Summary table - Individuals'!N:N,TEXT($D235,1))</f>
        <v>0</v>
      </c>
    </row>
    <row r="236" spans="1:12" x14ac:dyDescent="0.35">
      <c r="A236" s="15" t="s">
        <v>833</v>
      </c>
      <c r="B236" s="15"/>
      <c r="C236" s="12"/>
      <c r="D236" s="15" t="s">
        <v>834</v>
      </c>
      <c r="E236" s="13">
        <f>COUNTIF('Summary table - Individuals'!E:G,TEXT($D236,1))</f>
        <v>0</v>
      </c>
      <c r="F236" s="13">
        <f>COUNTIF('Summary table - Individuals'!H:H,TEXT($D236,1))</f>
        <v>0</v>
      </c>
      <c r="G236" s="13">
        <f>COUNTIF('Summary table - Individuals'!J:J,TEXT($D236,1))</f>
        <v>0</v>
      </c>
      <c r="H236" s="13">
        <f>COUNTIF('Summary table - Individuals'!K:K,TEXT($D236,1))</f>
        <v>0</v>
      </c>
      <c r="I236" s="13">
        <f>COUNTIF('Summary table - Individuals'!L:L,TEXT($D236,1))</f>
        <v>0</v>
      </c>
      <c r="J236" s="13">
        <f>COUNTIF('Summary table - Individuals'!I:I,TEXT($D236,1))</f>
        <v>0</v>
      </c>
      <c r="K236" s="13">
        <f>COUNTIF('Summary table - Individuals'!M:M,TEXT($D236,1))</f>
        <v>0</v>
      </c>
      <c r="L236" s="13">
        <f>COUNTIF('Summary table - Individuals'!N:N,TEXT($D236,1))</f>
        <v>0</v>
      </c>
    </row>
    <row r="237" spans="1:12" x14ac:dyDescent="0.35">
      <c r="A237" s="15" t="s">
        <v>835</v>
      </c>
      <c r="B237" s="15"/>
      <c r="C237" s="12"/>
      <c r="D237" s="15" t="s">
        <v>836</v>
      </c>
      <c r="E237" s="13">
        <f>COUNTIF('Summary table - Individuals'!E:G,TEXT($D237,1))</f>
        <v>5</v>
      </c>
      <c r="F237" s="13">
        <f>COUNTIF('Summary table - Individuals'!H:H,TEXT($D237,1))</f>
        <v>3</v>
      </c>
      <c r="G237" s="13">
        <f>COUNTIF('Summary table - Individuals'!J:J,TEXT($D237,1))</f>
        <v>6</v>
      </c>
      <c r="H237" s="13">
        <f>COUNTIF('Summary table - Individuals'!K:K,TEXT($D237,1))</f>
        <v>7</v>
      </c>
      <c r="I237" s="13">
        <f>COUNTIF('Summary table - Individuals'!L:L,TEXT($D237,1))</f>
        <v>2</v>
      </c>
      <c r="J237" s="13">
        <f>COUNTIF('Summary table - Individuals'!I:I,TEXT($D237,1))</f>
        <v>0</v>
      </c>
      <c r="K237" s="13">
        <f>COUNTIF('Summary table - Individuals'!M:M,TEXT($D237,1))</f>
        <v>5</v>
      </c>
      <c r="L237" s="13">
        <f>COUNTIF('Summary table - Individuals'!N:N,TEXT($D237,1))</f>
        <v>1</v>
      </c>
    </row>
    <row r="238" spans="1:12" x14ac:dyDescent="0.35">
      <c r="A238" s="15" t="s">
        <v>837</v>
      </c>
      <c r="B238" s="15" t="s">
        <v>838</v>
      </c>
      <c r="C238" s="12" t="s">
        <v>406</v>
      </c>
      <c r="D238" s="15" t="str">
        <f t="shared" si="1"/>
        <v>*Youth*</v>
      </c>
      <c r="E238" s="13">
        <f>COUNTIF('Summary table - Individuals'!E:G,TEXT($D238,1))</f>
        <v>6</v>
      </c>
      <c r="F238" s="13">
        <f>COUNTIF('Summary table - Individuals'!H:H,TEXT($D238,1))</f>
        <v>3</v>
      </c>
      <c r="G238" s="13">
        <f>COUNTIF('Summary table - Individuals'!J:J,TEXT($D238,1))</f>
        <v>7</v>
      </c>
      <c r="H238" s="13">
        <f>COUNTIF('Summary table - Individuals'!K:K,TEXT($D238,1))</f>
        <v>2</v>
      </c>
      <c r="I238" s="13">
        <f>COUNTIF('Summary table - Individuals'!L:L,TEXT($D238,1))</f>
        <v>1</v>
      </c>
      <c r="J238" s="13">
        <f>COUNTIF('Summary table - Individuals'!I:I,TEXT($D238,1))</f>
        <v>3</v>
      </c>
      <c r="K238" s="13">
        <f>COUNTIF('Summary table - Individuals'!M:M,TEXT($D238,1))</f>
        <v>2</v>
      </c>
      <c r="L238" s="13">
        <f>COUNTIF('Summary table - Individuals'!N:N,TEXT($D238,1))</f>
        <v>0</v>
      </c>
    </row>
    <row r="239" spans="1:12" x14ac:dyDescent="0.35">
      <c r="A239" s="15" t="s">
        <v>839</v>
      </c>
      <c r="B239" s="15" t="s">
        <v>839</v>
      </c>
      <c r="C239" s="12" t="s">
        <v>406</v>
      </c>
      <c r="D239" s="15" t="str">
        <f t="shared" si="1"/>
        <v>*Young*</v>
      </c>
      <c r="E239" s="13">
        <f>COUNTIF('Summary table - Individuals'!E:G,TEXT($D239,1))</f>
        <v>4</v>
      </c>
      <c r="F239" s="13">
        <f>COUNTIF('Summary table - Individuals'!H:H,TEXT($D239,1))</f>
        <v>4</v>
      </c>
      <c r="G239" s="13">
        <f>COUNTIF('Summary table - Individuals'!J:J,TEXT($D239,1))</f>
        <v>2</v>
      </c>
      <c r="H239" s="13">
        <f>COUNTIF('Summary table - Individuals'!K:K,TEXT($D239,1))</f>
        <v>2</v>
      </c>
      <c r="I239" s="13">
        <f>COUNTIF('Summary table - Individuals'!L:L,TEXT($D239,1))</f>
        <v>2</v>
      </c>
      <c r="J239" s="13">
        <f>COUNTIF('Summary table - Individuals'!I:I,TEXT($D239,1))</f>
        <v>2</v>
      </c>
      <c r="K239" s="13">
        <f>COUNTIF('Summary table - Individuals'!M:M,TEXT($D239,1))</f>
        <v>6</v>
      </c>
      <c r="L239" s="13">
        <f>COUNTIF('Summary table - Individuals'!N:N,TEXT($D239,1))</f>
        <v>1</v>
      </c>
    </row>
    <row r="240" spans="1:12" x14ac:dyDescent="0.35">
      <c r="A240" s="15" t="s">
        <v>840</v>
      </c>
      <c r="B240" s="15" t="s">
        <v>840</v>
      </c>
      <c r="C240" s="12" t="s">
        <v>406</v>
      </c>
      <c r="D240" s="15" t="str">
        <f t="shared" si="1"/>
        <v>*Women*</v>
      </c>
      <c r="E240" s="13">
        <f>COUNTIF('Summary table - Individuals'!E:G,TEXT($D240,1))</f>
        <v>3</v>
      </c>
      <c r="F240" s="13">
        <f>COUNTIF('Summary table - Individuals'!H:H,TEXT($D240,1))</f>
        <v>0</v>
      </c>
      <c r="G240" s="13">
        <f>COUNTIF('Summary table - Individuals'!J:J,TEXT($D240,1))</f>
        <v>3</v>
      </c>
      <c r="H240" s="13">
        <f>COUNTIF('Summary table - Individuals'!K:K,TEXT($D240,1))</f>
        <v>1</v>
      </c>
      <c r="I240" s="13">
        <f>COUNTIF('Summary table - Individuals'!L:L,TEXT($D240,1))</f>
        <v>1</v>
      </c>
      <c r="J240" s="13">
        <f>COUNTIF('Summary table - Individuals'!I:I,TEXT($D240,1))</f>
        <v>1</v>
      </c>
      <c r="K240" s="13">
        <f>COUNTIF('Summary table - Individuals'!M:M,TEXT($D240,1))</f>
        <v>2</v>
      </c>
      <c r="L240" s="13">
        <f>COUNTIF('Summary table - Individuals'!N:N,TEXT($D240,1))</f>
        <v>0</v>
      </c>
    </row>
    <row r="241" spans="1:12" x14ac:dyDescent="0.35">
      <c r="A241" s="15" t="s">
        <v>841</v>
      </c>
      <c r="B241" s="15" t="s">
        <v>842</v>
      </c>
      <c r="C241" s="12" t="s">
        <v>406</v>
      </c>
      <c r="D241" s="15" t="str">
        <f t="shared" ref="D241:D342" si="2">C241&amp;B241&amp;C241</f>
        <v>*Woman*</v>
      </c>
      <c r="E241" s="13">
        <f>COUNTIF('Summary table - Individuals'!E:G,TEXT($D241,1))</f>
        <v>0</v>
      </c>
      <c r="F241" s="13">
        <f>COUNTIF('Summary table - Individuals'!H:H,TEXT($D241,1))</f>
        <v>0</v>
      </c>
      <c r="G241" s="13">
        <f>COUNTIF('Summary table - Individuals'!J:J,TEXT($D241,1))</f>
        <v>0</v>
      </c>
      <c r="H241" s="13">
        <f>COUNTIF('Summary table - Individuals'!K:K,TEXT($D241,1))</f>
        <v>0</v>
      </c>
      <c r="I241" s="13">
        <f>COUNTIF('Summary table - Individuals'!L:L,TEXT($D241,1))</f>
        <v>0</v>
      </c>
      <c r="J241" s="13">
        <f>COUNTIF('Summary table - Individuals'!I:I,TEXT($D241,1))</f>
        <v>0</v>
      </c>
      <c r="K241" s="13">
        <f>COUNTIF('Summary table - Individuals'!M:M,TEXT($D241,1))</f>
        <v>0</v>
      </c>
      <c r="L241" s="13">
        <f>COUNTIF('Summary table - Individuals'!N:N,TEXT($D241,1))</f>
        <v>0</v>
      </c>
    </row>
    <row r="242" spans="1:12" x14ac:dyDescent="0.35">
      <c r="A242" s="15" t="s">
        <v>843</v>
      </c>
      <c r="B242" s="15"/>
      <c r="C242" s="12"/>
      <c r="D242" s="15" t="s">
        <v>844</v>
      </c>
      <c r="E242" s="13">
        <f>COUNTIF('Summary table - Individuals'!E:G,TEXT($D242,1))</f>
        <v>0</v>
      </c>
      <c r="F242" s="13">
        <f>COUNTIF('Summary table - Individuals'!H:H,TEXT($D242,1))</f>
        <v>0</v>
      </c>
      <c r="G242" s="13">
        <f>COUNTIF('Summary table - Individuals'!J:J,TEXT($D242,1))</f>
        <v>0</v>
      </c>
      <c r="H242" s="13">
        <f>COUNTIF('Summary table - Individuals'!K:K,TEXT($D242,1))</f>
        <v>0</v>
      </c>
      <c r="I242" s="13">
        <f>COUNTIF('Summary table - Individuals'!L:L,TEXT($D242,1))</f>
        <v>0</v>
      </c>
      <c r="J242" s="13">
        <f>COUNTIF('Summary table - Individuals'!I:I,TEXT($D242,1))</f>
        <v>0</v>
      </c>
      <c r="K242" s="13">
        <f>COUNTIF('Summary table - Individuals'!M:M,TEXT($D242,1))</f>
        <v>0</v>
      </c>
      <c r="L242" s="13">
        <f>COUNTIF('Summary table - Individuals'!N:N,TEXT($D242,1))</f>
        <v>1</v>
      </c>
    </row>
    <row r="243" spans="1:12" x14ac:dyDescent="0.35">
      <c r="A243" s="15" t="s">
        <v>845</v>
      </c>
      <c r="B243" s="15" t="s">
        <v>845</v>
      </c>
      <c r="C243" s="12" t="s">
        <v>406</v>
      </c>
      <c r="D243" s="15" t="str">
        <f t="shared" si="2"/>
        <v>*Senior*</v>
      </c>
      <c r="E243" s="13">
        <f>COUNTIF('Summary table - Individuals'!E:G,TEXT($D243,1))</f>
        <v>0</v>
      </c>
      <c r="F243" s="13">
        <f>COUNTIF('Summary table - Individuals'!H:H,TEXT($D243,1))</f>
        <v>0</v>
      </c>
      <c r="G243" s="13">
        <f>COUNTIF('Summary table - Individuals'!J:J,TEXT($D243,1))</f>
        <v>0</v>
      </c>
      <c r="H243" s="13">
        <f>COUNTIF('Summary table - Individuals'!K:K,TEXT($D243,1))</f>
        <v>0</v>
      </c>
      <c r="I243" s="13">
        <f>COUNTIF('Summary table - Individuals'!L:L,TEXT($D243,1))</f>
        <v>0</v>
      </c>
      <c r="J243" s="13">
        <f>COUNTIF('Summary table - Individuals'!I:I,TEXT($D243,1))</f>
        <v>0</v>
      </c>
      <c r="K243" s="13">
        <f>COUNTIF('Summary table - Individuals'!M:M,TEXT($D243,1))</f>
        <v>0</v>
      </c>
      <c r="L243" s="13">
        <f>COUNTIF('Summary table - Individuals'!N:N,TEXT($D243,1))</f>
        <v>0</v>
      </c>
    </row>
    <row r="244" spans="1:12" x14ac:dyDescent="0.35">
      <c r="A244" s="15" t="s">
        <v>846</v>
      </c>
      <c r="B244" s="15" t="s">
        <v>846</v>
      </c>
      <c r="C244" s="12" t="s">
        <v>406</v>
      </c>
      <c r="D244" s="15" t="s">
        <v>2030</v>
      </c>
      <c r="E244" s="13">
        <f>COUNTIF('Summary table - Individuals'!E:G,TEXT($D244,1))</f>
        <v>0</v>
      </c>
      <c r="F244" s="13">
        <f>COUNTIF('Summary table - Individuals'!H:H,TEXT($D244,1))</f>
        <v>2</v>
      </c>
      <c r="G244" s="13">
        <f>COUNTIF('Summary table - Individuals'!J:J,TEXT($D244,1))</f>
        <v>1</v>
      </c>
      <c r="H244" s="13">
        <f>COUNTIF('Summary table - Individuals'!K:K,TEXT($D244,1))</f>
        <v>0</v>
      </c>
      <c r="I244" s="13">
        <f>COUNTIF('Summary table - Individuals'!L:L,TEXT($D244,1))</f>
        <v>0</v>
      </c>
      <c r="J244" s="13">
        <f>COUNTIF('Summary table - Individuals'!I:I,TEXT($D244,1))</f>
        <v>0</v>
      </c>
      <c r="K244" s="13">
        <f>COUNTIF('Summary table - Individuals'!M:M,TEXT($D244,1))</f>
        <v>1</v>
      </c>
      <c r="L244" s="13">
        <f>COUNTIF('Summary table - Individuals'!N:N,TEXT($D244,1))</f>
        <v>1</v>
      </c>
    </row>
    <row r="245" spans="1:12" x14ac:dyDescent="0.35">
      <c r="A245" s="15" t="s">
        <v>847</v>
      </c>
      <c r="B245" s="15" t="s">
        <v>848</v>
      </c>
      <c r="C245" s="11" t="s">
        <v>406</v>
      </c>
      <c r="D245" s="15" t="s">
        <v>849</v>
      </c>
      <c r="E245" s="13">
        <f>COUNTIF('Summary table - Individuals'!E:G,TEXT($D245,1))</f>
        <v>0</v>
      </c>
      <c r="F245" s="13">
        <f>COUNTIF('Summary table - Individuals'!H:H,TEXT($D245,1))</f>
        <v>2</v>
      </c>
      <c r="G245" s="13">
        <f>COUNTIF('Summary table - Individuals'!J:J,TEXT($D245,1))</f>
        <v>2</v>
      </c>
      <c r="H245" s="13">
        <f>COUNTIF('Summary table - Individuals'!K:K,TEXT($D245,1))</f>
        <v>0</v>
      </c>
      <c r="I245" s="13">
        <f>COUNTIF('Summary table - Individuals'!L:L,TEXT($D245,1))</f>
        <v>1</v>
      </c>
      <c r="J245" s="13">
        <f>COUNTIF('Summary table - Individuals'!I:I,TEXT($D245,1))</f>
        <v>2</v>
      </c>
      <c r="K245" s="13">
        <f>COUNTIF('Summary table - Individuals'!M:M,TEXT($D245,1))</f>
        <v>3</v>
      </c>
      <c r="L245" s="13">
        <f>COUNTIF('Summary table - Individuals'!N:N,TEXT($D245,1))</f>
        <v>0</v>
      </c>
    </row>
    <row r="246" spans="1:12" x14ac:dyDescent="0.35">
      <c r="A246" s="15" t="s">
        <v>850</v>
      </c>
      <c r="B246" s="15"/>
      <c r="C246" s="11"/>
      <c r="D246" s="15" t="s">
        <v>851</v>
      </c>
      <c r="E246" s="13">
        <f>COUNTIF('Summary table - Individuals'!E:G,TEXT($D246,1))</f>
        <v>1</v>
      </c>
      <c r="F246" s="13">
        <f>COUNTIF('Summary table - Individuals'!H:H,TEXT($D246,1))</f>
        <v>2</v>
      </c>
      <c r="G246" s="13">
        <f>COUNTIF('Summary table - Individuals'!J:J,TEXT($D246,1))</f>
        <v>5</v>
      </c>
      <c r="H246" s="13">
        <f>COUNTIF('Summary table - Individuals'!K:K,TEXT($D246,1))</f>
        <v>1</v>
      </c>
      <c r="I246" s="13">
        <f>COUNTIF('Summary table - Individuals'!L:L,TEXT($D246,1))</f>
        <v>0</v>
      </c>
      <c r="J246" s="13">
        <f>COUNTIF('Summary table - Individuals'!I:I,TEXT($D246,1))</f>
        <v>5</v>
      </c>
      <c r="K246" s="13">
        <f>COUNTIF('Summary table - Individuals'!M:M,TEXT($D246,1))</f>
        <v>6</v>
      </c>
      <c r="L246" s="13">
        <f>COUNTIF('Summary table - Individuals'!N:N,TEXT($D246,1))</f>
        <v>0</v>
      </c>
    </row>
    <row r="247" spans="1:12" x14ac:dyDescent="0.35">
      <c r="A247" s="15" t="s">
        <v>852</v>
      </c>
      <c r="B247" s="15"/>
      <c r="C247" s="11"/>
      <c r="D247" s="15" t="s">
        <v>853</v>
      </c>
      <c r="E247" s="13">
        <f>COUNTIF('Summary table - Individuals'!E:G,TEXT($D247,1))</f>
        <v>0</v>
      </c>
      <c r="F247" s="13">
        <f>COUNTIF('Summary table - Individuals'!H:H,TEXT($D247,1))</f>
        <v>1</v>
      </c>
      <c r="G247" s="13">
        <f>COUNTIF('Summary table - Individuals'!J:J,TEXT($D247,1))</f>
        <v>1</v>
      </c>
      <c r="H247" s="13">
        <f>COUNTIF('Summary table - Individuals'!K:K,TEXT($D247,1))</f>
        <v>0</v>
      </c>
      <c r="I247" s="13">
        <f>COUNTIF('Summary table - Individuals'!L:L,TEXT($D247,1))</f>
        <v>0</v>
      </c>
      <c r="J247" s="13">
        <f>COUNTIF('Summary table - Individuals'!I:I,TEXT($D247,1))</f>
        <v>0</v>
      </c>
      <c r="K247" s="13">
        <f>COUNTIF('Summary table - Individuals'!M:M,TEXT($D247,1))</f>
        <v>0</v>
      </c>
      <c r="L247" s="13">
        <f>COUNTIF('Summary table - Individuals'!N:N,TEXT($D247,1))</f>
        <v>0</v>
      </c>
    </row>
    <row r="248" spans="1:12" x14ac:dyDescent="0.35">
      <c r="A248" s="15" t="s">
        <v>854</v>
      </c>
      <c r="B248" s="15" t="s">
        <v>855</v>
      </c>
      <c r="C248" s="12" t="s">
        <v>406</v>
      </c>
      <c r="D248" s="15" t="str">
        <f t="shared" si="2"/>
        <v>*Societ*</v>
      </c>
      <c r="E248" s="13">
        <f>COUNTIF('Summary table - Individuals'!E:G,TEXT($D248,1))</f>
        <v>3</v>
      </c>
      <c r="F248" s="13">
        <f>COUNTIF('Summary table - Individuals'!H:H,TEXT($D248,1))</f>
        <v>1</v>
      </c>
      <c r="G248" s="13">
        <f>COUNTIF('Summary table - Individuals'!J:J,TEXT($D248,1))</f>
        <v>5</v>
      </c>
      <c r="H248" s="13">
        <f>COUNTIF('Summary table - Individuals'!K:K,TEXT($D248,1))</f>
        <v>2</v>
      </c>
      <c r="I248" s="13">
        <f>COUNTIF('Summary table - Individuals'!L:L,TEXT($D248,1))</f>
        <v>1</v>
      </c>
      <c r="J248" s="13">
        <f>COUNTIF('Summary table - Individuals'!I:I,TEXT($D248,1))</f>
        <v>11</v>
      </c>
      <c r="K248" s="13">
        <f>COUNTIF('Summary table - Individuals'!M:M,TEXT($D248,1))</f>
        <v>3</v>
      </c>
      <c r="L248" s="13">
        <f>COUNTIF('Summary table - Individuals'!N:N,TEXT($D248,1))</f>
        <v>1</v>
      </c>
    </row>
    <row r="249" spans="1:12" x14ac:dyDescent="0.35">
      <c r="A249" s="15" t="s">
        <v>856</v>
      </c>
      <c r="B249" s="15" t="s">
        <v>856</v>
      </c>
      <c r="C249" s="12" t="s">
        <v>406</v>
      </c>
      <c r="D249" s="15" t="str">
        <f t="shared" si="2"/>
        <v>*Civil Society*</v>
      </c>
      <c r="E249" s="13">
        <f>COUNTIF('Summary table - Individuals'!E:G,TEXT($D249,1))</f>
        <v>0</v>
      </c>
      <c r="F249" s="13">
        <f>COUNTIF('Summary table - Individuals'!H:H,TEXT($D249,1))</f>
        <v>1</v>
      </c>
      <c r="G249" s="13">
        <f>COUNTIF('Summary table - Individuals'!J:J,TEXT($D249,1))</f>
        <v>3</v>
      </c>
      <c r="H249" s="13">
        <f>COUNTIF('Summary table - Individuals'!K:K,TEXT($D249,1))</f>
        <v>1</v>
      </c>
      <c r="I249" s="13">
        <f>COUNTIF('Summary table - Individuals'!L:L,TEXT($D249,1))</f>
        <v>0</v>
      </c>
      <c r="J249" s="13">
        <f>COUNTIF('Summary table - Individuals'!I:I,TEXT($D249,1))</f>
        <v>6</v>
      </c>
      <c r="K249" s="13">
        <f>COUNTIF('Summary table - Individuals'!M:M,TEXT($D249,1))</f>
        <v>0</v>
      </c>
      <c r="L249" s="13">
        <f>COUNTIF('Summary table - Individuals'!N:N,TEXT($D249,1))</f>
        <v>1</v>
      </c>
    </row>
    <row r="250" spans="1:12" x14ac:dyDescent="0.35">
      <c r="A250" s="15" t="s">
        <v>857</v>
      </c>
      <c r="B250" s="15" t="s">
        <v>858</v>
      </c>
      <c r="C250" s="12" t="s">
        <v>406</v>
      </c>
      <c r="D250" s="15" t="str">
        <f t="shared" si="2"/>
        <v>*Citizen*</v>
      </c>
      <c r="E250" s="13">
        <f>COUNTIF('Summary table - Individuals'!E:G,TEXT($D250,1))</f>
        <v>0</v>
      </c>
      <c r="F250" s="13">
        <f>COUNTIF('Summary table - Individuals'!H:H,TEXT($D250,1))</f>
        <v>4</v>
      </c>
      <c r="G250" s="13">
        <f>COUNTIF('Summary table - Individuals'!J:J,TEXT($D250,1))</f>
        <v>3</v>
      </c>
      <c r="H250" s="13">
        <f>COUNTIF('Summary table - Individuals'!K:K,TEXT($D250,1))</f>
        <v>1</v>
      </c>
      <c r="I250" s="13">
        <f>COUNTIF('Summary table - Individuals'!L:L,TEXT($D250,1))</f>
        <v>0</v>
      </c>
      <c r="J250" s="13">
        <f>COUNTIF('Summary table - Individuals'!I:I,TEXT($D250,1))</f>
        <v>2</v>
      </c>
      <c r="K250" s="13">
        <f>COUNTIF('Summary table - Individuals'!M:M,TEXT($D250,1))</f>
        <v>3</v>
      </c>
      <c r="L250" s="13">
        <f>COUNTIF('Summary table - Individuals'!N:N,TEXT($D250,1))</f>
        <v>0</v>
      </c>
    </row>
    <row r="251" spans="1:12" x14ac:dyDescent="0.35">
      <c r="A251" s="15" t="s">
        <v>859</v>
      </c>
      <c r="B251" s="15" t="s">
        <v>860</v>
      </c>
      <c r="C251" s="12" t="s">
        <v>406</v>
      </c>
      <c r="D251" s="15" t="str">
        <f t="shared" si="2"/>
        <v>*End-user*</v>
      </c>
      <c r="E251" s="13">
        <f>COUNTIF('Summary table - Individuals'!E:G,TEXT($D251,1))</f>
        <v>0</v>
      </c>
      <c r="F251" s="13">
        <f>COUNTIF('Summary table - Individuals'!H:H,TEXT($D251,1))</f>
        <v>0</v>
      </c>
      <c r="G251" s="13">
        <f>COUNTIF('Summary table - Individuals'!J:J,TEXT($D251,1))</f>
        <v>2</v>
      </c>
      <c r="H251" s="13">
        <f>COUNTIF('Summary table - Individuals'!K:K,TEXT($D251,1))</f>
        <v>0</v>
      </c>
      <c r="I251" s="13">
        <f>COUNTIF('Summary table - Individuals'!L:L,TEXT($D251,1))</f>
        <v>0</v>
      </c>
      <c r="J251" s="13">
        <f>COUNTIF('Summary table - Individuals'!I:I,TEXT($D251,1))</f>
        <v>1</v>
      </c>
      <c r="K251" s="13">
        <f>COUNTIF('Summary table - Individuals'!M:M,TEXT($D251,1))</f>
        <v>0</v>
      </c>
      <c r="L251" s="13">
        <f>COUNTIF('Summary table - Individuals'!N:N,TEXT($D251,1))</f>
        <v>0</v>
      </c>
    </row>
    <row r="252" spans="1:12" x14ac:dyDescent="0.35">
      <c r="A252" s="15" t="s">
        <v>861</v>
      </c>
      <c r="B252" s="15" t="s">
        <v>862</v>
      </c>
      <c r="C252" s="12" t="s">
        <v>406</v>
      </c>
      <c r="D252" s="15" t="str">
        <f t="shared" si="2"/>
        <v>*User*</v>
      </c>
      <c r="E252" s="13">
        <f>COUNTIF('Summary table - Individuals'!E:G,TEXT($D252,1))</f>
        <v>0</v>
      </c>
      <c r="F252" s="13">
        <f>COUNTIF('Summary table - Individuals'!H:H,TEXT($D252,1))</f>
        <v>1</v>
      </c>
      <c r="G252" s="13">
        <f>COUNTIF('Summary table - Individuals'!J:J,TEXT($D252,1))</f>
        <v>3</v>
      </c>
      <c r="H252" s="13">
        <f>COUNTIF('Summary table - Individuals'!K:K,TEXT($D252,1))</f>
        <v>0</v>
      </c>
      <c r="I252" s="13">
        <f>COUNTIF('Summary table - Individuals'!L:L,TEXT($D252,1))</f>
        <v>0</v>
      </c>
      <c r="J252" s="13">
        <f>COUNTIF('Summary table - Individuals'!I:I,TEXT($D252,1))</f>
        <v>5</v>
      </c>
      <c r="K252" s="13">
        <f>COUNTIF('Summary table - Individuals'!M:M,TEXT($D252,1))</f>
        <v>2</v>
      </c>
      <c r="L252" s="13">
        <f>COUNTIF('Summary table - Individuals'!N:N,TEXT($D252,1))</f>
        <v>0</v>
      </c>
    </row>
    <row r="253" spans="1:12" x14ac:dyDescent="0.35">
      <c r="A253" s="15" t="s">
        <v>863</v>
      </c>
      <c r="B253" s="15" t="s">
        <v>864</v>
      </c>
      <c r="C253" s="12" t="s">
        <v>406</v>
      </c>
      <c r="D253" s="15" t="s">
        <v>865</v>
      </c>
      <c r="E253" s="13">
        <f>COUNTIF('Summary table - Individuals'!E:G,TEXT($D253,1))</f>
        <v>1</v>
      </c>
      <c r="F253" s="13">
        <f>COUNTIF('Summary table - Individuals'!H:H,TEXT($D253,1))</f>
        <v>0</v>
      </c>
      <c r="G253" s="13">
        <f>COUNTIF('Summary table - Individuals'!J:J,TEXT($D253,1))</f>
        <v>2</v>
      </c>
      <c r="H253" s="13">
        <f>COUNTIF('Summary table - Individuals'!K:K,TEXT($D253,1))</f>
        <v>0</v>
      </c>
      <c r="I253" s="13">
        <f>COUNTIF('Summary table - Individuals'!L:L,TEXT($D253,1))</f>
        <v>1</v>
      </c>
      <c r="J253" s="13">
        <f>COUNTIF('Summary table - Individuals'!I:I,TEXT($D253,1))</f>
        <v>5</v>
      </c>
      <c r="K253" s="13">
        <f>COUNTIF('Summary table - Individuals'!M:M,TEXT($D253,1))</f>
        <v>1</v>
      </c>
      <c r="L253" s="13">
        <f>COUNTIF('Summary table - Individuals'!N:N,TEXT($D253,1))</f>
        <v>1</v>
      </c>
    </row>
    <row r="254" spans="1:12" x14ac:dyDescent="0.35">
      <c r="A254" s="15" t="s">
        <v>866</v>
      </c>
      <c r="B254" s="15"/>
      <c r="C254" s="12"/>
      <c r="D254" s="15" t="s">
        <v>867</v>
      </c>
      <c r="E254" s="13">
        <f>COUNTIF('Summary table - Individuals'!E:G,TEXT($D254,1))</f>
        <v>0</v>
      </c>
      <c r="F254" s="13">
        <f>COUNTIF('Summary table - Individuals'!H:H,TEXT($D254,1))</f>
        <v>1</v>
      </c>
      <c r="G254" s="13">
        <f>COUNTIF('Summary table - Individuals'!J:J,TEXT($D254,1))</f>
        <v>1</v>
      </c>
      <c r="H254" s="13">
        <f>COUNTIF('Summary table - Individuals'!K:K,TEXT($D254,1))</f>
        <v>1</v>
      </c>
      <c r="I254" s="13">
        <f>COUNTIF('Summary table - Individuals'!L:L,TEXT($D254,1))</f>
        <v>0</v>
      </c>
      <c r="J254" s="13">
        <f>COUNTIF('Summary table - Individuals'!I:I,TEXT($D254,1))</f>
        <v>4</v>
      </c>
      <c r="K254" s="13">
        <f>COUNTIF('Summary table - Individuals'!M:M,TEXT($D254,1))</f>
        <v>0</v>
      </c>
      <c r="L254" s="13">
        <f>COUNTIF('Summary table - Individuals'!N:N,TEXT($D254,1))</f>
        <v>0</v>
      </c>
    </row>
    <row r="255" spans="1:12" x14ac:dyDescent="0.35">
      <c r="A255" s="15" t="s">
        <v>868</v>
      </c>
      <c r="B255" s="15" t="s">
        <v>869</v>
      </c>
      <c r="C255" s="12" t="s">
        <v>406</v>
      </c>
      <c r="D255" s="15" t="str">
        <f t="shared" si="2"/>
        <v>*communit*</v>
      </c>
      <c r="E255" s="13">
        <f>COUNTIF('Summary table - Individuals'!E:G,TEXT($D255,1))</f>
        <v>7</v>
      </c>
      <c r="F255" s="13">
        <f>COUNTIF('Summary table - Individuals'!H:H,TEXT($D255,1))</f>
        <v>12</v>
      </c>
      <c r="G255" s="13">
        <f>COUNTIF('Summary table - Individuals'!J:J,TEXT($D255,1))</f>
        <v>12</v>
      </c>
      <c r="H255" s="13">
        <f>COUNTIF('Summary table - Individuals'!K:K,TEXT($D255,1))</f>
        <v>5</v>
      </c>
      <c r="I255" s="13">
        <f>COUNTIF('Summary table - Individuals'!L:L,TEXT($D255,1))</f>
        <v>5</v>
      </c>
      <c r="J255" s="13">
        <f>COUNTIF('Summary table - Individuals'!I:I,TEXT($D255,1))</f>
        <v>8</v>
      </c>
      <c r="K255" s="13">
        <f>COUNTIF('Summary table - Individuals'!M:M,TEXT($D255,1))</f>
        <v>10</v>
      </c>
      <c r="L255" s="13">
        <f>COUNTIF('Summary table - Individuals'!N:N,TEXT($D255,1))</f>
        <v>4</v>
      </c>
    </row>
    <row r="256" spans="1:12" x14ac:dyDescent="0.35">
      <c r="A256" s="15" t="s">
        <v>870</v>
      </c>
      <c r="B256" s="15" t="s">
        <v>870</v>
      </c>
      <c r="C256" s="12" t="s">
        <v>406</v>
      </c>
      <c r="D256" s="15" t="str">
        <f t="shared" si="2"/>
        <v>*Public*</v>
      </c>
      <c r="E256" s="13">
        <f>COUNTIF('Summary table - Individuals'!E:G,TEXT($D256,1))</f>
        <v>0</v>
      </c>
      <c r="F256" s="13">
        <f>COUNTIF('Summary table - Individuals'!H:H,TEXT($D256,1))</f>
        <v>9</v>
      </c>
      <c r="G256" s="13">
        <f>COUNTIF('Summary table - Individuals'!J:J,TEXT($D256,1))</f>
        <v>12</v>
      </c>
      <c r="H256" s="13">
        <f>COUNTIF('Summary table - Individuals'!K:K,TEXT($D256,1))</f>
        <v>2</v>
      </c>
      <c r="I256" s="13">
        <f>COUNTIF('Summary table - Individuals'!L:L,TEXT($D256,1))</f>
        <v>1</v>
      </c>
      <c r="J256" s="13">
        <f>COUNTIF('Summary table - Individuals'!I:I,TEXT($D256,1))</f>
        <v>8</v>
      </c>
      <c r="K256" s="13">
        <f>COUNTIF('Summary table - Individuals'!M:M,TEXT($D256,1))</f>
        <v>11</v>
      </c>
      <c r="L256" s="13">
        <f>COUNTIF('Summary table - Individuals'!N:N,TEXT($D256,1))</f>
        <v>1</v>
      </c>
    </row>
    <row r="257" spans="1:12" x14ac:dyDescent="0.35">
      <c r="A257" s="15" t="s">
        <v>871</v>
      </c>
      <c r="B257" s="15" t="s">
        <v>871</v>
      </c>
      <c r="C257" s="12" t="s">
        <v>406</v>
      </c>
      <c r="D257" s="15" t="str">
        <f t="shared" si="2"/>
        <v>*General public*</v>
      </c>
      <c r="E257" s="13">
        <f>COUNTIF('Summary table - Individuals'!E:G,TEXT($D257,1))</f>
        <v>0</v>
      </c>
      <c r="F257" s="13">
        <f>COUNTIF('Summary table - Individuals'!H:H,TEXT($D257,1))</f>
        <v>0</v>
      </c>
      <c r="G257" s="13">
        <f>COUNTIF('Summary table - Individuals'!J:J,TEXT($D257,1))</f>
        <v>0</v>
      </c>
      <c r="H257" s="13">
        <f>COUNTIF('Summary table - Individuals'!K:K,TEXT($D257,1))</f>
        <v>0</v>
      </c>
      <c r="I257" s="13">
        <f>COUNTIF('Summary table - Individuals'!L:L,TEXT($D257,1))</f>
        <v>0</v>
      </c>
      <c r="J257" s="13">
        <f>COUNTIF('Summary table - Individuals'!I:I,TEXT($D257,1))</f>
        <v>1</v>
      </c>
      <c r="K257" s="13">
        <f>COUNTIF('Summary table - Individuals'!M:M,TEXT($D257,1))</f>
        <v>0</v>
      </c>
      <c r="L257" s="13">
        <f>COUNTIF('Summary table - Individuals'!N:N,TEXT($D257,1))</f>
        <v>0</v>
      </c>
    </row>
    <row r="258" spans="1:12" x14ac:dyDescent="0.35">
      <c r="A258" s="15" t="s">
        <v>872</v>
      </c>
      <c r="B258" s="15" t="s">
        <v>873</v>
      </c>
      <c r="C258" s="12" t="s">
        <v>406</v>
      </c>
      <c r="D258" s="15" t="str">
        <f t="shared" si="2"/>
        <v>*Research*</v>
      </c>
      <c r="E258" s="13">
        <f>COUNTIF('Summary table - Individuals'!E:G,TEXT($D258,1))</f>
        <v>13</v>
      </c>
      <c r="F258" s="13">
        <f>COUNTIF('Summary table - Individuals'!H:H,TEXT($D258,1))</f>
        <v>19</v>
      </c>
      <c r="G258" s="13">
        <f>COUNTIF('Summary table - Individuals'!J:J,TEXT($D258,1))</f>
        <v>27</v>
      </c>
      <c r="H258" s="13">
        <f>COUNTIF('Summary table - Individuals'!K:K,TEXT($D258,1))</f>
        <v>7</v>
      </c>
      <c r="I258" s="13">
        <f>COUNTIF('Summary table - Individuals'!L:L,TEXT($D258,1))</f>
        <v>8</v>
      </c>
      <c r="J258" s="13">
        <f>COUNTIF('Summary table - Individuals'!I:I,TEXT($D258,1))</f>
        <v>14</v>
      </c>
      <c r="K258" s="13">
        <f>COUNTIF('Summary table - Individuals'!M:M,TEXT($D258,1))</f>
        <v>64</v>
      </c>
      <c r="L258" s="13">
        <f>COUNTIF('Summary table - Individuals'!N:N,TEXT($D258,1))</f>
        <v>7</v>
      </c>
    </row>
    <row r="259" spans="1:12" x14ac:dyDescent="0.35">
      <c r="A259" s="15" t="s">
        <v>874</v>
      </c>
      <c r="B259" s="15" t="s">
        <v>874</v>
      </c>
      <c r="C259" s="12" t="s">
        <v>406</v>
      </c>
      <c r="D259" s="15" t="str">
        <f t="shared" si="2"/>
        <v>*actors*</v>
      </c>
      <c r="E259" s="13">
        <f>COUNTIF('Summary table - Individuals'!E:G,TEXT($D259,1))</f>
        <v>2</v>
      </c>
      <c r="F259" s="13">
        <f>COUNTIF('Summary table - Individuals'!H:H,TEXT($D259,1))</f>
        <v>2</v>
      </c>
      <c r="G259" s="13">
        <f>COUNTIF('Summary table - Individuals'!J:J,TEXT($D259,1))</f>
        <v>8</v>
      </c>
      <c r="H259" s="13">
        <f>COUNTIF('Summary table - Individuals'!K:K,TEXT($D259,1))</f>
        <v>0</v>
      </c>
      <c r="I259" s="13">
        <f>COUNTIF('Summary table - Individuals'!L:L,TEXT($D259,1))</f>
        <v>4</v>
      </c>
      <c r="J259" s="13">
        <f>COUNTIF('Summary table - Individuals'!I:I,TEXT($D259,1))</f>
        <v>6</v>
      </c>
      <c r="K259" s="13">
        <f>COUNTIF('Summary table - Individuals'!M:M,TEXT($D259,1))</f>
        <v>2</v>
      </c>
      <c r="L259" s="13">
        <f>COUNTIF('Summary table - Individuals'!N:N,TEXT($D259,1))</f>
        <v>1</v>
      </c>
    </row>
    <row r="260" spans="1:12" x14ac:dyDescent="0.35">
      <c r="A260" s="15" t="s">
        <v>875</v>
      </c>
      <c r="B260" s="15"/>
      <c r="C260" s="12"/>
      <c r="D260" s="15" t="s">
        <v>876</v>
      </c>
      <c r="E260" s="13">
        <f>COUNTIF('Summary table - Individuals'!E:G,TEXT($D260,1))</f>
        <v>0</v>
      </c>
      <c r="F260" s="13">
        <f>COUNTIF('Summary table - Individuals'!H:H,TEXT($D260,1))</f>
        <v>0</v>
      </c>
      <c r="G260" s="13">
        <f>COUNTIF('Summary table - Individuals'!J:J,TEXT($D260,1))</f>
        <v>1</v>
      </c>
      <c r="H260" s="13">
        <f>COUNTIF('Summary table - Individuals'!K:K,TEXT($D260,1))</f>
        <v>0</v>
      </c>
      <c r="I260" s="13">
        <f>COUNTIF('Summary table - Individuals'!L:L,TEXT($D260,1))</f>
        <v>0</v>
      </c>
      <c r="J260" s="13">
        <f>COUNTIF('Summary table - Individuals'!I:I,TEXT($D260,1))</f>
        <v>2</v>
      </c>
      <c r="K260" s="13">
        <f>COUNTIF('Summary table - Individuals'!M:M,TEXT($D260,1))</f>
        <v>0</v>
      </c>
      <c r="L260" s="13">
        <f>COUNTIF('Summary table - Individuals'!N:N,TEXT($D260,1))</f>
        <v>0</v>
      </c>
    </row>
    <row r="261" spans="1:12" x14ac:dyDescent="0.35">
      <c r="A261" s="15" t="s">
        <v>877</v>
      </c>
      <c r="B261" s="15" t="s">
        <v>878</v>
      </c>
      <c r="C261" s="12" t="s">
        <v>406</v>
      </c>
      <c r="D261" s="15" t="str">
        <f t="shared" si="2"/>
        <v>*network*</v>
      </c>
      <c r="E261" s="13">
        <f>COUNTIF('Summary table - Individuals'!E:G,TEXT($D261,1))</f>
        <v>2</v>
      </c>
      <c r="F261" s="13">
        <f>COUNTIF('Summary table - Individuals'!H:H,TEXT($D261,1))</f>
        <v>4</v>
      </c>
      <c r="G261" s="13">
        <f>COUNTIF('Summary table - Individuals'!J:J,TEXT($D261,1))</f>
        <v>4</v>
      </c>
      <c r="H261" s="13">
        <f>COUNTIF('Summary table - Individuals'!K:K,TEXT($D261,1))</f>
        <v>3</v>
      </c>
      <c r="I261" s="13">
        <f>COUNTIF('Summary table - Individuals'!L:L,TEXT($D261,1))</f>
        <v>2</v>
      </c>
      <c r="J261" s="13">
        <f>COUNTIF('Summary table - Individuals'!I:I,TEXT($D261,1))</f>
        <v>2</v>
      </c>
      <c r="K261" s="13">
        <f>COUNTIF('Summary table - Individuals'!M:M,TEXT($D261,1))</f>
        <v>11</v>
      </c>
      <c r="L261" s="13">
        <f>COUNTIF('Summary table - Individuals'!N:N,TEXT($D261,1))</f>
        <v>0</v>
      </c>
    </row>
    <row r="262" spans="1:12" x14ac:dyDescent="0.35">
      <c r="A262" s="15" t="s">
        <v>879</v>
      </c>
      <c r="B262" s="15" t="s">
        <v>879</v>
      </c>
      <c r="C262" s="12" t="s">
        <v>406</v>
      </c>
      <c r="D262" s="15" t="str">
        <f t="shared" si="2"/>
        <v>*framework*</v>
      </c>
      <c r="E262" s="13">
        <f>COUNTIF('Summary table - Individuals'!E:G,TEXT($D262,1))</f>
        <v>2</v>
      </c>
      <c r="F262" s="13">
        <f>COUNTIF('Summary table - Individuals'!H:H,TEXT($D262,1))</f>
        <v>1</v>
      </c>
      <c r="G262" s="13">
        <f>COUNTIF('Summary table - Individuals'!J:J,TEXT($D262,1))</f>
        <v>1</v>
      </c>
      <c r="H262" s="13">
        <f>COUNTIF('Summary table - Individuals'!K:K,TEXT($D262,1))</f>
        <v>0</v>
      </c>
      <c r="I262" s="13">
        <f>COUNTIF('Summary table - Individuals'!L:L,TEXT($D262,1))</f>
        <v>1</v>
      </c>
      <c r="J262" s="13">
        <f>COUNTIF('Summary table - Individuals'!I:I,TEXT($D262,1))</f>
        <v>1</v>
      </c>
      <c r="K262" s="13">
        <f>COUNTIF('Summary table - Individuals'!M:M,TEXT($D262,1))</f>
        <v>0</v>
      </c>
      <c r="L262" s="13">
        <f>COUNTIF('Summary table - Individuals'!N:N,TEXT($D262,1))</f>
        <v>1</v>
      </c>
    </row>
    <row r="263" spans="1:12" x14ac:dyDescent="0.35">
      <c r="A263" s="15" t="str">
        <f>B263</f>
        <v>Group</v>
      </c>
      <c r="B263" s="15" t="s">
        <v>880</v>
      </c>
      <c r="C263" s="12" t="s">
        <v>406</v>
      </c>
      <c r="D263" s="15" t="str">
        <f t="shared" si="2"/>
        <v>*Group*</v>
      </c>
      <c r="E263" s="13">
        <f>COUNTIF('Summary table - Individuals'!E:G,TEXT($D263,1))</f>
        <v>1</v>
      </c>
      <c r="F263" s="13">
        <f>COUNTIF('Summary table - Individuals'!H:H,TEXT($D263,1))</f>
        <v>3</v>
      </c>
      <c r="G263" s="13">
        <f>COUNTIF('Summary table - Individuals'!J:J,TEXT($D263,1))</f>
        <v>3</v>
      </c>
      <c r="H263" s="13">
        <f>COUNTIF('Summary table - Individuals'!K:K,TEXT($D263,1))</f>
        <v>1</v>
      </c>
      <c r="I263" s="13">
        <f>COUNTIF('Summary table - Individuals'!L:L,TEXT($D263,1))</f>
        <v>0</v>
      </c>
      <c r="J263" s="13">
        <f>COUNTIF('Summary table - Individuals'!I:I,TEXT($D263,1))</f>
        <v>4</v>
      </c>
      <c r="K263" s="13">
        <f>COUNTIF('Summary table - Individuals'!M:M,TEXT($D263,1))</f>
        <v>2</v>
      </c>
      <c r="L263" s="13">
        <f>COUNTIF('Summary table - Individuals'!N:N,TEXT($D263,1))</f>
        <v>0</v>
      </c>
    </row>
    <row r="264" spans="1:12" x14ac:dyDescent="0.35">
      <c r="A264" s="15" t="s">
        <v>881</v>
      </c>
      <c r="B264" s="15"/>
      <c r="C264" s="12"/>
      <c r="D264" s="15" t="s">
        <v>882</v>
      </c>
      <c r="E264" s="13">
        <f>COUNTIF('Summary table - Individuals'!E:G,TEXT($D264,1))</f>
        <v>0</v>
      </c>
      <c r="F264" s="13">
        <f>COUNTIF('Summary table - Individuals'!H:H,TEXT($D264,1))</f>
        <v>0</v>
      </c>
      <c r="G264" s="13">
        <f>COUNTIF('Summary table - Individuals'!J:J,TEXT($D264,1))</f>
        <v>0</v>
      </c>
      <c r="H264" s="13">
        <f>COUNTIF('Summary table - Individuals'!K:K,TEXT($D264,1))</f>
        <v>0</v>
      </c>
      <c r="I264" s="13">
        <f>COUNTIF('Summary table - Individuals'!L:L,TEXT($D264,1))</f>
        <v>0</v>
      </c>
      <c r="J264" s="13">
        <f>COUNTIF('Summary table - Individuals'!I:I,TEXT($D264,1))</f>
        <v>0</v>
      </c>
      <c r="K264" s="13">
        <f>COUNTIF('Summary table - Individuals'!M:M,TEXT($D264,1))</f>
        <v>0</v>
      </c>
      <c r="L264" s="13">
        <f>COUNTIF('Summary table - Individuals'!N:N,TEXT($D264,1))</f>
        <v>0</v>
      </c>
    </row>
    <row r="265" spans="1:12" x14ac:dyDescent="0.35">
      <c r="A265" s="15" t="s">
        <v>883</v>
      </c>
      <c r="B265" s="15"/>
      <c r="C265" s="12"/>
      <c r="D265" s="15" t="s">
        <v>884</v>
      </c>
      <c r="E265" s="13">
        <f>COUNTIF('Summary table - Individuals'!E:G,TEXT($D265,1))</f>
        <v>0</v>
      </c>
      <c r="F265" s="13">
        <f>COUNTIF('Summary table - Individuals'!H:H,TEXT($D265,1))</f>
        <v>1</v>
      </c>
      <c r="G265" s="13">
        <f>COUNTIF('Summary table - Individuals'!J:J,TEXT($D265,1))</f>
        <v>0</v>
      </c>
      <c r="H265" s="13">
        <f>COUNTIF('Summary table - Individuals'!K:K,TEXT($D265,1))</f>
        <v>0</v>
      </c>
      <c r="I265" s="13">
        <f>COUNTIF('Summary table - Individuals'!L:L,TEXT($D265,1))</f>
        <v>0</v>
      </c>
      <c r="J265" s="13">
        <f>COUNTIF('Summary table - Individuals'!I:I,TEXT($D265,1))</f>
        <v>1</v>
      </c>
      <c r="K265" s="13">
        <f>COUNTIF('Summary table - Individuals'!M:M,TEXT($D265,1))</f>
        <v>0</v>
      </c>
      <c r="L265" s="13">
        <f>COUNTIF('Summary table - Individuals'!N:N,TEXT($D265,1))</f>
        <v>0</v>
      </c>
    </row>
    <row r="266" spans="1:12" x14ac:dyDescent="0.35">
      <c r="A266" s="15" t="s">
        <v>885</v>
      </c>
      <c r="B266" s="15" t="s">
        <v>886</v>
      </c>
      <c r="C266" s="12" t="s">
        <v>406</v>
      </c>
      <c r="D266" s="15" t="str">
        <f t="shared" si="2"/>
        <v>*PPP*</v>
      </c>
      <c r="E266" s="13">
        <f>COUNTIF('Summary table - Individuals'!E:G,TEXT($D266,1))</f>
        <v>0</v>
      </c>
      <c r="F266" s="13">
        <f>COUNTIF('Summary table - Individuals'!H:H,TEXT($D266,1))</f>
        <v>1</v>
      </c>
      <c r="G266" s="13">
        <f>COUNTIF('Summary table - Individuals'!J:J,TEXT($D266,1))</f>
        <v>0</v>
      </c>
      <c r="H266" s="13">
        <f>COUNTIF('Summary table - Individuals'!K:K,TEXT($D266,1))</f>
        <v>0</v>
      </c>
      <c r="I266" s="13">
        <f>COUNTIF('Summary table - Individuals'!L:L,TEXT($D266,1))</f>
        <v>0</v>
      </c>
      <c r="J266" s="13">
        <f>COUNTIF('Summary table - Individuals'!I:I,TEXT($D266,1))</f>
        <v>1</v>
      </c>
      <c r="K266" s="13">
        <f>COUNTIF('Summary table - Individuals'!M:M,TEXT($D266,1))</f>
        <v>0</v>
      </c>
      <c r="L266" s="13">
        <f>COUNTIF('Summary table - Individuals'!N:N,TEXT($D266,1))</f>
        <v>0</v>
      </c>
    </row>
    <row r="267" spans="1:12" x14ac:dyDescent="0.35">
      <c r="A267" s="15" t="s">
        <v>887</v>
      </c>
      <c r="B267" s="15" t="s">
        <v>888</v>
      </c>
      <c r="C267" s="12" t="s">
        <v>406</v>
      </c>
      <c r="D267" s="15" t="str">
        <f t="shared" si="2"/>
        <v>*PDP*</v>
      </c>
      <c r="E267" s="13">
        <f>COUNTIF('Summary table - Individuals'!E:G,TEXT($D267,1))</f>
        <v>0</v>
      </c>
      <c r="F267" s="13">
        <f>COUNTIF('Summary table - Individuals'!H:H,TEXT($D267,1))</f>
        <v>0</v>
      </c>
      <c r="G267" s="13">
        <f>COUNTIF('Summary table - Individuals'!J:J,TEXT($D267,1))</f>
        <v>0</v>
      </c>
      <c r="H267" s="13">
        <f>COUNTIF('Summary table - Individuals'!K:K,TEXT($D267,1))</f>
        <v>0</v>
      </c>
      <c r="I267" s="13">
        <f>COUNTIF('Summary table - Individuals'!L:L,TEXT($D267,1))</f>
        <v>0</v>
      </c>
      <c r="J267" s="13">
        <f>COUNTIF('Summary table - Individuals'!I:I,TEXT($D267,1))</f>
        <v>0</v>
      </c>
      <c r="K267" s="13">
        <f>COUNTIF('Summary table - Individuals'!M:M,TEXT($D267,1))</f>
        <v>0</v>
      </c>
      <c r="L267" s="13">
        <f>COUNTIF('Summary table - Individuals'!N:N,TEXT($D267,1))</f>
        <v>0</v>
      </c>
    </row>
    <row r="268" spans="1:12" x14ac:dyDescent="0.35">
      <c r="A268" s="15" t="s">
        <v>889</v>
      </c>
      <c r="B268" s="15" t="s">
        <v>889</v>
      </c>
      <c r="C268" s="12" t="s">
        <v>406</v>
      </c>
      <c r="D268" s="15" t="str">
        <f t="shared" si="2"/>
        <v>*Scientific*</v>
      </c>
      <c r="E268" s="13">
        <f>COUNTIF('Summary table - Individuals'!E:G,TEXT($D268,1))</f>
        <v>1</v>
      </c>
      <c r="F268" s="13">
        <f>COUNTIF('Summary table - Individuals'!H:H,TEXT($D268,1))</f>
        <v>1</v>
      </c>
      <c r="G268" s="13">
        <f>COUNTIF('Summary table - Individuals'!J:J,TEXT($D268,1))</f>
        <v>3</v>
      </c>
      <c r="H268" s="13">
        <f>COUNTIF('Summary table - Individuals'!K:K,TEXT($D268,1))</f>
        <v>1</v>
      </c>
      <c r="I268" s="13">
        <f>COUNTIF('Summary table - Individuals'!L:L,TEXT($D268,1))</f>
        <v>0</v>
      </c>
      <c r="J268" s="13">
        <f>COUNTIF('Summary table - Individuals'!I:I,TEXT($D268,1))</f>
        <v>1</v>
      </c>
      <c r="K268" s="13">
        <f>COUNTIF('Summary table - Individuals'!M:M,TEXT($D268,1))</f>
        <v>5</v>
      </c>
      <c r="L268" s="13">
        <f>COUNTIF('Summary table - Individuals'!N:N,TEXT($D268,1))</f>
        <v>1</v>
      </c>
    </row>
    <row r="269" spans="1:12" x14ac:dyDescent="0.35">
      <c r="A269" s="15" t="s">
        <v>890</v>
      </c>
      <c r="B269" s="15" t="s">
        <v>891</v>
      </c>
      <c r="C269" s="12" t="s">
        <v>406</v>
      </c>
      <c r="D269" s="15" t="str">
        <f t="shared" si="2"/>
        <v>*Policy-maker*</v>
      </c>
      <c r="E269" s="13">
        <f>COUNTIF('Summary table - Individuals'!E:G,TEXT($D269,1))</f>
        <v>1</v>
      </c>
      <c r="F269" s="13">
        <f>COUNTIF('Summary table - Individuals'!H:H,TEXT($D269,1))</f>
        <v>0</v>
      </c>
      <c r="G269" s="13">
        <f>COUNTIF('Summary table - Individuals'!J:J,TEXT($D269,1))</f>
        <v>0</v>
      </c>
      <c r="H269" s="13">
        <f>COUNTIF('Summary table - Individuals'!K:K,TEXT($D269,1))</f>
        <v>0</v>
      </c>
      <c r="I269" s="13">
        <f>COUNTIF('Summary table - Individuals'!L:L,TEXT($D269,1))</f>
        <v>0</v>
      </c>
      <c r="J269" s="13">
        <f>COUNTIF('Summary table - Individuals'!I:I,TEXT($D269,1))</f>
        <v>0</v>
      </c>
      <c r="K269" s="13">
        <f>COUNTIF('Summary table - Individuals'!M:M,TEXT($D269,1))</f>
        <v>0</v>
      </c>
      <c r="L269" s="13">
        <f>COUNTIF('Summary table - Individuals'!N:N,TEXT($D269,1))</f>
        <v>0</v>
      </c>
    </row>
    <row r="270" spans="1:12" x14ac:dyDescent="0.35">
      <c r="A270" s="15" t="s">
        <v>892</v>
      </c>
      <c r="B270" s="15" t="s">
        <v>892</v>
      </c>
      <c r="C270" s="12" t="s">
        <v>406</v>
      </c>
      <c r="D270" s="15" t="str">
        <f t="shared" si="2"/>
        <v>*Decision-maker*</v>
      </c>
      <c r="E270" s="13">
        <f>COUNTIF('Summary table - Individuals'!E:G,TEXT($D270,1))</f>
        <v>0</v>
      </c>
      <c r="F270" s="13">
        <f>COUNTIF('Summary table - Individuals'!H:H,TEXT($D270,1))</f>
        <v>0</v>
      </c>
      <c r="G270" s="13">
        <f>COUNTIF('Summary table - Individuals'!J:J,TEXT($D270,1))</f>
        <v>1</v>
      </c>
      <c r="H270" s="13">
        <f>COUNTIF('Summary table - Individuals'!K:K,TEXT($D270,1))</f>
        <v>0</v>
      </c>
      <c r="I270" s="13">
        <f>COUNTIF('Summary table - Individuals'!L:L,TEXT($D270,1))</f>
        <v>0</v>
      </c>
      <c r="J270" s="13">
        <f>COUNTIF('Summary table - Individuals'!I:I,TEXT($D270,1))</f>
        <v>0</v>
      </c>
      <c r="K270" s="13">
        <f>COUNTIF('Summary table - Individuals'!M:M,TEXT($D270,1))</f>
        <v>0</v>
      </c>
      <c r="L270" s="13">
        <f>COUNTIF('Summary table - Individuals'!N:N,TEXT($D270,1))</f>
        <v>0</v>
      </c>
    </row>
    <row r="271" spans="1:12" x14ac:dyDescent="0.35">
      <c r="A271" s="15" t="s">
        <v>893</v>
      </c>
      <c r="B271" s="15" t="s">
        <v>893</v>
      </c>
      <c r="C271" s="12" t="s">
        <v>406</v>
      </c>
      <c r="D271" s="15" t="str">
        <f t="shared" si="2"/>
        <v>*Think tank*</v>
      </c>
      <c r="E271" s="13">
        <f>COUNTIF('Summary table - Individuals'!E:G,TEXT($D271,1))</f>
        <v>0</v>
      </c>
      <c r="F271" s="13">
        <f>COUNTIF('Summary table - Individuals'!H:H,TEXT($D271,1))</f>
        <v>0</v>
      </c>
      <c r="G271" s="13">
        <f>COUNTIF('Summary table - Individuals'!J:J,TEXT($D271,1))</f>
        <v>0</v>
      </c>
      <c r="H271" s="13">
        <f>COUNTIF('Summary table - Individuals'!K:K,TEXT($D271,1))</f>
        <v>0</v>
      </c>
      <c r="I271" s="13">
        <f>COUNTIF('Summary table - Individuals'!L:L,TEXT($D271,1))</f>
        <v>0</v>
      </c>
      <c r="J271" s="13">
        <f>COUNTIF('Summary table - Individuals'!I:I,TEXT($D271,1))</f>
        <v>0</v>
      </c>
      <c r="K271" s="13">
        <f>COUNTIF('Summary table - Individuals'!M:M,TEXT($D271,1))</f>
        <v>0</v>
      </c>
      <c r="L271" s="13">
        <f>COUNTIF('Summary table - Individuals'!N:N,TEXT($D271,1))</f>
        <v>0</v>
      </c>
    </row>
    <row r="272" spans="1:12" x14ac:dyDescent="0.35">
      <c r="A272" s="15" t="s">
        <v>894</v>
      </c>
      <c r="B272" s="15" t="s">
        <v>895</v>
      </c>
      <c r="C272" s="12" t="s">
        <v>406</v>
      </c>
      <c r="D272" s="15" t="str">
        <f t="shared" si="2"/>
        <v>*Technology Transfer Office*</v>
      </c>
      <c r="E272" s="13">
        <f>COUNTIF('Summary table - Individuals'!E:G,TEXT($D272,1))</f>
        <v>0</v>
      </c>
      <c r="F272" s="13">
        <f>COUNTIF('Summary table - Individuals'!H:H,TEXT($D272,1))</f>
        <v>0</v>
      </c>
      <c r="G272" s="13">
        <f>COUNTIF('Summary table - Individuals'!J:J,TEXT($D272,1))</f>
        <v>0</v>
      </c>
      <c r="H272" s="13">
        <f>COUNTIF('Summary table - Individuals'!K:K,TEXT($D272,1))</f>
        <v>0</v>
      </c>
      <c r="I272" s="13">
        <f>COUNTIF('Summary table - Individuals'!L:L,TEXT($D272,1))</f>
        <v>0</v>
      </c>
      <c r="J272" s="13">
        <f>COUNTIF('Summary table - Individuals'!I:I,TEXT($D272,1))</f>
        <v>1</v>
      </c>
      <c r="K272" s="13">
        <f>COUNTIF('Summary table - Individuals'!M:M,TEXT($D272,1))</f>
        <v>0</v>
      </c>
      <c r="L272" s="13">
        <f>COUNTIF('Summary table - Individuals'!N:N,TEXT($D272,1))</f>
        <v>0</v>
      </c>
    </row>
    <row r="273" spans="1:12" x14ac:dyDescent="0.35">
      <c r="A273" s="15" t="s">
        <v>896</v>
      </c>
      <c r="B273" s="15" t="s">
        <v>896</v>
      </c>
      <c r="C273" s="12" t="s">
        <v>406</v>
      </c>
      <c r="D273" s="15" t="str">
        <f t="shared" si="2"/>
        <v>*TTO*</v>
      </c>
      <c r="E273" s="13">
        <f>COUNTIF('Summary table - Individuals'!E:G,TEXT($D273,1))</f>
        <v>0</v>
      </c>
      <c r="F273" s="13">
        <f>COUNTIF('Summary table - Individuals'!H:H,TEXT($D273,1))</f>
        <v>2</v>
      </c>
      <c r="G273" s="13">
        <f>COUNTIF('Summary table - Individuals'!J:J,TEXT($D273,1))</f>
        <v>2</v>
      </c>
      <c r="H273" s="13">
        <f>COUNTIF('Summary table - Individuals'!K:K,TEXT($D273,1))</f>
        <v>1</v>
      </c>
      <c r="I273" s="13">
        <f>COUNTIF('Summary table - Individuals'!L:L,TEXT($D273,1))</f>
        <v>0</v>
      </c>
      <c r="J273" s="13">
        <f>COUNTIF('Summary table - Individuals'!I:I,TEXT($D273,1))</f>
        <v>1</v>
      </c>
      <c r="K273" s="13">
        <f>COUNTIF('Summary table - Individuals'!M:M,TEXT($D273,1))</f>
        <v>0</v>
      </c>
      <c r="L273" s="13">
        <f>COUNTIF('Summary table - Individuals'!N:N,TEXT($D273,1))</f>
        <v>0</v>
      </c>
    </row>
    <row r="274" spans="1:12" x14ac:dyDescent="0.35">
      <c r="A274" s="15" t="s">
        <v>897</v>
      </c>
      <c r="B274" s="15" t="s">
        <v>897</v>
      </c>
      <c r="C274" s="12" t="s">
        <v>406</v>
      </c>
      <c r="D274" s="15" t="str">
        <f t="shared" si="2"/>
        <v>*H2020*</v>
      </c>
      <c r="E274" s="13">
        <f>COUNTIF('Summary table - Individuals'!E:G,TEXT($D274,1))</f>
        <v>0</v>
      </c>
      <c r="F274" s="13">
        <f>COUNTIF('Summary table - Individuals'!H:H,TEXT($D274,1))</f>
        <v>0</v>
      </c>
      <c r="G274" s="13">
        <f>COUNTIF('Summary table - Individuals'!J:J,TEXT($D274,1))</f>
        <v>0</v>
      </c>
      <c r="H274" s="13">
        <f>COUNTIF('Summary table - Individuals'!K:K,TEXT($D274,1))</f>
        <v>0</v>
      </c>
      <c r="I274" s="13">
        <f>COUNTIF('Summary table - Individuals'!L:L,TEXT($D274,1))</f>
        <v>0</v>
      </c>
      <c r="J274" s="13">
        <f>COUNTIF('Summary table - Individuals'!I:I,TEXT($D274,1))</f>
        <v>0</v>
      </c>
      <c r="K274" s="13">
        <f>COUNTIF('Summary table - Individuals'!M:M,TEXT($D274,1))</f>
        <v>0</v>
      </c>
      <c r="L274" s="13">
        <f>COUNTIF('Summary table - Individuals'!N:N,TEXT($D274,1))</f>
        <v>0</v>
      </c>
    </row>
    <row r="275" spans="1:12" x14ac:dyDescent="0.35">
      <c r="A275" s="161" t="s">
        <v>898</v>
      </c>
      <c r="B275" s="161"/>
      <c r="C275" s="161"/>
      <c r="D275" s="161"/>
      <c r="E275" s="161"/>
      <c r="F275" s="161"/>
      <c r="G275" s="161"/>
      <c r="H275" s="161"/>
      <c r="I275" s="161"/>
      <c r="J275" s="161"/>
      <c r="K275" s="161"/>
      <c r="L275" s="161"/>
    </row>
    <row r="276" spans="1:12" x14ac:dyDescent="0.35">
      <c r="A276" s="16" t="s">
        <v>899</v>
      </c>
      <c r="B276" s="16" t="s">
        <v>900</v>
      </c>
      <c r="C276" s="12" t="s">
        <v>406</v>
      </c>
      <c r="D276" s="16" t="str">
        <f t="shared" si="2"/>
        <v>*Challeng*</v>
      </c>
      <c r="E276" s="13">
        <f>COUNTIF('Summary table - Individuals'!E:G,TEXT($D276,1))</f>
        <v>1</v>
      </c>
      <c r="F276" s="13">
        <f>COUNTIF('Summary table - Individuals'!H:H,TEXT($D276,1))</f>
        <v>2</v>
      </c>
      <c r="G276" s="13">
        <f>COUNTIF('Summary table - Individuals'!J:J,TEXT($D276,1))</f>
        <v>4</v>
      </c>
      <c r="H276" s="13">
        <f>COUNTIF('Summary table - Individuals'!K:K,TEXT($D276,1))</f>
        <v>0</v>
      </c>
      <c r="I276" s="13">
        <f>COUNTIF('Summary table - Individuals'!L:L,TEXT($D276,1))</f>
        <v>0</v>
      </c>
      <c r="J276" s="13">
        <f>COUNTIF('Summary table - Individuals'!I:I,TEXT($D276,1))</f>
        <v>0</v>
      </c>
      <c r="K276" s="13">
        <f>COUNTIF('Summary table - Individuals'!M:M,TEXT($D276,1))</f>
        <v>1</v>
      </c>
      <c r="L276" s="13">
        <f>COUNTIF('Summary table - Individuals'!N:N,TEXT($D276,1))</f>
        <v>0</v>
      </c>
    </row>
    <row r="277" spans="1:12" x14ac:dyDescent="0.35">
      <c r="A277" s="16" t="s">
        <v>901</v>
      </c>
      <c r="B277" s="16" t="s">
        <v>902</v>
      </c>
      <c r="C277" s="12" t="s">
        <v>406</v>
      </c>
      <c r="D277" s="16" t="str">
        <f t="shared" si="2"/>
        <v>*Need*</v>
      </c>
      <c r="E277" s="13">
        <f>COUNTIF('Summary table - Individuals'!E:G,TEXT($D277,1))</f>
        <v>18</v>
      </c>
      <c r="F277" s="13">
        <f>COUNTIF('Summary table - Individuals'!H:H,TEXT($D277,1))</f>
        <v>7</v>
      </c>
      <c r="G277" s="13">
        <f>COUNTIF('Summary table - Individuals'!J:J,TEXT($D277,1))</f>
        <v>18</v>
      </c>
      <c r="H277" s="13">
        <f>COUNTIF('Summary table - Individuals'!K:K,TEXT($D277,1))</f>
        <v>18</v>
      </c>
      <c r="I277" s="13">
        <f>COUNTIF('Summary table - Individuals'!L:L,TEXT($D277,1))</f>
        <v>7</v>
      </c>
      <c r="J277" s="13">
        <f>COUNTIF('Summary table - Individuals'!I:I,TEXT($D277,1))</f>
        <v>10</v>
      </c>
      <c r="K277" s="13">
        <f>COUNTIF('Summary table - Individuals'!M:M,TEXT($D277,1))</f>
        <v>9</v>
      </c>
      <c r="L277" s="13">
        <f>COUNTIF('Summary table - Individuals'!N:N,TEXT($D277,1))</f>
        <v>4</v>
      </c>
    </row>
    <row r="278" spans="1:12" x14ac:dyDescent="0.35">
      <c r="A278" s="16" t="s">
        <v>903</v>
      </c>
      <c r="B278" s="16" t="s">
        <v>904</v>
      </c>
      <c r="C278" s="12" t="s">
        <v>406</v>
      </c>
      <c r="D278" s="16" t="str">
        <f t="shared" si="2"/>
        <v>*Gap*</v>
      </c>
      <c r="E278" s="13">
        <f>COUNTIF('Summary table - Individuals'!E:G,TEXT($D278,1))</f>
        <v>4</v>
      </c>
      <c r="F278" s="13">
        <f>COUNTIF('Summary table - Individuals'!H:H,TEXT($D278,1))</f>
        <v>1</v>
      </c>
      <c r="G278" s="13">
        <f>COUNTIF('Summary table - Individuals'!J:J,TEXT($D278,1))</f>
        <v>3</v>
      </c>
      <c r="H278" s="13">
        <f>COUNTIF('Summary table - Individuals'!K:K,TEXT($D278,1))</f>
        <v>2</v>
      </c>
      <c r="I278" s="13">
        <f>COUNTIF('Summary table - Individuals'!L:L,TEXT($D278,1))</f>
        <v>1</v>
      </c>
      <c r="J278" s="13">
        <f>COUNTIF('Summary table - Individuals'!I:I,TEXT($D278,1))</f>
        <v>1</v>
      </c>
      <c r="K278" s="13">
        <f>COUNTIF('Summary table - Individuals'!M:M,TEXT($D278,1))</f>
        <v>1</v>
      </c>
      <c r="L278" s="13">
        <f>COUNTIF('Summary table - Individuals'!N:N,TEXT($D278,1))</f>
        <v>0</v>
      </c>
    </row>
    <row r="279" spans="1:12" x14ac:dyDescent="0.35">
      <c r="A279" s="16" t="s">
        <v>905</v>
      </c>
      <c r="B279" s="16" t="s">
        <v>906</v>
      </c>
      <c r="C279" s="12" t="s">
        <v>406</v>
      </c>
      <c r="D279" s="16" t="str">
        <f t="shared" si="2"/>
        <v>*Lack*</v>
      </c>
      <c r="E279" s="13">
        <f>COUNTIF('Summary table - Individuals'!E:G,TEXT($D279,1))</f>
        <v>3</v>
      </c>
      <c r="F279" s="13">
        <f>COUNTIF('Summary table - Individuals'!H:H,TEXT($D279,1))</f>
        <v>2</v>
      </c>
      <c r="G279" s="13">
        <f>COUNTIF('Summary table - Individuals'!J:J,TEXT($D279,1))</f>
        <v>4</v>
      </c>
      <c r="H279" s="13">
        <f>COUNTIF('Summary table - Individuals'!K:K,TEXT($D279,1))</f>
        <v>1</v>
      </c>
      <c r="I279" s="13">
        <f>COUNTIF('Summary table - Individuals'!L:L,TEXT($D279,1))</f>
        <v>3</v>
      </c>
      <c r="J279" s="13">
        <f>COUNTIF('Summary table - Individuals'!I:I,TEXT($D279,1))</f>
        <v>1</v>
      </c>
      <c r="K279" s="13">
        <f>COUNTIF('Summary table - Individuals'!M:M,TEXT($D279,1))</f>
        <v>1</v>
      </c>
      <c r="L279" s="13">
        <f>COUNTIF('Summary table - Individuals'!N:N,TEXT($D279,1))</f>
        <v>0</v>
      </c>
    </row>
    <row r="280" spans="1:12" x14ac:dyDescent="0.35">
      <c r="A280" s="17" t="s">
        <v>907</v>
      </c>
      <c r="B280" s="17"/>
      <c r="C280" s="10"/>
      <c r="D280" s="18" t="s">
        <v>908</v>
      </c>
      <c r="E280" s="13">
        <f>COUNTIF('Summary table - Individuals'!E:G,TEXT($D280,1))</f>
        <v>0</v>
      </c>
      <c r="F280" s="13">
        <f>COUNTIF('Summary table - Individuals'!H:H,TEXT($D280,1))</f>
        <v>0</v>
      </c>
      <c r="G280" s="13">
        <f>COUNTIF('Summary table - Individuals'!J:J,TEXT($D280,1))</f>
        <v>0</v>
      </c>
      <c r="H280" s="13">
        <f>COUNTIF('Summary table - Individuals'!K:K,TEXT($D280,1))</f>
        <v>0</v>
      </c>
      <c r="I280" s="13">
        <f>COUNTIF('Summary table - Individuals'!L:L,TEXT($D280,1))</f>
        <v>0</v>
      </c>
      <c r="J280" s="13">
        <f>COUNTIF('Summary table - Individuals'!I:I,TEXT($D280,1))</f>
        <v>0</v>
      </c>
      <c r="K280" s="13">
        <f>COUNTIF('Summary table - Individuals'!M:M,TEXT($D280,1))</f>
        <v>0</v>
      </c>
      <c r="L280" s="13">
        <f>COUNTIF('Summary table - Individuals'!N:N,TEXT($D280,1))</f>
        <v>0</v>
      </c>
    </row>
    <row r="281" spans="1:12" x14ac:dyDescent="0.35">
      <c r="A281" s="17" t="s">
        <v>909</v>
      </c>
      <c r="B281" s="17" t="s">
        <v>910</v>
      </c>
      <c r="C281" s="10" t="s">
        <v>406</v>
      </c>
      <c r="D281" s="18" t="str">
        <f t="shared" si="2"/>
        <v>*Avoid*</v>
      </c>
      <c r="E281" s="13">
        <f>COUNTIF('Summary table - Individuals'!E:G,TEXT($D281,1))</f>
        <v>2</v>
      </c>
      <c r="F281" s="13">
        <f>COUNTIF('Summary table - Individuals'!H:H,TEXT($D281,1))</f>
        <v>1</v>
      </c>
      <c r="G281" s="13">
        <f>COUNTIF('Summary table - Individuals'!J:J,TEXT($D281,1))</f>
        <v>3</v>
      </c>
      <c r="H281" s="13">
        <f>COUNTIF('Summary table - Individuals'!K:K,TEXT($D281,1))</f>
        <v>0</v>
      </c>
      <c r="I281" s="13">
        <f>COUNTIF('Summary table - Individuals'!L:L,TEXT($D281,1))</f>
        <v>0</v>
      </c>
      <c r="J281" s="13">
        <f>COUNTIF('Summary table - Individuals'!I:I,TEXT($D281,1))</f>
        <v>1</v>
      </c>
      <c r="K281" s="13">
        <f>COUNTIF('Summary table - Individuals'!M:M,TEXT($D281,1))</f>
        <v>0</v>
      </c>
      <c r="L281" s="13">
        <f>COUNTIF('Summary table - Individuals'!N:N,TEXT($D281,1))</f>
        <v>2</v>
      </c>
    </row>
    <row r="282" spans="1:12" x14ac:dyDescent="0.35">
      <c r="A282" s="17" t="s">
        <v>911</v>
      </c>
      <c r="B282" s="17"/>
      <c r="C282" s="10"/>
      <c r="D282" s="18" t="s">
        <v>912</v>
      </c>
      <c r="E282" s="13">
        <f>COUNTIF('Summary table - Individuals'!E:G,TEXT($D282,1))</f>
        <v>1</v>
      </c>
      <c r="F282" s="13">
        <f>COUNTIF('Summary table - Individuals'!H:H,TEXT($D282,1))</f>
        <v>0</v>
      </c>
      <c r="G282" s="13">
        <f>COUNTIF('Summary table - Individuals'!J:J,TEXT($D282,1))</f>
        <v>0</v>
      </c>
      <c r="H282" s="13">
        <f>COUNTIF('Summary table - Individuals'!K:K,TEXT($D282,1))</f>
        <v>0</v>
      </c>
      <c r="I282" s="13">
        <f>COUNTIF('Summary table - Individuals'!L:L,TEXT($D282,1))</f>
        <v>0</v>
      </c>
      <c r="J282" s="13">
        <f>COUNTIF('Summary table - Individuals'!I:I,TEXT($D282,1))</f>
        <v>1</v>
      </c>
      <c r="K282" s="13">
        <f>COUNTIF('Summary table - Individuals'!M:M,TEXT($D282,1))</f>
        <v>0</v>
      </c>
      <c r="L282" s="13">
        <f>COUNTIF('Summary table - Individuals'!N:N,TEXT($D282,1))</f>
        <v>0</v>
      </c>
    </row>
    <row r="283" spans="1:12" x14ac:dyDescent="0.35">
      <c r="A283" s="17" t="s">
        <v>913</v>
      </c>
      <c r="B283" s="17" t="s">
        <v>913</v>
      </c>
      <c r="C283" s="10" t="s">
        <v>406</v>
      </c>
      <c r="D283" s="18" t="str">
        <f t="shared" si="2"/>
        <v>*Weak*</v>
      </c>
      <c r="E283" s="13">
        <f>COUNTIF('Summary table - Individuals'!E:G,TEXT($D283,1))</f>
        <v>2</v>
      </c>
      <c r="F283" s="13">
        <f>COUNTIF('Summary table - Individuals'!H:H,TEXT($D283,1))</f>
        <v>0</v>
      </c>
      <c r="G283" s="13">
        <f>COUNTIF('Summary table - Individuals'!J:J,TEXT($D283,1))</f>
        <v>0</v>
      </c>
      <c r="H283" s="13">
        <f>COUNTIF('Summary table - Individuals'!K:K,TEXT($D283,1))</f>
        <v>0</v>
      </c>
      <c r="I283" s="13">
        <f>COUNTIF('Summary table - Individuals'!L:L,TEXT($D283,1))</f>
        <v>1</v>
      </c>
      <c r="J283" s="13">
        <f>COUNTIF('Summary table - Individuals'!I:I,TEXT($D283,1))</f>
        <v>0</v>
      </c>
      <c r="K283" s="13">
        <f>COUNTIF('Summary table - Individuals'!M:M,TEXT($D283,1))</f>
        <v>0</v>
      </c>
      <c r="L283" s="13">
        <f>COUNTIF('Summary table - Individuals'!N:N,TEXT($D283,1))</f>
        <v>0</v>
      </c>
    </row>
    <row r="284" spans="1:12" x14ac:dyDescent="0.35">
      <c r="A284" s="17" t="s">
        <v>914</v>
      </c>
      <c r="B284" s="17" t="s">
        <v>915</v>
      </c>
      <c r="C284" s="10" t="s">
        <v>406</v>
      </c>
      <c r="D284" s="18" t="str">
        <f t="shared" si="2"/>
        <v>*Threat*</v>
      </c>
      <c r="E284" s="13">
        <f>COUNTIF('Summary table - Individuals'!E:G,TEXT($D284,1))</f>
        <v>0</v>
      </c>
      <c r="F284" s="13">
        <f>COUNTIF('Summary table - Individuals'!H:H,TEXT($D284,1))</f>
        <v>0</v>
      </c>
      <c r="G284" s="13">
        <f>COUNTIF('Summary table - Individuals'!J:J,TEXT($D284,1))</f>
        <v>0</v>
      </c>
      <c r="H284" s="13">
        <f>COUNTIF('Summary table - Individuals'!K:K,TEXT($D284,1))</f>
        <v>0</v>
      </c>
      <c r="I284" s="13">
        <f>COUNTIF('Summary table - Individuals'!L:L,TEXT($D284,1))</f>
        <v>0</v>
      </c>
      <c r="J284" s="13">
        <f>COUNTIF('Summary table - Individuals'!I:I,TEXT($D284,1))</f>
        <v>0</v>
      </c>
      <c r="K284" s="13">
        <f>COUNTIF('Summary table - Individuals'!M:M,TEXT($D284,1))</f>
        <v>0</v>
      </c>
      <c r="L284" s="13">
        <f>COUNTIF('Summary table - Individuals'!N:N,TEXT($D284,1))</f>
        <v>0</v>
      </c>
    </row>
    <row r="285" spans="1:12" x14ac:dyDescent="0.35">
      <c r="A285" s="17" t="s">
        <v>916</v>
      </c>
      <c r="B285" s="17" t="s">
        <v>917</v>
      </c>
      <c r="C285" s="10" t="s">
        <v>406</v>
      </c>
      <c r="D285" s="18" t="str">
        <f t="shared" si="2"/>
        <v>*Risk*</v>
      </c>
      <c r="E285" s="13">
        <f>COUNTIF('Summary table - Individuals'!E:G,TEXT($D285,1))</f>
        <v>0</v>
      </c>
      <c r="F285" s="13">
        <f>COUNTIF('Summary table - Individuals'!H:H,TEXT($D285,1))</f>
        <v>1</v>
      </c>
      <c r="G285" s="13">
        <f>COUNTIF('Summary table - Individuals'!J:J,TEXT($D285,1))</f>
        <v>1</v>
      </c>
      <c r="H285" s="13">
        <f>COUNTIF('Summary table - Individuals'!K:K,TEXT($D285,1))</f>
        <v>1</v>
      </c>
      <c r="I285" s="13">
        <f>COUNTIF('Summary table - Individuals'!L:L,TEXT($D285,1))</f>
        <v>2</v>
      </c>
      <c r="J285" s="13">
        <f>COUNTIF('Summary table - Individuals'!I:I,TEXT($D285,1))</f>
        <v>1</v>
      </c>
      <c r="K285" s="13">
        <f>COUNTIF('Summary table - Individuals'!M:M,TEXT($D285,1))</f>
        <v>4</v>
      </c>
      <c r="L285" s="13">
        <f>COUNTIF('Summary table - Individuals'!N:N,TEXT($D285,1))</f>
        <v>0</v>
      </c>
    </row>
    <row r="286" spans="1:12" x14ac:dyDescent="0.35">
      <c r="A286" s="17" t="s">
        <v>918</v>
      </c>
      <c r="B286" s="17"/>
      <c r="C286" s="10"/>
      <c r="D286" s="18" t="s">
        <v>919</v>
      </c>
      <c r="E286" s="13">
        <f>COUNTIF('Summary table - Individuals'!E:G,TEXT($D286,1))</f>
        <v>2</v>
      </c>
      <c r="F286" s="13">
        <f>COUNTIF('Summary table - Individuals'!H:H,TEXT($D286,1))</f>
        <v>1</v>
      </c>
      <c r="G286" s="13">
        <f>COUNTIF('Summary table - Individuals'!J:J,TEXT($D286,1))</f>
        <v>0</v>
      </c>
      <c r="H286" s="13">
        <f>COUNTIF('Summary table - Individuals'!K:K,TEXT($D286,1))</f>
        <v>2</v>
      </c>
      <c r="I286" s="13">
        <f>COUNTIF('Summary table - Individuals'!L:L,TEXT($D286,1))</f>
        <v>0</v>
      </c>
      <c r="J286" s="13">
        <f>COUNTIF('Summary table - Individuals'!I:I,TEXT($D286,1))</f>
        <v>0</v>
      </c>
      <c r="K286" s="13">
        <f>COUNTIF('Summary table - Individuals'!M:M,TEXT($D286,1))</f>
        <v>2</v>
      </c>
      <c r="L286" s="13">
        <f>COUNTIF('Summary table - Individuals'!N:N,TEXT($D286,1))</f>
        <v>0</v>
      </c>
    </row>
    <row r="287" spans="1:12" x14ac:dyDescent="0.35">
      <c r="A287" s="17" t="s">
        <v>920</v>
      </c>
      <c r="B287" s="17"/>
      <c r="C287" s="10"/>
      <c r="D287" s="18" t="s">
        <v>921</v>
      </c>
      <c r="E287" s="13">
        <f>COUNTIF('Summary table - Individuals'!E:G,TEXT($D287,1))</f>
        <v>0</v>
      </c>
      <c r="F287" s="13">
        <f>COUNTIF('Summary table - Individuals'!H:H,TEXT($D287,1))</f>
        <v>0</v>
      </c>
      <c r="G287" s="13">
        <f>COUNTIF('Summary table - Individuals'!J:J,TEXT($D287,1))</f>
        <v>0</v>
      </c>
      <c r="H287" s="13">
        <f>COUNTIF('Summary table - Individuals'!K:K,TEXT($D287,1))</f>
        <v>0</v>
      </c>
      <c r="I287" s="13">
        <f>COUNTIF('Summary table - Individuals'!L:L,TEXT($D287,1))</f>
        <v>0</v>
      </c>
      <c r="J287" s="13">
        <f>COUNTIF('Summary table - Individuals'!I:I,TEXT($D287,1))</f>
        <v>0</v>
      </c>
      <c r="K287" s="13">
        <f>COUNTIF('Summary table - Individuals'!M:M,TEXT($D287,1))</f>
        <v>1</v>
      </c>
      <c r="L287" s="13">
        <f>COUNTIF('Summary table - Individuals'!N:N,TEXT($D287,1))</f>
        <v>0</v>
      </c>
    </row>
    <row r="288" spans="1:12" x14ac:dyDescent="0.35">
      <c r="A288" s="17" t="s">
        <v>922</v>
      </c>
      <c r="B288" s="17"/>
      <c r="C288" s="10"/>
      <c r="D288" s="18" t="s">
        <v>923</v>
      </c>
      <c r="E288" s="13">
        <f>COUNTIF('Summary table - Individuals'!E:G,TEXT($D288,1))</f>
        <v>0</v>
      </c>
      <c r="F288" s="13">
        <f>COUNTIF('Summary table - Individuals'!H:H,TEXT($D288,1))</f>
        <v>0</v>
      </c>
      <c r="G288" s="13">
        <f>COUNTIF('Summary table - Individuals'!J:J,TEXT($D288,1))</f>
        <v>0</v>
      </c>
      <c r="H288" s="13">
        <f>COUNTIF('Summary table - Individuals'!K:K,TEXT($D288,1))</f>
        <v>0</v>
      </c>
      <c r="I288" s="13">
        <f>COUNTIF('Summary table - Individuals'!L:L,TEXT($D288,1))</f>
        <v>0</v>
      </c>
      <c r="J288" s="13">
        <f>COUNTIF('Summary table - Individuals'!I:I,TEXT($D288,1))</f>
        <v>0</v>
      </c>
      <c r="K288" s="13">
        <f>COUNTIF('Summary table - Individuals'!M:M,TEXT($D288,1))</f>
        <v>0</v>
      </c>
      <c r="L288" s="13">
        <f>COUNTIF('Summary table - Individuals'!N:N,TEXT($D288,1))</f>
        <v>0</v>
      </c>
    </row>
    <row r="289" spans="1:13" x14ac:dyDescent="0.35">
      <c r="A289" s="17" t="s">
        <v>924</v>
      </c>
      <c r="B289" s="17" t="s">
        <v>925</v>
      </c>
      <c r="C289" s="10" t="s">
        <v>406</v>
      </c>
      <c r="D289" s="18" t="str">
        <f t="shared" si="2"/>
        <v>*Cost*</v>
      </c>
      <c r="E289" s="13">
        <f>COUNTIF('Summary table - Individuals'!E:G,TEXT($D289,1))</f>
        <v>0</v>
      </c>
      <c r="F289" s="13">
        <f>COUNTIF('Summary table - Individuals'!H:H,TEXT($D289,1))</f>
        <v>0</v>
      </c>
      <c r="G289" s="13">
        <f>COUNTIF('Summary table - Individuals'!J:J,TEXT($D289,1))</f>
        <v>1</v>
      </c>
      <c r="H289" s="13">
        <f>COUNTIF('Summary table - Individuals'!K:K,TEXT($D289,1))</f>
        <v>1</v>
      </c>
      <c r="I289" s="13">
        <f>COUNTIF('Summary table - Individuals'!L:L,TEXT($D289,1))</f>
        <v>0</v>
      </c>
      <c r="J289" s="13">
        <f>COUNTIF('Summary table - Individuals'!I:I,TEXT($D289,1))</f>
        <v>0</v>
      </c>
      <c r="K289" s="13">
        <f>COUNTIF('Summary table - Individuals'!M:M,TEXT($D289,1))</f>
        <v>0</v>
      </c>
      <c r="L289" s="13">
        <f>COUNTIF('Summary table - Individuals'!N:N,TEXT($D289,1))</f>
        <v>0</v>
      </c>
    </row>
    <row r="290" spans="1:13" x14ac:dyDescent="0.35">
      <c r="A290" s="16" t="s">
        <v>926</v>
      </c>
      <c r="B290" s="17"/>
      <c r="C290" s="10"/>
      <c r="D290" s="18" t="s">
        <v>927</v>
      </c>
      <c r="E290" s="13">
        <f>COUNTIF('Summary table - Individuals'!E:G,TEXT($D290,1))</f>
        <v>0</v>
      </c>
      <c r="F290" s="13">
        <f>COUNTIF('Summary table - Individuals'!H:H,TEXT($D290,1))</f>
        <v>0</v>
      </c>
      <c r="G290" s="13">
        <f>COUNTIF('Summary table - Individuals'!J:J,TEXT($D290,1))</f>
        <v>0</v>
      </c>
      <c r="H290" s="13">
        <f>COUNTIF('Summary table - Individuals'!K:K,TEXT($D290,1))</f>
        <v>0</v>
      </c>
      <c r="I290" s="13">
        <f>COUNTIF('Summary table - Individuals'!L:L,TEXT($D290,1))</f>
        <v>0</v>
      </c>
      <c r="J290" s="13">
        <f>COUNTIF('Summary table - Individuals'!I:I,TEXT($D290,1))</f>
        <v>0</v>
      </c>
      <c r="K290" s="13">
        <f>COUNTIF('Summary table - Individuals'!M:M,TEXT($D290,1))</f>
        <v>0</v>
      </c>
      <c r="L290" s="13">
        <f>COUNTIF('Summary table - Individuals'!N:N,TEXT($D290,1))</f>
        <v>0</v>
      </c>
    </row>
    <row r="291" spans="1:13" x14ac:dyDescent="0.35">
      <c r="A291" s="17" t="s">
        <v>928</v>
      </c>
      <c r="B291" s="17" t="s">
        <v>928</v>
      </c>
      <c r="C291" s="10" t="s">
        <v>406</v>
      </c>
      <c r="D291" s="18" t="str">
        <f t="shared" si="2"/>
        <v>*Hard*</v>
      </c>
      <c r="E291" s="13">
        <f>COUNTIF('Summary table - Individuals'!E:G,TEXT($D291,1))</f>
        <v>0</v>
      </c>
      <c r="F291" s="13">
        <f>COUNTIF('Summary table - Individuals'!H:H,TEXT($D291,1))</f>
        <v>0</v>
      </c>
      <c r="G291" s="13">
        <f>COUNTIF('Summary table - Individuals'!J:J,TEXT($D291,1))</f>
        <v>1</v>
      </c>
      <c r="H291" s="13">
        <f>COUNTIF('Summary table - Individuals'!K:K,TEXT($D291,1))</f>
        <v>0</v>
      </c>
      <c r="I291" s="13">
        <f>COUNTIF('Summary table - Individuals'!L:L,TEXT($D291,1))</f>
        <v>0</v>
      </c>
      <c r="J291" s="13">
        <f>COUNTIF('Summary table - Individuals'!I:I,TEXT($D291,1))</f>
        <v>0</v>
      </c>
      <c r="K291" s="13">
        <f>COUNTIF('Summary table - Individuals'!M:M,TEXT($D291,1))</f>
        <v>0</v>
      </c>
      <c r="L291" s="13">
        <f>COUNTIF('Summary table - Individuals'!N:N,TEXT($D291,1))</f>
        <v>1</v>
      </c>
    </row>
    <row r="292" spans="1:13" x14ac:dyDescent="0.35">
      <c r="A292" s="17" t="s">
        <v>929</v>
      </c>
      <c r="B292" s="17" t="s">
        <v>930</v>
      </c>
      <c r="C292" s="10" t="s">
        <v>406</v>
      </c>
      <c r="D292" s="18" t="str">
        <f t="shared" si="2"/>
        <v>*Barrier*</v>
      </c>
      <c r="E292" s="13">
        <f>COUNTIF('Summary table - Individuals'!E:G,TEXT($D292,1))</f>
        <v>2</v>
      </c>
      <c r="F292" s="13">
        <f>COUNTIF('Summary table - Individuals'!H:H,TEXT($D292,1))</f>
        <v>1</v>
      </c>
      <c r="G292" s="13">
        <f>COUNTIF('Summary table - Individuals'!J:J,TEXT($D292,1))</f>
        <v>2</v>
      </c>
      <c r="H292" s="13">
        <f>COUNTIF('Summary table - Individuals'!K:K,TEXT($D292,1))</f>
        <v>0</v>
      </c>
      <c r="I292" s="13">
        <f>COUNTIF('Summary table - Individuals'!L:L,TEXT($D292,1))</f>
        <v>0</v>
      </c>
      <c r="J292" s="13">
        <f>COUNTIF('Summary table - Individuals'!I:I,TEXT($D292,1))</f>
        <v>0</v>
      </c>
      <c r="K292" s="13">
        <f>COUNTIF('Summary table - Individuals'!M:M,TEXT($D292,1))</f>
        <v>0</v>
      </c>
      <c r="L292" s="13">
        <f>COUNTIF('Summary table - Individuals'!N:N,TEXT($D292,1))</f>
        <v>0</v>
      </c>
    </row>
    <row r="293" spans="1:13" x14ac:dyDescent="0.35">
      <c r="A293" s="17" t="s">
        <v>931</v>
      </c>
      <c r="B293" s="17" t="s">
        <v>931</v>
      </c>
      <c r="C293" s="10" t="s">
        <v>406</v>
      </c>
      <c r="D293" s="18" t="str">
        <f t="shared" si="2"/>
        <v>*Gender*</v>
      </c>
      <c r="E293" s="13">
        <f>COUNTIF('Summary table - Individuals'!E:G,TEXT($D293,1))</f>
        <v>2</v>
      </c>
      <c r="F293" s="13">
        <f>COUNTIF('Summary table - Individuals'!H:H,TEXT($D293,1))</f>
        <v>0</v>
      </c>
      <c r="G293" s="13">
        <f>COUNTIF('Summary table - Individuals'!J:J,TEXT($D293,1))</f>
        <v>2</v>
      </c>
      <c r="H293" s="13">
        <f>COUNTIF('Summary table - Individuals'!K:K,TEXT($D293,1))</f>
        <v>2</v>
      </c>
      <c r="I293" s="13">
        <f>COUNTIF('Summary table - Individuals'!L:L,TEXT($D293,1))</f>
        <v>1</v>
      </c>
      <c r="J293" s="13">
        <f>COUNTIF('Summary table - Individuals'!I:I,TEXT($D293,1))</f>
        <v>0</v>
      </c>
      <c r="K293" s="13">
        <f>COUNTIF('Summary table - Individuals'!M:M,TEXT($D293,1))</f>
        <v>1</v>
      </c>
      <c r="L293" s="13">
        <f>COUNTIF('Summary table - Individuals'!N:N,TEXT($D293,1))</f>
        <v>1</v>
      </c>
    </row>
    <row r="294" spans="1:13" x14ac:dyDescent="0.35">
      <c r="A294" s="17" t="s">
        <v>932</v>
      </c>
      <c r="B294" s="17" t="s">
        <v>932</v>
      </c>
      <c r="C294" s="10" t="s">
        <v>406</v>
      </c>
      <c r="D294" s="18" t="str">
        <f t="shared" si="2"/>
        <v>*Poor*</v>
      </c>
      <c r="E294" s="13">
        <f>COUNTIF('Summary table - Individuals'!E:G,TEXT($D294,1))</f>
        <v>3</v>
      </c>
      <c r="F294" s="13">
        <f>COUNTIF('Summary table - Individuals'!H:H,TEXT($D294,1))</f>
        <v>0</v>
      </c>
      <c r="G294" s="13">
        <f>COUNTIF('Summary table - Individuals'!J:J,TEXT($D294,1))</f>
        <v>0</v>
      </c>
      <c r="H294" s="13">
        <f>COUNTIF('Summary table - Individuals'!K:K,TEXT($D294,1))</f>
        <v>2</v>
      </c>
      <c r="I294" s="13">
        <f>COUNTIF('Summary table - Individuals'!L:L,TEXT($D294,1))</f>
        <v>0</v>
      </c>
      <c r="J294" s="13">
        <f>COUNTIF('Summary table - Individuals'!I:I,TEXT($D294,1))</f>
        <v>1</v>
      </c>
      <c r="K294" s="13">
        <f>COUNTIF('Summary table - Individuals'!M:M,TEXT($D294,1))</f>
        <v>0</v>
      </c>
      <c r="L294" s="13">
        <f>COUNTIF('Summary table - Individuals'!N:N,TEXT($D294,1))</f>
        <v>0</v>
      </c>
    </row>
    <row r="295" spans="1:13" x14ac:dyDescent="0.35">
      <c r="A295" s="17" t="s">
        <v>933</v>
      </c>
      <c r="B295" s="17" t="s">
        <v>933</v>
      </c>
      <c r="C295" s="10" t="s">
        <v>406</v>
      </c>
      <c r="D295" s="18" t="str">
        <f t="shared" si="2"/>
        <v>*Poverty*</v>
      </c>
      <c r="E295" s="13">
        <f>COUNTIF('Summary table - Individuals'!E:G,TEXT($D295,1))</f>
        <v>2</v>
      </c>
      <c r="F295" s="13">
        <f>COUNTIF('Summary table - Individuals'!H:H,TEXT($D295,1))</f>
        <v>1</v>
      </c>
      <c r="G295" s="13">
        <f>COUNTIF('Summary table - Individuals'!J:J,TEXT($D295,1))</f>
        <v>4</v>
      </c>
      <c r="H295" s="13">
        <f>COUNTIF('Summary table - Individuals'!K:K,TEXT($D295,1))</f>
        <v>0</v>
      </c>
      <c r="I295" s="13">
        <f>COUNTIF('Summary table - Individuals'!L:L,TEXT($D295,1))</f>
        <v>1</v>
      </c>
      <c r="J295" s="13">
        <f>COUNTIF('Summary table - Individuals'!I:I,TEXT($D295,1))</f>
        <v>0</v>
      </c>
      <c r="K295" s="13">
        <f>COUNTIF('Summary table - Individuals'!M:M,TEXT($D295,1))</f>
        <v>0</v>
      </c>
      <c r="L295" s="13">
        <f>COUNTIF('Summary table - Individuals'!N:N,TEXT($D295,1))</f>
        <v>0</v>
      </c>
    </row>
    <row r="296" spans="1:13" x14ac:dyDescent="0.35">
      <c r="A296" s="17" t="s">
        <v>1890</v>
      </c>
      <c r="B296" s="17"/>
      <c r="C296" s="10"/>
      <c r="D296" s="18" t="s">
        <v>1891</v>
      </c>
      <c r="E296" s="13">
        <f>COUNTIF('Summary table - Individuals'!E:G,TEXT($D296,1))</f>
        <v>1</v>
      </c>
      <c r="F296" s="13">
        <f>COUNTIF('Summary table - Individuals'!H:H,TEXT($D296,1))</f>
        <v>0</v>
      </c>
      <c r="G296" s="13">
        <f>COUNTIF('Summary table - Individuals'!J:J,TEXT($D296,1))</f>
        <v>2</v>
      </c>
      <c r="H296" s="13">
        <f>COUNTIF('Summary table - Individuals'!K:K,TEXT($D296,1))</f>
        <v>1</v>
      </c>
      <c r="I296" s="13">
        <f>COUNTIF('Summary table - Individuals'!L:L,TEXT($D296,1))</f>
        <v>0</v>
      </c>
      <c r="J296" s="13">
        <f>COUNTIF('Summary table - Individuals'!I:I,TEXT($D296,1))</f>
        <v>0</v>
      </c>
      <c r="K296" s="13">
        <f>COUNTIF('Summary table - Individuals'!M:M,TEXT($D296,1))</f>
        <v>0</v>
      </c>
      <c r="L296" s="13">
        <f>COUNTIF('Summary table - Individuals'!N:N,TEXT($D296,1))</f>
        <v>0</v>
      </c>
    </row>
    <row r="297" spans="1:13" x14ac:dyDescent="0.35">
      <c r="A297" s="17" t="s">
        <v>934</v>
      </c>
      <c r="B297" s="17" t="s">
        <v>935</v>
      </c>
      <c r="C297" s="10" t="s">
        <v>406</v>
      </c>
      <c r="D297" s="18" t="str">
        <f t="shared" si="2"/>
        <v>*Neglect*</v>
      </c>
      <c r="E297" s="13">
        <f>COUNTIF('Summary table - Individuals'!E:G,TEXT($D297,1))</f>
        <v>0</v>
      </c>
      <c r="F297" s="13">
        <f>COUNTIF('Summary table - Individuals'!H:H,TEXT($D297,1))</f>
        <v>0</v>
      </c>
      <c r="G297" s="13">
        <f>COUNTIF('Summary table - Individuals'!J:J,TEXT($D297,1))</f>
        <v>0</v>
      </c>
      <c r="H297" s="13">
        <f>COUNTIF('Summary table - Individuals'!K:K,TEXT($D297,1))</f>
        <v>1</v>
      </c>
      <c r="I297" s="13">
        <f>COUNTIF('Summary table - Individuals'!L:L,TEXT($D297,1))</f>
        <v>0</v>
      </c>
      <c r="J297" s="13">
        <f>COUNTIF('Summary table - Individuals'!I:I,TEXT($D297,1))</f>
        <v>0</v>
      </c>
      <c r="K297" s="13">
        <f>COUNTIF('Summary table - Individuals'!M:M,TEXT($D297,1))</f>
        <v>0</v>
      </c>
      <c r="L297" s="13">
        <f>COUNTIF('Summary table - Individuals'!N:N,TEXT($D297,1))</f>
        <v>0</v>
      </c>
    </row>
    <row r="298" spans="1:13" x14ac:dyDescent="0.35">
      <c r="A298" s="17" t="s">
        <v>936</v>
      </c>
      <c r="B298" s="17"/>
      <c r="C298" s="10"/>
      <c r="D298" s="18" t="s">
        <v>937</v>
      </c>
      <c r="E298" s="13">
        <f>COUNTIF('Summary table - Individuals'!E:G,TEXT($D298,1))</f>
        <v>0</v>
      </c>
      <c r="F298" s="13">
        <f>COUNTIF('Summary table - Individuals'!H:H,TEXT($D298,1))</f>
        <v>0</v>
      </c>
      <c r="G298" s="13">
        <f>COUNTIF('Summary table - Individuals'!J:J,TEXT($D298,1))</f>
        <v>0</v>
      </c>
      <c r="H298" s="13">
        <f>COUNTIF('Summary table - Individuals'!K:K,TEXT($D298,1))</f>
        <v>0</v>
      </c>
      <c r="I298" s="13">
        <f>COUNTIF('Summary table - Individuals'!L:L,TEXT($D298,1))</f>
        <v>1</v>
      </c>
      <c r="J298" s="13">
        <f>COUNTIF('Summary table - Individuals'!I:I,TEXT($D298,1))</f>
        <v>0</v>
      </c>
      <c r="K298" s="13">
        <f>COUNTIF('Summary table - Individuals'!M:M,TEXT($D298,1))</f>
        <v>0</v>
      </c>
      <c r="L298" s="13">
        <f>COUNTIF('Summary table - Individuals'!N:N,TEXT($D298,1))</f>
        <v>0</v>
      </c>
    </row>
    <row r="299" spans="1:13" x14ac:dyDescent="0.35">
      <c r="A299" s="17" t="s">
        <v>1862</v>
      </c>
      <c r="B299" s="17"/>
      <c r="C299" s="10"/>
      <c r="D299" s="18" t="s">
        <v>1863</v>
      </c>
      <c r="E299" s="13">
        <f>COUNTIF('Summary table - Individuals'!E:G,TEXT($D299,1))</f>
        <v>2</v>
      </c>
      <c r="F299" s="13">
        <f>COUNTIF('Summary table - Individuals'!H:H,TEXT($D299,1))</f>
        <v>0</v>
      </c>
      <c r="G299" s="13">
        <f>COUNTIF('Summary table - Individuals'!J:J,TEXT($D299,1))</f>
        <v>1</v>
      </c>
      <c r="H299" s="13">
        <f>COUNTIF('Summary table - Individuals'!K:K,TEXT($D299,1))</f>
        <v>1</v>
      </c>
      <c r="I299" s="13">
        <f>COUNTIF('Summary table - Individuals'!L:L,TEXT($D299,1))</f>
        <v>0</v>
      </c>
      <c r="J299" s="13">
        <f>COUNTIF('Summary table - Individuals'!I:I,TEXT($D299,1))</f>
        <v>0</v>
      </c>
      <c r="K299" s="13">
        <f>COUNTIF('Summary table - Individuals'!M:M,TEXT($D299,1))</f>
        <v>1</v>
      </c>
      <c r="L299" s="13">
        <f>COUNTIF('Summary table - Individuals'!N:N,TEXT($D299,1))</f>
        <v>0</v>
      </c>
    </row>
    <row r="300" spans="1:13" x14ac:dyDescent="0.35">
      <c r="A300" s="17" t="s">
        <v>938</v>
      </c>
      <c r="B300" s="17"/>
      <c r="C300" s="10"/>
      <c r="D300" s="18" t="s">
        <v>939</v>
      </c>
      <c r="E300" s="13">
        <f>COUNTIF('Summary table - Individuals'!E:G,TEXT($D300,1))</f>
        <v>0</v>
      </c>
      <c r="F300" s="13">
        <f>COUNTIF('Summary table - Individuals'!H:H,TEXT($D300,1))</f>
        <v>0</v>
      </c>
      <c r="G300" s="13">
        <f>COUNTIF('Summary table - Individuals'!J:J,TEXT($D300,1))</f>
        <v>0</v>
      </c>
      <c r="H300" s="13">
        <f>COUNTIF('Summary table - Individuals'!K:K,TEXT($D300,1))</f>
        <v>0</v>
      </c>
      <c r="I300" s="13">
        <f>COUNTIF('Summary table - Individuals'!L:L,TEXT($D300,1))</f>
        <v>0</v>
      </c>
      <c r="J300" s="13">
        <f>COUNTIF('Summary table - Individuals'!I:I,TEXT($D300,1))</f>
        <v>0</v>
      </c>
      <c r="K300" s="13">
        <f>COUNTIF('Summary table - Individuals'!M:M,TEXT($D300,1))</f>
        <v>0</v>
      </c>
      <c r="L300" s="13">
        <f>COUNTIF('Summary table - Individuals'!N:N,TEXT($D300,1))</f>
        <v>0</v>
      </c>
    </row>
    <row r="301" spans="1:13" x14ac:dyDescent="0.35">
      <c r="A301" s="17" t="s">
        <v>940</v>
      </c>
      <c r="B301" s="17"/>
      <c r="C301" s="10"/>
      <c r="D301" s="18" t="s">
        <v>941</v>
      </c>
      <c r="E301" s="13">
        <f>COUNTIF('Summary table - Individuals'!E:G,TEXT($D301,1))</f>
        <v>0</v>
      </c>
      <c r="F301" s="13">
        <f>COUNTIF('Summary table - Individuals'!H:H,TEXT($D301,1))</f>
        <v>0</v>
      </c>
      <c r="G301" s="13">
        <f>COUNTIF('Summary table - Individuals'!J:J,TEXT($D301,1))</f>
        <v>0</v>
      </c>
      <c r="H301" s="13">
        <f>COUNTIF('Summary table - Individuals'!K:K,TEXT($D301,1))</f>
        <v>0</v>
      </c>
      <c r="I301" s="13">
        <f>COUNTIF('Summary table - Individuals'!L:L,TEXT($D301,1))</f>
        <v>0</v>
      </c>
      <c r="J301" s="13">
        <f>COUNTIF('Summary table - Individuals'!I:I,TEXT($D301,1))</f>
        <v>0</v>
      </c>
      <c r="K301" s="13">
        <f>COUNTIF('Summary table - Individuals'!M:M,TEXT($D301,1))</f>
        <v>0</v>
      </c>
      <c r="L301" s="13">
        <f>COUNTIF('Summary table - Individuals'!N:N,TEXT($D301,1))</f>
        <v>0</v>
      </c>
    </row>
    <row r="302" spans="1:13" x14ac:dyDescent="0.35">
      <c r="A302" s="17" t="str">
        <f>B302</f>
        <v>Disadvantage</v>
      </c>
      <c r="B302" s="19" t="s">
        <v>942</v>
      </c>
      <c r="C302" s="10" t="s">
        <v>406</v>
      </c>
      <c r="D302" s="18" t="str">
        <f t="shared" si="2"/>
        <v>*Disadvantage*</v>
      </c>
      <c r="E302" s="13">
        <f>COUNTIF('Summary table - Individuals'!E:G,TEXT($D302,1))</f>
        <v>1</v>
      </c>
      <c r="F302" s="13">
        <f>COUNTIF('Summary table - Individuals'!H:H,TEXT($D302,1))</f>
        <v>0</v>
      </c>
      <c r="G302" s="13">
        <f>COUNTIF('Summary table - Individuals'!J:J,TEXT($D302,1))</f>
        <v>1</v>
      </c>
      <c r="H302" s="13">
        <f>COUNTIF('Summary table - Individuals'!K:K,TEXT($D302,1))</f>
        <v>0</v>
      </c>
      <c r="I302" s="13">
        <f>COUNTIF('Summary table - Individuals'!L:L,TEXT($D302,1))</f>
        <v>0</v>
      </c>
      <c r="J302" s="13">
        <f>COUNTIF('Summary table - Individuals'!I:I,TEXT($D302,1))</f>
        <v>0</v>
      </c>
      <c r="K302" s="13">
        <f>COUNTIF('Summary table - Individuals'!M:M,TEXT($D302,1))</f>
        <v>0</v>
      </c>
      <c r="L302" s="13">
        <f>COUNTIF('Summary table - Individuals'!N:N,TEXT($D302,1))</f>
        <v>1</v>
      </c>
    </row>
    <row r="303" spans="1:13" x14ac:dyDescent="0.35">
      <c r="A303" s="17" t="str">
        <f>B303</f>
        <v>Shortfall</v>
      </c>
      <c r="B303" s="19" t="s">
        <v>943</v>
      </c>
      <c r="C303" s="10" t="s">
        <v>406</v>
      </c>
      <c r="D303" s="18" t="str">
        <f t="shared" si="2"/>
        <v>*Shortfall*</v>
      </c>
      <c r="E303" s="13">
        <f>COUNTIF('Summary table - Individuals'!E:G,TEXT($D303,1))</f>
        <v>0</v>
      </c>
      <c r="F303" s="13">
        <f>COUNTIF('Summary table - Individuals'!H:H,TEXT($D303,1))</f>
        <v>0</v>
      </c>
      <c r="G303" s="13">
        <f>COUNTIF('Summary table - Individuals'!J:J,TEXT($D303,1))</f>
        <v>0</v>
      </c>
      <c r="H303" s="13">
        <f>COUNTIF('Summary table - Individuals'!K:K,TEXT($D303,1))</f>
        <v>0</v>
      </c>
      <c r="I303" s="13">
        <f>COUNTIF('Summary table - Individuals'!L:L,TEXT($D303,1))</f>
        <v>0</v>
      </c>
      <c r="J303" s="13">
        <f>COUNTIF('Summary table - Individuals'!I:I,TEXT($D303,1))</f>
        <v>0</v>
      </c>
      <c r="K303" s="13">
        <f>COUNTIF('Summary table - Individuals'!M:M,TEXT($D303,1))</f>
        <v>0</v>
      </c>
      <c r="L303" s="13">
        <f>COUNTIF('Summary table - Individuals'!N:N,TEXT($D303,1))</f>
        <v>0</v>
      </c>
      <c r="M303" s="20"/>
    </row>
    <row r="304" spans="1:13" x14ac:dyDescent="0.35">
      <c r="A304" s="17" t="s">
        <v>944</v>
      </c>
      <c r="B304" s="19"/>
      <c r="C304" s="10"/>
      <c r="D304" s="18" t="s">
        <v>945</v>
      </c>
      <c r="E304" s="13">
        <f>COUNTIF('Summary table - Individuals'!E:G,TEXT($D304,1))</f>
        <v>0</v>
      </c>
      <c r="F304" s="13">
        <f>COUNTIF('Summary table - Individuals'!H:H,TEXT($D304,1))</f>
        <v>0</v>
      </c>
      <c r="G304" s="13">
        <f>COUNTIF('Summary table - Individuals'!J:J,TEXT($D304,1))</f>
        <v>0</v>
      </c>
      <c r="H304" s="13">
        <f>COUNTIF('Summary table - Individuals'!K:K,TEXT($D304,1))</f>
        <v>0</v>
      </c>
      <c r="I304" s="13">
        <f>COUNTIF('Summary table - Individuals'!L:L,TEXT($D304,1))</f>
        <v>0</v>
      </c>
      <c r="J304" s="13">
        <f>COUNTIF('Summary table - Individuals'!I:I,TEXT($D304,1))</f>
        <v>0</v>
      </c>
      <c r="K304" s="13">
        <f>COUNTIF('Summary table - Individuals'!M:M,TEXT($D304,1))</f>
        <v>0</v>
      </c>
      <c r="L304" s="13">
        <f>COUNTIF('Summary table - Individuals'!N:N,TEXT($D304,1))</f>
        <v>0</v>
      </c>
      <c r="M304" s="20"/>
    </row>
    <row r="305" spans="1:13" x14ac:dyDescent="0.35">
      <c r="A305" s="17" t="s">
        <v>946</v>
      </c>
      <c r="B305" s="19"/>
      <c r="C305" s="10"/>
      <c r="D305" s="18" t="s">
        <v>947</v>
      </c>
      <c r="E305" s="13">
        <f>COUNTIF('Summary table - Individuals'!E:G,TEXT($D305,1))</f>
        <v>0</v>
      </c>
      <c r="F305" s="13">
        <f>COUNTIF('Summary table - Individuals'!H:H,TEXT($D305,1))</f>
        <v>0</v>
      </c>
      <c r="G305" s="13">
        <f>COUNTIF('Summary table - Individuals'!J:J,TEXT($D305,1))</f>
        <v>0</v>
      </c>
      <c r="H305" s="13">
        <f>COUNTIF('Summary table - Individuals'!K:K,TEXT($D305,1))</f>
        <v>0</v>
      </c>
      <c r="I305" s="13">
        <f>COUNTIF('Summary table - Individuals'!L:L,TEXT($D305,1))</f>
        <v>0</v>
      </c>
      <c r="J305" s="13">
        <f>COUNTIF('Summary table - Individuals'!I:I,TEXT($D305,1))</f>
        <v>0</v>
      </c>
      <c r="K305" s="13">
        <f>COUNTIF('Summary table - Individuals'!M:M,TEXT($D305,1))</f>
        <v>0</v>
      </c>
      <c r="L305" s="13">
        <f>COUNTIF('Summary table - Individuals'!N:N,TEXT($D305,1))</f>
        <v>0</v>
      </c>
      <c r="M305" s="20"/>
    </row>
    <row r="306" spans="1:13" x14ac:dyDescent="0.35">
      <c r="A306" s="17" t="s">
        <v>948</v>
      </c>
      <c r="B306" s="19"/>
      <c r="C306" s="10"/>
      <c r="D306" s="18" t="s">
        <v>949</v>
      </c>
      <c r="E306" s="13">
        <f>COUNTIF('Summary table - Individuals'!E:G,TEXT($D306,1))</f>
        <v>1</v>
      </c>
      <c r="F306" s="13">
        <f>COUNTIF('Summary table - Individuals'!H:H,TEXT($D306,1))</f>
        <v>2</v>
      </c>
      <c r="G306" s="13">
        <f>COUNTIF('Summary table - Individuals'!J:J,TEXT($D306,1))</f>
        <v>0</v>
      </c>
      <c r="H306" s="13">
        <f>COUNTIF('Summary table - Individuals'!K:K,TEXT($D306,1))</f>
        <v>0</v>
      </c>
      <c r="I306" s="13">
        <f>COUNTIF('Summary table - Individuals'!L:L,TEXT($D306,1))</f>
        <v>0</v>
      </c>
      <c r="J306" s="13">
        <f>COUNTIF('Summary table - Individuals'!I:I,TEXT($D306,1))</f>
        <v>0</v>
      </c>
      <c r="K306" s="13">
        <f>COUNTIF('Summary table - Individuals'!M:M,TEXT($D306,1))</f>
        <v>0</v>
      </c>
      <c r="L306" s="13">
        <f>COUNTIF('Summary table - Individuals'!N:N,TEXT($D306,1))</f>
        <v>0</v>
      </c>
      <c r="M306" s="20"/>
    </row>
    <row r="307" spans="1:13" x14ac:dyDescent="0.35">
      <c r="A307" s="17" t="s">
        <v>950</v>
      </c>
      <c r="B307" s="19"/>
      <c r="C307" s="10"/>
      <c r="D307" s="18" t="s">
        <v>951</v>
      </c>
      <c r="E307" s="13">
        <f>COUNTIF('Summary table - Individuals'!E:G,TEXT($D307,1))</f>
        <v>0</v>
      </c>
      <c r="F307" s="13">
        <f>COUNTIF('Summary table - Individuals'!H:H,TEXT($D307,1))</f>
        <v>0</v>
      </c>
      <c r="G307" s="13">
        <f>COUNTIF('Summary table - Individuals'!J:J,TEXT($D307,1))</f>
        <v>0</v>
      </c>
      <c r="H307" s="13">
        <f>COUNTIF('Summary table - Individuals'!K:K,TEXT($D307,1))</f>
        <v>0</v>
      </c>
      <c r="I307" s="13">
        <f>COUNTIF('Summary table - Individuals'!L:L,TEXT($D307,1))</f>
        <v>0</v>
      </c>
      <c r="J307" s="13">
        <f>COUNTIF('Summary table - Individuals'!I:I,TEXT($D307,1))</f>
        <v>0</v>
      </c>
      <c r="K307" s="13">
        <f>COUNTIF('Summary table - Individuals'!M:M,TEXT($D307,1))</f>
        <v>1</v>
      </c>
      <c r="L307" s="13">
        <f>COUNTIF('Summary table - Individuals'!N:N,TEXT($D307,1))</f>
        <v>0</v>
      </c>
      <c r="M307" s="20"/>
    </row>
    <row r="308" spans="1:13" x14ac:dyDescent="0.35">
      <c r="A308" s="17" t="s">
        <v>952</v>
      </c>
      <c r="B308" s="19"/>
      <c r="C308" s="10"/>
      <c r="D308" s="18" t="s">
        <v>953</v>
      </c>
      <c r="E308" s="13">
        <f>COUNTIF('Summary table - Individuals'!E:G,TEXT($D308,1))</f>
        <v>0</v>
      </c>
      <c r="F308" s="13">
        <f>COUNTIF('Summary table - Individuals'!H:H,TEXT($D308,1))</f>
        <v>0</v>
      </c>
      <c r="G308" s="13">
        <f>COUNTIF('Summary table - Individuals'!J:J,TEXT($D308,1))</f>
        <v>0</v>
      </c>
      <c r="H308" s="13">
        <f>COUNTIF('Summary table - Individuals'!K:K,TEXT($D308,1))</f>
        <v>0</v>
      </c>
      <c r="I308" s="13">
        <f>COUNTIF('Summary table - Individuals'!L:L,TEXT($D308,1))</f>
        <v>0</v>
      </c>
      <c r="J308" s="13">
        <f>COUNTIF('Summary table - Individuals'!I:I,TEXT($D308,1))</f>
        <v>0</v>
      </c>
      <c r="K308" s="13">
        <f>COUNTIF('Summary table - Individuals'!M:M,TEXT($D308,1))</f>
        <v>0</v>
      </c>
      <c r="L308" s="13">
        <f>COUNTIF('Summary table - Individuals'!N:N,TEXT($D308,1))</f>
        <v>0</v>
      </c>
      <c r="M308" s="20"/>
    </row>
    <row r="309" spans="1:13" x14ac:dyDescent="0.35">
      <c r="A309" s="17" t="s">
        <v>954</v>
      </c>
      <c r="B309" s="19"/>
      <c r="C309" s="10"/>
      <c r="D309" s="18" t="s">
        <v>955</v>
      </c>
      <c r="E309" s="13">
        <f>COUNTIF('Summary table - Individuals'!E:G,TEXT($D309,1))</f>
        <v>1</v>
      </c>
      <c r="F309" s="13">
        <f>COUNTIF('Summary table - Individuals'!H:H,TEXT($D309,1))</f>
        <v>0</v>
      </c>
      <c r="G309" s="13">
        <f>COUNTIF('Summary table - Individuals'!J:J,TEXT($D309,1))</f>
        <v>1</v>
      </c>
      <c r="H309" s="13">
        <f>COUNTIF('Summary table - Individuals'!K:K,TEXT($D309,1))</f>
        <v>1</v>
      </c>
      <c r="I309" s="13">
        <f>COUNTIF('Summary table - Individuals'!L:L,TEXT($D309,1))</f>
        <v>0</v>
      </c>
      <c r="J309" s="13">
        <f>COUNTIF('Summary table - Individuals'!I:I,TEXT($D309,1))</f>
        <v>1</v>
      </c>
      <c r="K309" s="13">
        <f>COUNTIF('Summary table - Individuals'!M:M,TEXT($D309,1))</f>
        <v>0</v>
      </c>
      <c r="L309" s="13">
        <f>COUNTIF('Summary table - Individuals'!N:N,TEXT($D309,1))</f>
        <v>0</v>
      </c>
      <c r="M309" s="20"/>
    </row>
    <row r="310" spans="1:13" x14ac:dyDescent="0.35">
      <c r="A310" s="17" t="s">
        <v>956</v>
      </c>
      <c r="B310" s="17" t="s">
        <v>956</v>
      </c>
      <c r="C310" s="10" t="s">
        <v>406</v>
      </c>
      <c r="D310" s="18" t="str">
        <f t="shared" si="2"/>
        <v>*Disease*</v>
      </c>
      <c r="E310" s="13">
        <f>COUNTIF('Summary table - Individuals'!E:G,TEXT($D310,1))</f>
        <v>0</v>
      </c>
      <c r="F310" s="13">
        <f>COUNTIF('Summary table - Individuals'!H:H,TEXT($D310,1))</f>
        <v>0</v>
      </c>
      <c r="G310" s="13">
        <f>COUNTIF('Summary table - Individuals'!J:J,TEXT($D310,1))</f>
        <v>0</v>
      </c>
      <c r="H310" s="13">
        <f>COUNTIF('Summary table - Individuals'!K:K,TEXT($D310,1))</f>
        <v>0</v>
      </c>
      <c r="I310" s="13">
        <f>COUNTIF('Summary table - Individuals'!L:L,TEXT($D310,1))</f>
        <v>1</v>
      </c>
      <c r="J310" s="13">
        <f>COUNTIF('Summary table - Individuals'!I:I,TEXT($D310,1))</f>
        <v>1</v>
      </c>
      <c r="K310" s="13">
        <f>COUNTIF('Summary table - Individuals'!M:M,TEXT($D310,1))</f>
        <v>1</v>
      </c>
      <c r="L310" s="13">
        <f>COUNTIF('Summary table - Individuals'!N:N,TEXT($D310,1))</f>
        <v>0</v>
      </c>
    </row>
    <row r="311" spans="1:13" x14ac:dyDescent="0.35">
      <c r="A311" s="17" t="s">
        <v>957</v>
      </c>
      <c r="B311" s="17" t="s">
        <v>958</v>
      </c>
      <c r="C311" s="10" t="s">
        <v>406</v>
      </c>
      <c r="D311" s="18" t="str">
        <f t="shared" si="2"/>
        <v>*Infectious disease*</v>
      </c>
      <c r="E311" s="13">
        <f>COUNTIF('Summary table - Individuals'!E:G,TEXT($D311,1))</f>
        <v>0</v>
      </c>
      <c r="F311" s="13">
        <f>COUNTIF('Summary table - Individuals'!H:H,TEXT($D311,1))</f>
        <v>0</v>
      </c>
      <c r="G311" s="13">
        <f>COUNTIF('Summary table - Individuals'!J:J,TEXT($D311,1))</f>
        <v>0</v>
      </c>
      <c r="H311" s="13">
        <f>COUNTIF('Summary table - Individuals'!K:K,TEXT($D311,1))</f>
        <v>0</v>
      </c>
      <c r="I311" s="13">
        <f>COUNTIF('Summary table - Individuals'!L:L,TEXT($D311,1))</f>
        <v>0</v>
      </c>
      <c r="J311" s="13">
        <f>COUNTIF('Summary table - Individuals'!I:I,TEXT($D311,1))</f>
        <v>0</v>
      </c>
      <c r="K311" s="13">
        <f>COUNTIF('Summary table - Individuals'!M:M,TEXT($D311,1))</f>
        <v>0</v>
      </c>
      <c r="L311" s="13">
        <f>COUNTIF('Summary table - Individuals'!N:N,TEXT($D311,1))</f>
        <v>0</v>
      </c>
    </row>
    <row r="312" spans="1:13" x14ac:dyDescent="0.35">
      <c r="A312" s="17" t="s">
        <v>959</v>
      </c>
      <c r="B312" s="17"/>
      <c r="C312" s="10"/>
      <c r="D312" s="18" t="s">
        <v>960</v>
      </c>
      <c r="E312" s="13">
        <f>COUNTIF('Summary table - Individuals'!E:G,TEXT($D312,1))</f>
        <v>0</v>
      </c>
      <c r="F312" s="13">
        <f>COUNTIF('Summary table - Individuals'!H:H,TEXT($D312,1))</f>
        <v>0</v>
      </c>
      <c r="G312" s="13">
        <f>COUNTIF('Summary table - Individuals'!J:J,TEXT($D312,1))</f>
        <v>0</v>
      </c>
      <c r="H312" s="13">
        <f>COUNTIF('Summary table - Individuals'!K:K,TEXT($D312,1))</f>
        <v>0</v>
      </c>
      <c r="I312" s="13">
        <f>COUNTIF('Summary table - Individuals'!L:L,TEXT($D312,1))</f>
        <v>0</v>
      </c>
      <c r="J312" s="13">
        <f>COUNTIF('Summary table - Individuals'!I:I,TEXT($D312,1))</f>
        <v>0</v>
      </c>
      <c r="K312" s="13">
        <f>COUNTIF('Summary table - Individuals'!M:M,TEXT($D312,1))</f>
        <v>0</v>
      </c>
      <c r="L312" s="13">
        <f>COUNTIF('Summary table - Individuals'!N:N,TEXT($D312,1))</f>
        <v>0</v>
      </c>
    </row>
    <row r="313" spans="1:13" x14ac:dyDescent="0.35">
      <c r="A313" s="17" t="s">
        <v>961</v>
      </c>
      <c r="B313" s="17" t="s">
        <v>962</v>
      </c>
      <c r="C313" s="10" t="s">
        <v>406</v>
      </c>
      <c r="D313" s="18" t="s">
        <v>963</v>
      </c>
      <c r="E313" s="13">
        <f>COUNTIF('Summary table - Individuals'!E:G,TEXT($D313,1))</f>
        <v>0</v>
      </c>
      <c r="F313" s="13">
        <f>COUNTIF('Summary table - Individuals'!H:H,TEXT($D313,1))</f>
        <v>0</v>
      </c>
      <c r="G313" s="13">
        <f>COUNTIF('Summary table - Individuals'!J:J,TEXT($D313,1))</f>
        <v>0</v>
      </c>
      <c r="H313" s="13">
        <f>COUNTIF('Summary table - Individuals'!K:K,TEXT($D313,1))</f>
        <v>0</v>
      </c>
      <c r="I313" s="13">
        <f>COUNTIF('Summary table - Individuals'!L:L,TEXT($D313,1))</f>
        <v>0</v>
      </c>
      <c r="J313" s="13">
        <f>COUNTIF('Summary table - Individuals'!I:I,TEXT($D313,1))</f>
        <v>0</v>
      </c>
      <c r="K313" s="13">
        <f>COUNTIF('Summary table - Individuals'!M:M,TEXT($D313,1))</f>
        <v>0</v>
      </c>
      <c r="L313" s="13">
        <f>COUNTIF('Summary table - Individuals'!N:N,TEXT($D313,1))</f>
        <v>0</v>
      </c>
    </row>
    <row r="314" spans="1:13" x14ac:dyDescent="0.35">
      <c r="A314" s="17" t="s">
        <v>964</v>
      </c>
      <c r="B314" s="17"/>
      <c r="C314" s="10"/>
      <c r="D314" s="18" t="s">
        <v>965</v>
      </c>
      <c r="E314" s="13">
        <f>COUNTIF('Summary table - Individuals'!E:G,TEXT($D314,1))</f>
        <v>0</v>
      </c>
      <c r="F314" s="13">
        <f>COUNTIF('Summary table - Individuals'!H:H,TEXT($D314,1))</f>
        <v>0</v>
      </c>
      <c r="G314" s="13">
        <f>COUNTIF('Summary table - Individuals'!J:J,TEXT($D314,1))</f>
        <v>0</v>
      </c>
      <c r="H314" s="13">
        <f>COUNTIF('Summary table - Individuals'!K:K,TEXT($D314,1))</f>
        <v>0</v>
      </c>
      <c r="I314" s="13">
        <f>COUNTIF('Summary table - Individuals'!L:L,TEXT($D314,1))</f>
        <v>0</v>
      </c>
      <c r="J314" s="13">
        <f>COUNTIF('Summary table - Individuals'!I:I,TEXT($D314,1))</f>
        <v>0</v>
      </c>
      <c r="K314" s="13">
        <f>COUNTIF('Summary table - Individuals'!M:M,TEXT($D314,1))</f>
        <v>0</v>
      </c>
      <c r="L314" s="13">
        <f>COUNTIF('Summary table - Individuals'!N:N,TEXT($D314,1))</f>
        <v>0</v>
      </c>
    </row>
    <row r="315" spans="1:13" x14ac:dyDescent="0.35">
      <c r="A315" s="17" t="s">
        <v>966</v>
      </c>
      <c r="B315" s="17"/>
      <c r="C315" s="10"/>
      <c r="D315" s="18" t="s">
        <v>967</v>
      </c>
      <c r="E315" s="13">
        <f>COUNTIF('Summary table - Individuals'!E:G,TEXT($D315,1))</f>
        <v>0</v>
      </c>
      <c r="F315" s="13">
        <f>COUNTIF('Summary table - Individuals'!H:H,TEXT($D315,1))</f>
        <v>0</v>
      </c>
      <c r="G315" s="13">
        <f>COUNTIF('Summary table - Individuals'!J:J,TEXT($D315,1))</f>
        <v>0</v>
      </c>
      <c r="H315" s="13">
        <f>COUNTIF('Summary table - Individuals'!K:K,TEXT($D315,1))</f>
        <v>0</v>
      </c>
      <c r="I315" s="13">
        <f>COUNTIF('Summary table - Individuals'!L:L,TEXT($D315,1))</f>
        <v>0</v>
      </c>
      <c r="J315" s="13">
        <f>COUNTIF('Summary table - Individuals'!I:I,TEXT($D315,1))</f>
        <v>0</v>
      </c>
      <c r="K315" s="13">
        <f>COUNTIF('Summary table - Individuals'!M:M,TEXT($D315,1))</f>
        <v>0</v>
      </c>
      <c r="L315" s="13">
        <f>COUNTIF('Summary table - Individuals'!N:N,TEXT($D315,1))</f>
        <v>0</v>
      </c>
    </row>
    <row r="316" spans="1:13" x14ac:dyDescent="0.35">
      <c r="A316" s="17" t="s">
        <v>968</v>
      </c>
      <c r="B316" s="17"/>
      <c r="C316" s="10"/>
      <c r="D316" s="18" t="s">
        <v>969</v>
      </c>
      <c r="E316" s="13">
        <f>COUNTIF('Summary table - Individuals'!E:G,TEXT($D316,1))</f>
        <v>0</v>
      </c>
      <c r="F316" s="13">
        <f>COUNTIF('Summary table - Individuals'!H:H,TEXT($D316,1))</f>
        <v>0</v>
      </c>
      <c r="G316" s="13">
        <f>COUNTIF('Summary table - Individuals'!J:J,TEXT($D316,1))</f>
        <v>0</v>
      </c>
      <c r="H316" s="13">
        <f>COUNTIF('Summary table - Individuals'!K:K,TEXT($D316,1))</f>
        <v>0</v>
      </c>
      <c r="I316" s="13">
        <f>COUNTIF('Summary table - Individuals'!L:L,TEXT($D316,1))</f>
        <v>0</v>
      </c>
      <c r="J316" s="13">
        <f>COUNTIF('Summary table - Individuals'!I:I,TEXT($D316,1))</f>
        <v>0</v>
      </c>
      <c r="K316" s="13">
        <f>COUNTIF('Summary table - Individuals'!M:M,TEXT($D316,1))</f>
        <v>0</v>
      </c>
      <c r="L316" s="13">
        <f>COUNTIF('Summary table - Individuals'!N:N,TEXT($D316,1))</f>
        <v>0</v>
      </c>
    </row>
    <row r="317" spans="1:13" x14ac:dyDescent="0.35">
      <c r="A317" s="17" t="s">
        <v>970</v>
      </c>
      <c r="B317" s="17"/>
      <c r="C317" s="10"/>
      <c r="D317" s="18" t="s">
        <v>971</v>
      </c>
      <c r="E317" s="13">
        <f>COUNTIF('Summary table - Individuals'!E:G,TEXT($D317,1))</f>
        <v>0</v>
      </c>
      <c r="F317" s="13">
        <f>COUNTIF('Summary table - Individuals'!H:H,TEXT($D317,1))</f>
        <v>0</v>
      </c>
      <c r="G317" s="13">
        <f>COUNTIF('Summary table - Individuals'!J:J,TEXT($D317,1))</f>
        <v>0</v>
      </c>
      <c r="H317" s="13">
        <f>COUNTIF('Summary table - Individuals'!K:K,TEXT($D317,1))</f>
        <v>0</v>
      </c>
      <c r="I317" s="13">
        <f>COUNTIF('Summary table - Individuals'!L:L,TEXT($D317,1))</f>
        <v>0</v>
      </c>
      <c r="J317" s="13">
        <f>COUNTIF('Summary table - Individuals'!I:I,TEXT($D317,1))</f>
        <v>0</v>
      </c>
      <c r="K317" s="13">
        <f>COUNTIF('Summary table - Individuals'!M:M,TEXT($D317,1))</f>
        <v>0</v>
      </c>
      <c r="L317" s="13">
        <f>COUNTIF('Summary table - Individuals'!N:N,TEXT($D317,1))</f>
        <v>0</v>
      </c>
    </row>
    <row r="318" spans="1:13" x14ac:dyDescent="0.35">
      <c r="A318" s="17" t="s">
        <v>972</v>
      </c>
      <c r="B318" s="17" t="s">
        <v>973</v>
      </c>
      <c r="C318" s="10" t="s">
        <v>406</v>
      </c>
      <c r="D318" s="18" t="str">
        <f t="shared" si="2"/>
        <v>*Morbid*</v>
      </c>
      <c r="E318" s="13">
        <f>COUNTIF('Summary table - Individuals'!E:G,TEXT($D318,1))</f>
        <v>0</v>
      </c>
      <c r="F318" s="13">
        <f>COUNTIF('Summary table - Individuals'!H:H,TEXT($D318,1))</f>
        <v>0</v>
      </c>
      <c r="G318" s="13">
        <f>COUNTIF('Summary table - Individuals'!J:J,TEXT($D318,1))</f>
        <v>0</v>
      </c>
      <c r="H318" s="13">
        <f>COUNTIF('Summary table - Individuals'!K:K,TEXT($D318,1))</f>
        <v>0</v>
      </c>
      <c r="I318" s="13">
        <f>COUNTIF('Summary table - Individuals'!L:L,TEXT($D318,1))</f>
        <v>0</v>
      </c>
      <c r="J318" s="13">
        <f>COUNTIF('Summary table - Individuals'!I:I,TEXT($D318,1))</f>
        <v>0</v>
      </c>
      <c r="K318" s="13">
        <f>COUNTIF('Summary table - Individuals'!M:M,TEXT($D318,1))</f>
        <v>0</v>
      </c>
      <c r="L318" s="13">
        <f>COUNTIF('Summary table - Individuals'!N:N,TEXT($D318,1))</f>
        <v>0</v>
      </c>
    </row>
    <row r="319" spans="1:13" x14ac:dyDescent="0.35">
      <c r="A319" s="17" t="s">
        <v>974</v>
      </c>
      <c r="B319" s="17" t="s">
        <v>975</v>
      </c>
      <c r="C319" s="10" t="s">
        <v>406</v>
      </c>
      <c r="D319" s="18" t="str">
        <f t="shared" si="2"/>
        <v>*Mortal*</v>
      </c>
      <c r="E319" s="13">
        <f>COUNTIF('Summary table - Individuals'!E:G,TEXT($D319,1))</f>
        <v>0</v>
      </c>
      <c r="F319" s="13">
        <f>COUNTIF('Summary table - Individuals'!H:H,TEXT($D319,1))</f>
        <v>0</v>
      </c>
      <c r="G319" s="13">
        <f>COUNTIF('Summary table - Individuals'!J:J,TEXT($D319,1))</f>
        <v>0</v>
      </c>
      <c r="H319" s="13">
        <f>COUNTIF('Summary table - Individuals'!K:K,TEXT($D319,1))</f>
        <v>0</v>
      </c>
      <c r="I319" s="13">
        <f>COUNTIF('Summary table - Individuals'!L:L,TEXT($D319,1))</f>
        <v>0</v>
      </c>
      <c r="J319" s="13">
        <f>COUNTIF('Summary table - Individuals'!I:I,TEXT($D319,1))</f>
        <v>0</v>
      </c>
      <c r="K319" s="13">
        <f>COUNTIF('Summary table - Individuals'!M:M,TEXT($D319,1))</f>
        <v>0</v>
      </c>
      <c r="L319" s="13">
        <f>COUNTIF('Summary table - Individuals'!N:N,TEXT($D319,1))</f>
        <v>0</v>
      </c>
    </row>
    <row r="320" spans="1:13" x14ac:dyDescent="0.35">
      <c r="A320" s="17" t="s">
        <v>976</v>
      </c>
      <c r="B320" s="17" t="s">
        <v>977</v>
      </c>
      <c r="C320" s="10" t="s">
        <v>406</v>
      </c>
      <c r="D320" s="18" t="str">
        <f t="shared" si="2"/>
        <v>*Pandem*</v>
      </c>
      <c r="E320" s="13">
        <f>COUNTIF('Summary table - Individuals'!E:G,TEXT($D320,1))</f>
        <v>0</v>
      </c>
      <c r="F320" s="13">
        <f>COUNTIF('Summary table - Individuals'!H:H,TEXT($D320,1))</f>
        <v>0</v>
      </c>
      <c r="G320" s="13">
        <f>COUNTIF('Summary table - Individuals'!J:J,TEXT($D320,1))</f>
        <v>0</v>
      </c>
      <c r="H320" s="13">
        <f>COUNTIF('Summary table - Individuals'!K:K,TEXT($D320,1))</f>
        <v>0</v>
      </c>
      <c r="I320" s="13">
        <f>COUNTIF('Summary table - Individuals'!L:L,TEXT($D320,1))</f>
        <v>1</v>
      </c>
      <c r="J320" s="13">
        <f>COUNTIF('Summary table - Individuals'!I:I,TEXT($D320,1))</f>
        <v>0</v>
      </c>
      <c r="K320" s="13">
        <f>COUNTIF('Summary table - Individuals'!M:M,TEXT($D320,1))</f>
        <v>0</v>
      </c>
      <c r="L320" s="13">
        <f>COUNTIF('Summary table - Individuals'!N:N,TEXT($D320,1))</f>
        <v>0</v>
      </c>
    </row>
    <row r="321" spans="1:12" x14ac:dyDescent="0.35">
      <c r="A321" s="17" t="s">
        <v>978</v>
      </c>
      <c r="B321" s="17"/>
      <c r="C321" s="10"/>
      <c r="D321" s="18" t="s">
        <v>979</v>
      </c>
      <c r="E321" s="13">
        <f>COUNTIF('Summary table - Individuals'!E:G,TEXT($D321,1))</f>
        <v>0</v>
      </c>
      <c r="F321" s="13">
        <f>COUNTIF('Summary table - Individuals'!H:H,TEXT($D321,1))</f>
        <v>0</v>
      </c>
      <c r="G321" s="13">
        <f>COUNTIF('Summary table - Individuals'!J:J,TEXT($D321,1))</f>
        <v>0</v>
      </c>
      <c r="H321" s="13">
        <f>COUNTIF('Summary table - Individuals'!K:K,TEXT($D321,1))</f>
        <v>0</v>
      </c>
      <c r="I321" s="13">
        <f>COUNTIF('Summary table - Individuals'!L:L,TEXT($D321,1))</f>
        <v>0</v>
      </c>
      <c r="J321" s="13">
        <f>COUNTIF('Summary table - Individuals'!I:I,TEXT($D321,1))</f>
        <v>0</v>
      </c>
      <c r="K321" s="13">
        <f>COUNTIF('Summary table - Individuals'!M:M,TEXT($D321,1))</f>
        <v>0</v>
      </c>
      <c r="L321" s="13">
        <f>COUNTIF('Summary table - Individuals'!N:N,TEXT($D321,1))</f>
        <v>0</v>
      </c>
    </row>
    <row r="322" spans="1:12" x14ac:dyDescent="0.35">
      <c r="A322" s="17" t="s">
        <v>980</v>
      </c>
      <c r="B322" s="17" t="s">
        <v>981</v>
      </c>
      <c r="C322" s="10" t="s">
        <v>406</v>
      </c>
      <c r="D322" s="18" t="str">
        <f t="shared" si="2"/>
        <v>*Epidem*</v>
      </c>
      <c r="E322" s="13">
        <f>COUNTIF('Summary table - Individuals'!E:G,TEXT($D322,1))</f>
        <v>0</v>
      </c>
      <c r="F322" s="13">
        <f>COUNTIF('Summary table - Individuals'!H:H,TEXT($D322,1))</f>
        <v>0</v>
      </c>
      <c r="G322" s="13">
        <f>COUNTIF('Summary table - Individuals'!J:J,TEXT($D322,1))</f>
        <v>0</v>
      </c>
      <c r="H322" s="13">
        <f>COUNTIF('Summary table - Individuals'!K:K,TEXT($D322,1))</f>
        <v>0</v>
      </c>
      <c r="I322" s="13">
        <f>COUNTIF('Summary table - Individuals'!L:L,TEXT($D322,1))</f>
        <v>0</v>
      </c>
      <c r="J322" s="13">
        <f>COUNTIF('Summary table - Individuals'!I:I,TEXT($D322,1))</f>
        <v>0</v>
      </c>
      <c r="K322" s="13">
        <f>COUNTIF('Summary table - Individuals'!M:M,TEXT($D322,1))</f>
        <v>1</v>
      </c>
      <c r="L322" s="13">
        <f>COUNTIF('Summary table - Individuals'!N:N,TEXT($D322,1))</f>
        <v>0</v>
      </c>
    </row>
    <row r="323" spans="1:12" x14ac:dyDescent="0.35">
      <c r="A323" s="17" t="s">
        <v>982</v>
      </c>
      <c r="B323" s="17" t="s">
        <v>983</v>
      </c>
      <c r="C323" s="10" t="s">
        <v>406</v>
      </c>
      <c r="D323" s="18" t="str">
        <f t="shared" si="2"/>
        <v>*Death*</v>
      </c>
      <c r="E323" s="13">
        <f>COUNTIF('Summary table - Individuals'!E:G,TEXT($D323,1))</f>
        <v>0</v>
      </c>
      <c r="F323" s="13">
        <f>COUNTIF('Summary table - Individuals'!H:H,TEXT($D323,1))</f>
        <v>0</v>
      </c>
      <c r="G323" s="13">
        <f>COUNTIF('Summary table - Individuals'!J:J,TEXT($D323,1))</f>
        <v>0</v>
      </c>
      <c r="H323" s="13">
        <f>COUNTIF('Summary table - Individuals'!K:K,TEXT($D323,1))</f>
        <v>0</v>
      </c>
      <c r="I323" s="13">
        <f>COUNTIF('Summary table - Individuals'!L:L,TEXT($D323,1))</f>
        <v>0</v>
      </c>
      <c r="J323" s="13">
        <f>COUNTIF('Summary table - Individuals'!I:I,TEXT($D323,1))</f>
        <v>0</v>
      </c>
      <c r="K323" s="13">
        <f>COUNTIF('Summary table - Individuals'!M:M,TEXT($D323,1))</f>
        <v>0</v>
      </c>
      <c r="L323" s="13">
        <f>COUNTIF('Summary table - Individuals'!N:N,TEXT($D323,1))</f>
        <v>0</v>
      </c>
    </row>
    <row r="324" spans="1:12" x14ac:dyDescent="0.35">
      <c r="A324" s="17" t="s">
        <v>984</v>
      </c>
      <c r="B324" s="17" t="s">
        <v>984</v>
      </c>
      <c r="C324" s="10" t="s">
        <v>406</v>
      </c>
      <c r="D324" s="18" t="str">
        <f t="shared" si="2"/>
        <v>*Crisis*</v>
      </c>
      <c r="E324" s="13">
        <f>COUNTIF('Summary table - Individuals'!E:G,TEXT($D324,1))</f>
        <v>1</v>
      </c>
      <c r="F324" s="13">
        <f>COUNTIF('Summary table - Individuals'!H:H,TEXT($D324,1))</f>
        <v>0</v>
      </c>
      <c r="G324" s="13">
        <f>COUNTIF('Summary table - Individuals'!J:J,TEXT($D324,1))</f>
        <v>0</v>
      </c>
      <c r="H324" s="13">
        <f>COUNTIF('Summary table - Individuals'!K:K,TEXT($D324,1))</f>
        <v>0</v>
      </c>
      <c r="I324" s="13">
        <f>COUNTIF('Summary table - Individuals'!L:L,TEXT($D324,1))</f>
        <v>0</v>
      </c>
      <c r="J324" s="13">
        <f>COUNTIF('Summary table - Individuals'!I:I,TEXT($D324,1))</f>
        <v>0</v>
      </c>
      <c r="K324" s="13">
        <f>COUNTIF('Summary table - Individuals'!M:M,TEXT($D324,1))</f>
        <v>0</v>
      </c>
      <c r="L324" s="13">
        <f>COUNTIF('Summary table - Individuals'!N:N,TEXT($D324,1))</f>
        <v>0</v>
      </c>
    </row>
    <row r="325" spans="1:12" x14ac:dyDescent="0.35">
      <c r="A325" s="17" t="s">
        <v>985</v>
      </c>
      <c r="B325" s="17"/>
      <c r="C325" s="10"/>
      <c r="D325" s="18" t="s">
        <v>986</v>
      </c>
      <c r="E325" s="13">
        <f>COUNTIF('Summary table - Individuals'!E:G,TEXT($D325,1))</f>
        <v>0</v>
      </c>
      <c r="F325" s="13">
        <f>COUNTIF('Summary table - Individuals'!H:H,TEXT($D325,1))</f>
        <v>0</v>
      </c>
      <c r="G325" s="13">
        <f>COUNTIF('Summary table - Individuals'!J:J,TEXT($D325,1))</f>
        <v>0</v>
      </c>
      <c r="H325" s="13">
        <f>COUNTIF('Summary table - Individuals'!K:K,TEXT($D325,1))</f>
        <v>0</v>
      </c>
      <c r="I325" s="13">
        <f>COUNTIF('Summary table - Individuals'!L:L,TEXT($D325,1))</f>
        <v>0</v>
      </c>
      <c r="J325" s="13">
        <f>COUNTIF('Summary table - Individuals'!I:I,TEXT($D325,1))</f>
        <v>0</v>
      </c>
      <c r="K325" s="13">
        <f>COUNTIF('Summary table - Individuals'!M:M,TEXT($D325,1))</f>
        <v>1</v>
      </c>
      <c r="L325" s="13">
        <f>COUNTIF('Summary table - Individuals'!N:N,TEXT($D325,1))</f>
        <v>1</v>
      </c>
    </row>
    <row r="326" spans="1:12" x14ac:dyDescent="0.35">
      <c r="A326" s="17" t="s">
        <v>1972</v>
      </c>
      <c r="B326" s="17"/>
      <c r="C326" s="10"/>
      <c r="D326" s="18" t="s">
        <v>1973</v>
      </c>
      <c r="E326" s="13">
        <f>COUNTIF('Summary table - Individuals'!E:G,TEXT($D326,1))</f>
        <v>0</v>
      </c>
      <c r="F326" s="13">
        <f>COUNTIF('Summary table - Individuals'!H:H,TEXT($D326,1))</f>
        <v>0</v>
      </c>
      <c r="G326" s="13">
        <f>COUNTIF('Summary table - Individuals'!J:J,TEXT($D326,1))</f>
        <v>0</v>
      </c>
      <c r="H326" s="13">
        <f>COUNTIF('Summary table - Individuals'!K:K,TEXT($D326,1))</f>
        <v>0</v>
      </c>
      <c r="I326" s="13">
        <f>COUNTIF('Summary table - Individuals'!L:L,TEXT($D326,1))</f>
        <v>1</v>
      </c>
      <c r="J326" s="13">
        <f>COUNTIF('Summary table - Individuals'!I:I,TEXT($D326,1))</f>
        <v>0</v>
      </c>
      <c r="K326" s="13">
        <f>COUNTIF('Summary table - Individuals'!M:M,TEXT($D326,1))</f>
        <v>0</v>
      </c>
      <c r="L326" s="13">
        <f>COUNTIF('Summary table - Individuals'!N:N,TEXT($D326,1))</f>
        <v>0</v>
      </c>
    </row>
    <row r="327" spans="1:12" x14ac:dyDescent="0.35">
      <c r="A327" s="17" t="s">
        <v>987</v>
      </c>
      <c r="B327" s="17" t="s">
        <v>987</v>
      </c>
      <c r="C327" s="10" t="s">
        <v>406</v>
      </c>
      <c r="D327" s="18" t="str">
        <f t="shared" si="2"/>
        <v>*microbial*</v>
      </c>
      <c r="E327" s="13">
        <f>COUNTIF('Summary table - Individuals'!E:G,TEXT($D327,1))</f>
        <v>0</v>
      </c>
      <c r="F327" s="13">
        <f>COUNTIF('Summary table - Individuals'!H:H,TEXT($D327,1))</f>
        <v>0</v>
      </c>
      <c r="G327" s="13">
        <f>COUNTIF('Summary table - Individuals'!J:J,TEXT($D327,1))</f>
        <v>0</v>
      </c>
      <c r="H327" s="13">
        <f>COUNTIF('Summary table - Individuals'!K:K,TEXT($D327,1))</f>
        <v>0</v>
      </c>
      <c r="I327" s="13">
        <f>COUNTIF('Summary table - Individuals'!L:L,TEXT($D327,1))</f>
        <v>0</v>
      </c>
      <c r="J327" s="13">
        <f>COUNTIF('Summary table - Individuals'!I:I,TEXT($D327,1))</f>
        <v>0</v>
      </c>
      <c r="K327" s="13">
        <f>COUNTIF('Summary table - Individuals'!M:M,TEXT($D327,1))</f>
        <v>1</v>
      </c>
      <c r="L327" s="13">
        <f>COUNTIF('Summary table - Individuals'!N:N,TEXT($D327,1))</f>
        <v>0</v>
      </c>
    </row>
    <row r="328" spans="1:12" x14ac:dyDescent="0.35">
      <c r="A328" s="16" t="s">
        <v>988</v>
      </c>
      <c r="B328" s="17" t="s">
        <v>989</v>
      </c>
      <c r="C328" s="10" t="s">
        <v>406</v>
      </c>
      <c r="D328" s="18" t="s">
        <v>990</v>
      </c>
      <c r="E328" s="13">
        <f>COUNTIF('Summary table - Individuals'!E:G,TEXT($D328,1))</f>
        <v>0</v>
      </c>
      <c r="F328" s="13">
        <f>COUNTIF('Summary table - Individuals'!H:H,TEXT($D328,1))</f>
        <v>0</v>
      </c>
      <c r="G328" s="13">
        <f>COUNTIF('Summary table - Individuals'!J:J,TEXT($D328,1))</f>
        <v>0</v>
      </c>
      <c r="H328" s="13">
        <f>COUNTIF('Summary table - Individuals'!K:K,TEXT($D328,1))</f>
        <v>0</v>
      </c>
      <c r="I328" s="13">
        <f>COUNTIF('Summary table - Individuals'!L:L,TEXT($D328,1))</f>
        <v>0</v>
      </c>
      <c r="J328" s="13">
        <f>COUNTIF('Summary table - Individuals'!I:I,TEXT($D328,1))</f>
        <v>0</v>
      </c>
      <c r="K328" s="13">
        <f>COUNTIF('Summary table - Individuals'!M:M,TEXT($D328,1))</f>
        <v>0</v>
      </c>
      <c r="L328" s="13">
        <f>COUNTIF('Summary table - Individuals'!N:N,TEXT($D328,1))</f>
        <v>0</v>
      </c>
    </row>
    <row r="329" spans="1:12" x14ac:dyDescent="0.35">
      <c r="A329" s="17" t="s">
        <v>991</v>
      </c>
      <c r="B329" s="21" t="s">
        <v>992</v>
      </c>
      <c r="C329" s="10" t="s">
        <v>406</v>
      </c>
      <c r="D329" s="17" t="s">
        <v>993</v>
      </c>
      <c r="E329" s="13">
        <f>COUNTIF('Summary table - Individuals'!E:G,TEXT($D329,1))</f>
        <v>0</v>
      </c>
      <c r="F329" s="13">
        <f>COUNTIF('Summary table - Individuals'!H:H,TEXT($D329,1))</f>
        <v>0</v>
      </c>
      <c r="G329" s="13">
        <f>COUNTIF('Summary table - Individuals'!J:J,TEXT($D329,1))</f>
        <v>0</v>
      </c>
      <c r="H329" s="13">
        <f>COUNTIF('Summary table - Individuals'!K:K,TEXT($D329,1))</f>
        <v>0</v>
      </c>
      <c r="I329" s="13">
        <f>COUNTIF('Summary table - Individuals'!L:L,TEXT($D329,1))</f>
        <v>0</v>
      </c>
      <c r="J329" s="13">
        <f>COUNTIF('Summary table - Individuals'!I:I,TEXT($D329,1))</f>
        <v>0</v>
      </c>
      <c r="K329" s="13">
        <f>COUNTIF('Summary table - Individuals'!M:M,TEXT($D329,1))</f>
        <v>0</v>
      </c>
      <c r="L329" s="13">
        <f>COUNTIF('Summary table - Individuals'!N:N,TEXT($D329,1))</f>
        <v>0</v>
      </c>
    </row>
    <row r="330" spans="1:12" x14ac:dyDescent="0.35">
      <c r="A330" s="17" t="s">
        <v>994</v>
      </c>
      <c r="B330" s="21"/>
      <c r="C330" s="10"/>
      <c r="D330" s="17" t="s">
        <v>995</v>
      </c>
      <c r="E330" s="13">
        <f>COUNTIF('Summary table - Individuals'!E:G,TEXT($D330,1))</f>
        <v>0</v>
      </c>
      <c r="F330" s="13">
        <f>COUNTIF('Summary table - Individuals'!H:H,TEXT($D330,1))</f>
        <v>0</v>
      </c>
      <c r="G330" s="13">
        <f>COUNTIF('Summary table - Individuals'!J:J,TEXT($D330,1))</f>
        <v>0</v>
      </c>
      <c r="H330" s="13">
        <f>COUNTIF('Summary table - Individuals'!K:K,TEXT($D330,1))</f>
        <v>0</v>
      </c>
      <c r="I330" s="13">
        <f>COUNTIF('Summary table - Individuals'!L:L,TEXT($D330,1))</f>
        <v>0</v>
      </c>
      <c r="J330" s="13">
        <f>COUNTIF('Summary table - Individuals'!I:I,TEXT($D330,1))</f>
        <v>0</v>
      </c>
      <c r="K330" s="13">
        <f>COUNTIF('Summary table - Individuals'!M:M,TEXT($D330,1))</f>
        <v>0</v>
      </c>
      <c r="L330" s="13">
        <f>COUNTIF('Summary table - Individuals'!N:N,TEXT($D330,1))</f>
        <v>0</v>
      </c>
    </row>
    <row r="331" spans="1:12" x14ac:dyDescent="0.35">
      <c r="A331" s="17" t="s">
        <v>996</v>
      </c>
      <c r="B331" s="21"/>
      <c r="C331" s="10"/>
      <c r="D331" s="17" t="s">
        <v>997</v>
      </c>
      <c r="E331" s="13">
        <f>COUNTIF('Summary table - Individuals'!E:G,TEXT($D331,1))</f>
        <v>0</v>
      </c>
      <c r="F331" s="13">
        <f>COUNTIF('Summary table - Individuals'!H:H,TEXT($D331,1))</f>
        <v>0</v>
      </c>
      <c r="G331" s="13">
        <f>COUNTIF('Summary table - Individuals'!J:J,TEXT($D331,1))</f>
        <v>2</v>
      </c>
      <c r="H331" s="13">
        <f>COUNTIF('Summary table - Individuals'!K:K,TEXT($D331,1))</f>
        <v>0</v>
      </c>
      <c r="I331" s="13">
        <f>COUNTIF('Summary table - Individuals'!L:L,TEXT($D331,1))</f>
        <v>1</v>
      </c>
      <c r="J331" s="13">
        <f>COUNTIF('Summary table - Individuals'!I:I,TEXT($D331,1))</f>
        <v>0</v>
      </c>
      <c r="K331" s="13">
        <f>COUNTIF('Summary table - Individuals'!M:M,TEXT($D331,1))</f>
        <v>2</v>
      </c>
      <c r="L331" s="13">
        <f>COUNTIF('Summary table - Individuals'!N:N,TEXT($D331,1))</f>
        <v>0</v>
      </c>
    </row>
    <row r="332" spans="1:12" x14ac:dyDescent="0.35">
      <c r="A332" s="17" t="s">
        <v>998</v>
      </c>
      <c r="B332" s="17" t="s">
        <v>998</v>
      </c>
      <c r="C332" s="10" t="s">
        <v>406</v>
      </c>
      <c r="D332" s="18" t="str">
        <f t="shared" si="2"/>
        <v>*alone*</v>
      </c>
      <c r="E332" s="13">
        <f>COUNTIF('Summary table - Individuals'!E:G,TEXT($D332,1))</f>
        <v>0</v>
      </c>
      <c r="F332" s="13">
        <f>COUNTIF('Summary table - Individuals'!H:H,TEXT($D332,1))</f>
        <v>0</v>
      </c>
      <c r="G332" s="13">
        <f>COUNTIF('Summary table - Individuals'!J:J,TEXT($D332,1))</f>
        <v>0</v>
      </c>
      <c r="H332" s="13">
        <f>COUNTIF('Summary table - Individuals'!K:K,TEXT($D332,1))</f>
        <v>0</v>
      </c>
      <c r="I332" s="13">
        <f>COUNTIF('Summary table - Individuals'!L:L,TEXT($D332,1))</f>
        <v>0</v>
      </c>
      <c r="J332" s="13">
        <f>COUNTIF('Summary table - Individuals'!I:I,TEXT($D332,1))</f>
        <v>0</v>
      </c>
      <c r="K332" s="13">
        <f>COUNTIF('Summary table - Individuals'!M:M,TEXT($D332,1))</f>
        <v>0</v>
      </c>
      <c r="L332" s="13">
        <f>COUNTIF('Summary table - Individuals'!N:N,TEXT($D332,1))</f>
        <v>1</v>
      </c>
    </row>
    <row r="333" spans="1:12" x14ac:dyDescent="0.35">
      <c r="A333" s="17" t="s">
        <v>999</v>
      </c>
      <c r="B333" s="17" t="s">
        <v>999</v>
      </c>
      <c r="C333" s="10" t="s">
        <v>406</v>
      </c>
      <c r="D333" s="18" t="str">
        <f t="shared" si="2"/>
        <v>*exclusion*</v>
      </c>
      <c r="E333" s="13">
        <f>COUNTIF('Summary table - Individuals'!E:G,TEXT($D333,1))</f>
        <v>0</v>
      </c>
      <c r="F333" s="13">
        <f>COUNTIF('Summary table - Individuals'!H:H,TEXT($D333,1))</f>
        <v>0</v>
      </c>
      <c r="G333" s="13">
        <f>COUNTIF('Summary table - Individuals'!J:J,TEXT($D333,1))</f>
        <v>0</v>
      </c>
      <c r="H333" s="13">
        <f>COUNTIF('Summary table - Individuals'!K:K,TEXT($D333,1))</f>
        <v>0</v>
      </c>
      <c r="I333" s="13">
        <f>COUNTIF('Summary table - Individuals'!L:L,TEXT($D333,1))</f>
        <v>0</v>
      </c>
      <c r="J333" s="13">
        <f>COUNTIF('Summary table - Individuals'!I:I,TEXT($D333,1))</f>
        <v>0</v>
      </c>
      <c r="K333" s="13">
        <f>COUNTIF('Summary table - Individuals'!M:M,TEXT($D333,1))</f>
        <v>0</v>
      </c>
      <c r="L333" s="13">
        <f>COUNTIF('Summary table - Individuals'!N:N,TEXT($D333,1))</f>
        <v>0</v>
      </c>
    </row>
    <row r="334" spans="1:12" x14ac:dyDescent="0.35">
      <c r="A334" s="17" t="s">
        <v>1000</v>
      </c>
      <c r="B334" s="21" t="s">
        <v>1001</v>
      </c>
      <c r="C334" s="10" t="s">
        <v>406</v>
      </c>
      <c r="D334" s="17" t="str">
        <f t="shared" si="2"/>
        <v>*interfer*</v>
      </c>
      <c r="E334" s="13">
        <f>COUNTIF('Summary table - Individuals'!E:G,TEXT($D334,1))</f>
        <v>0</v>
      </c>
      <c r="F334" s="13">
        <f>COUNTIF('Summary table - Individuals'!H:H,TEXT($D334,1))</f>
        <v>0</v>
      </c>
      <c r="G334" s="13">
        <f>COUNTIF('Summary table - Individuals'!J:J,TEXT($D334,1))</f>
        <v>0</v>
      </c>
      <c r="H334" s="13">
        <f>COUNTIF('Summary table - Individuals'!K:K,TEXT($D334,1))</f>
        <v>0</v>
      </c>
      <c r="I334" s="13">
        <f>COUNTIF('Summary table - Individuals'!L:L,TEXT($D334,1))</f>
        <v>0</v>
      </c>
      <c r="J334" s="13">
        <f>COUNTIF('Summary table - Individuals'!I:I,TEXT($D334,1))</f>
        <v>0</v>
      </c>
      <c r="K334" s="13">
        <f>COUNTIF('Summary table - Individuals'!M:M,TEXT($D334,1))</f>
        <v>0</v>
      </c>
      <c r="L334" s="13">
        <f>COUNTIF('Summary table - Individuals'!N:N,TEXT($D334,1))</f>
        <v>0</v>
      </c>
    </row>
    <row r="335" spans="1:12" x14ac:dyDescent="0.35">
      <c r="A335" s="17" t="s">
        <v>1002</v>
      </c>
      <c r="B335" s="21"/>
      <c r="C335" s="10"/>
      <c r="D335" s="17" t="s">
        <v>1003</v>
      </c>
      <c r="E335" s="13">
        <f>COUNTIF('Summary table - Individuals'!E:G,TEXT($D335,1))</f>
        <v>0</v>
      </c>
      <c r="F335" s="13">
        <f>COUNTIF('Summary table - Individuals'!H:H,TEXT($D335,1))</f>
        <v>0</v>
      </c>
      <c r="G335" s="13">
        <f>COUNTIF('Summary table - Individuals'!J:J,TEXT($D335,1))</f>
        <v>3</v>
      </c>
      <c r="H335" s="13">
        <f>COUNTIF('Summary table - Individuals'!K:K,TEXT($D335,1))</f>
        <v>0</v>
      </c>
      <c r="I335" s="13">
        <f>COUNTIF('Summary table - Individuals'!L:L,TEXT($D335,1))</f>
        <v>0</v>
      </c>
      <c r="J335" s="13">
        <f>COUNTIF('Summary table - Individuals'!I:I,TEXT($D335,1))</f>
        <v>0</v>
      </c>
      <c r="K335" s="13">
        <f>COUNTIF('Summary table - Individuals'!M:M,TEXT($D335,1))</f>
        <v>1</v>
      </c>
      <c r="L335" s="13">
        <f>COUNTIF('Summary table - Individuals'!N:N,TEXT($D335,1))</f>
        <v>0</v>
      </c>
    </row>
    <row r="336" spans="1:12" x14ac:dyDescent="0.35">
      <c r="A336" s="17" t="s">
        <v>1004</v>
      </c>
      <c r="B336" s="21"/>
      <c r="C336" s="10"/>
      <c r="D336" s="17" t="s">
        <v>1005</v>
      </c>
      <c r="E336" s="13">
        <f>COUNTIF('Summary table - Individuals'!E:G,TEXT($D336,1))</f>
        <v>0</v>
      </c>
      <c r="F336" s="13">
        <f>COUNTIF('Summary table - Individuals'!H:H,TEXT($D336,1))</f>
        <v>0</v>
      </c>
      <c r="G336" s="13">
        <f>COUNTIF('Summary table - Individuals'!J:J,TEXT($D336,1))</f>
        <v>0</v>
      </c>
      <c r="H336" s="13">
        <f>COUNTIF('Summary table - Individuals'!K:K,TEXT($D336,1))</f>
        <v>1</v>
      </c>
      <c r="I336" s="13">
        <f>COUNTIF('Summary table - Individuals'!L:L,TEXT($D336,1))</f>
        <v>0</v>
      </c>
      <c r="J336" s="13">
        <f>COUNTIF('Summary table - Individuals'!I:I,TEXT($D336,1))</f>
        <v>0</v>
      </c>
      <c r="K336" s="13">
        <f>COUNTIF('Summary table - Individuals'!M:M,TEXT($D336,1))</f>
        <v>0</v>
      </c>
      <c r="L336" s="13">
        <f>COUNTIF('Summary table - Individuals'!N:N,TEXT($D336,1))</f>
        <v>0</v>
      </c>
    </row>
    <row r="337" spans="1:12" x14ac:dyDescent="0.35">
      <c r="A337" s="17" t="s">
        <v>1006</v>
      </c>
      <c r="B337" s="17" t="s">
        <v>1007</v>
      </c>
      <c r="C337" s="10" t="s">
        <v>406</v>
      </c>
      <c r="D337" s="18" t="str">
        <f t="shared" si="2"/>
        <v>*corrupt*</v>
      </c>
      <c r="E337" s="13">
        <f>COUNTIF('Summary table - Individuals'!E:G,TEXT($D337,1))</f>
        <v>1</v>
      </c>
      <c r="F337" s="13">
        <f>COUNTIF('Summary table - Individuals'!H:H,TEXT($D337,1))</f>
        <v>0</v>
      </c>
      <c r="G337" s="13">
        <f>COUNTIF('Summary table - Individuals'!J:J,TEXT($D337,1))</f>
        <v>2</v>
      </c>
      <c r="H337" s="13">
        <f>COUNTIF('Summary table - Individuals'!K:K,TEXT($D337,1))</f>
        <v>0</v>
      </c>
      <c r="I337" s="13">
        <f>COUNTIF('Summary table - Individuals'!L:L,TEXT($D337,1))</f>
        <v>0</v>
      </c>
      <c r="J337" s="13">
        <f>COUNTIF('Summary table - Individuals'!I:I,TEXT($D337,1))</f>
        <v>0</v>
      </c>
      <c r="K337" s="13">
        <f>COUNTIF('Summary table - Individuals'!M:M,TEXT($D337,1))</f>
        <v>0</v>
      </c>
      <c r="L337" s="13">
        <f>COUNTIF('Summary table - Individuals'!N:N,TEXT($D337,1))</f>
        <v>0</v>
      </c>
    </row>
    <row r="338" spans="1:12" x14ac:dyDescent="0.35">
      <c r="A338" s="162" t="s">
        <v>1008</v>
      </c>
      <c r="B338" s="162"/>
      <c r="C338" s="162"/>
      <c r="D338" s="162"/>
      <c r="E338" s="162"/>
      <c r="F338" s="162"/>
      <c r="G338" s="162"/>
      <c r="H338" s="162"/>
      <c r="I338" s="162"/>
      <c r="J338" s="162"/>
      <c r="K338" s="162"/>
      <c r="L338" s="162"/>
    </row>
    <row r="339" spans="1:12" x14ac:dyDescent="0.35">
      <c r="A339" s="22" t="s">
        <v>1009</v>
      </c>
      <c r="B339" s="22" t="s">
        <v>1009</v>
      </c>
      <c r="C339" s="10" t="s">
        <v>406</v>
      </c>
      <c r="D339" s="22" t="str">
        <f t="shared" si="2"/>
        <v>*Joint*</v>
      </c>
      <c r="E339" s="13">
        <f>COUNTIF('Summary table - Individuals'!E:G,TEXT($D339,1))</f>
        <v>1</v>
      </c>
      <c r="F339" s="13">
        <f>COUNTIF('Summary table - Individuals'!H:H,TEXT($D339,1))</f>
        <v>4</v>
      </c>
      <c r="G339" s="13">
        <f>COUNTIF('Summary table - Individuals'!J:J,TEXT($D339,1))</f>
        <v>8</v>
      </c>
      <c r="H339" s="13">
        <f>COUNTIF('Summary table - Individuals'!K:K,TEXT($D339,1))</f>
        <v>0</v>
      </c>
      <c r="I339" s="13">
        <f>COUNTIF('Summary table - Individuals'!L:L,TEXT($D339,1))</f>
        <v>0</v>
      </c>
      <c r="J339" s="13">
        <f>COUNTIF('Summary table - Individuals'!I:I,TEXT($D339,1))</f>
        <v>0</v>
      </c>
      <c r="K339" s="13">
        <f>COUNTIF('Summary table - Individuals'!M:M,TEXT($D339,1))</f>
        <v>7</v>
      </c>
      <c r="L339" s="13">
        <f>COUNTIF('Summary table - Individuals'!N:N,TEXT($D339,1))</f>
        <v>1</v>
      </c>
    </row>
    <row r="340" spans="1:12" x14ac:dyDescent="0.35">
      <c r="A340" s="22" t="s">
        <v>1010</v>
      </c>
      <c r="B340" s="22" t="s">
        <v>1011</v>
      </c>
      <c r="C340" s="10" t="s">
        <v>406</v>
      </c>
      <c r="D340" s="22" t="str">
        <f t="shared" si="2"/>
        <v>*Inclu*</v>
      </c>
      <c r="E340" s="13">
        <f>COUNTIF('Summary table - Individuals'!E:G,TEXT($D340,1))</f>
        <v>12</v>
      </c>
      <c r="F340" s="13">
        <f>COUNTIF('Summary table - Individuals'!H:H,TEXT($D340,1))</f>
        <v>9</v>
      </c>
      <c r="G340" s="13">
        <f>COUNTIF('Summary table - Individuals'!J:J,TEXT($D340,1))</f>
        <v>19</v>
      </c>
      <c r="H340" s="13">
        <f>COUNTIF('Summary table - Individuals'!K:K,TEXT($D340,1))</f>
        <v>6</v>
      </c>
      <c r="I340" s="13">
        <f>COUNTIF('Summary table - Individuals'!L:L,TEXT($D340,1))</f>
        <v>5</v>
      </c>
      <c r="J340" s="13">
        <f>COUNTIF('Summary table - Individuals'!I:I,TEXT($D340,1))</f>
        <v>11</v>
      </c>
      <c r="K340" s="13">
        <f>COUNTIF('Summary table - Individuals'!M:M,TEXT($D340,1))</f>
        <v>8</v>
      </c>
      <c r="L340" s="13">
        <f>COUNTIF('Summary table - Individuals'!N:N,TEXT($D340,1))</f>
        <v>6</v>
      </c>
    </row>
    <row r="341" spans="1:12" x14ac:dyDescent="0.35">
      <c r="A341" s="22" t="s">
        <v>1012</v>
      </c>
      <c r="B341" s="22" t="s">
        <v>1012</v>
      </c>
      <c r="C341" s="10" t="s">
        <v>406</v>
      </c>
      <c r="D341" s="22" t="str">
        <f t="shared" si="2"/>
        <v>*Inclusive*</v>
      </c>
      <c r="E341" s="13">
        <f>COUNTIF('Summary table - Individuals'!E:G,TEXT($D341,1))</f>
        <v>2</v>
      </c>
      <c r="F341" s="13">
        <f>COUNTIF('Summary table - Individuals'!H:H,TEXT($D341,1))</f>
        <v>3</v>
      </c>
      <c r="G341" s="13">
        <f>COUNTIF('Summary table - Individuals'!J:J,TEXT($D341,1))</f>
        <v>3</v>
      </c>
      <c r="H341" s="13">
        <f>COUNTIF('Summary table - Individuals'!K:K,TEXT($D341,1))</f>
        <v>0</v>
      </c>
      <c r="I341" s="13">
        <f>COUNTIF('Summary table - Individuals'!L:L,TEXT($D341,1))</f>
        <v>1</v>
      </c>
      <c r="J341" s="13">
        <f>COUNTIF('Summary table - Individuals'!I:I,TEXT($D341,1))</f>
        <v>0</v>
      </c>
      <c r="K341" s="13">
        <f>COUNTIF('Summary table - Individuals'!M:M,TEXT($D341,1))</f>
        <v>1</v>
      </c>
      <c r="L341" s="13">
        <f>COUNTIF('Summary table - Individuals'!N:N,TEXT($D341,1))</f>
        <v>3</v>
      </c>
    </row>
    <row r="342" spans="1:12" x14ac:dyDescent="0.35">
      <c r="A342" s="22" t="s">
        <v>1013</v>
      </c>
      <c r="B342" s="22" t="s">
        <v>1013</v>
      </c>
      <c r="C342" s="10" t="s">
        <v>406</v>
      </c>
      <c r="D342" s="22" t="str">
        <f t="shared" si="2"/>
        <v>*Real*</v>
      </c>
      <c r="E342" s="13">
        <f>COUNTIF('Summary table - Individuals'!E:G,TEXT($D342,1))</f>
        <v>9</v>
      </c>
      <c r="F342" s="13">
        <f>COUNTIF('Summary table - Individuals'!H:H,TEXT($D342,1))</f>
        <v>4</v>
      </c>
      <c r="G342" s="13">
        <f>COUNTIF('Summary table - Individuals'!J:J,TEXT($D342,1))</f>
        <v>5</v>
      </c>
      <c r="H342" s="13">
        <f>COUNTIF('Summary table - Individuals'!K:K,TEXT($D342,1))</f>
        <v>6</v>
      </c>
      <c r="I342" s="13">
        <f>COUNTIF('Summary table - Individuals'!L:L,TEXT($D342,1))</f>
        <v>2</v>
      </c>
      <c r="J342" s="13">
        <f>COUNTIF('Summary table - Individuals'!I:I,TEXT($D342,1))</f>
        <v>2</v>
      </c>
      <c r="K342" s="13">
        <f>COUNTIF('Summary table - Individuals'!M:M,TEXT($D342,1))</f>
        <v>2</v>
      </c>
      <c r="L342" s="13">
        <f>COUNTIF('Summary table - Individuals'!N:N,TEXT($D342,1))</f>
        <v>3</v>
      </c>
    </row>
    <row r="343" spans="1:12" x14ac:dyDescent="0.35">
      <c r="A343" s="22" t="s">
        <v>1014</v>
      </c>
      <c r="B343" s="22" t="s">
        <v>1015</v>
      </c>
      <c r="C343" s="10" t="s">
        <v>406</v>
      </c>
      <c r="D343" s="22" t="str">
        <f t="shared" ref="D343:D489" si="3">C343&amp;B343&amp;C343</f>
        <v>*Ground*</v>
      </c>
      <c r="E343" s="13">
        <f>COUNTIF('Summary table - Individuals'!E:G,TEXT($D343,1))</f>
        <v>0</v>
      </c>
      <c r="F343" s="13">
        <f>COUNTIF('Summary table - Individuals'!H:H,TEXT($D343,1))</f>
        <v>1</v>
      </c>
      <c r="G343" s="13">
        <f>COUNTIF('Summary table - Individuals'!J:J,TEXT($D343,1))</f>
        <v>5</v>
      </c>
      <c r="H343" s="13">
        <f>COUNTIF('Summary table - Individuals'!K:K,TEXT($D343,1))</f>
        <v>1</v>
      </c>
      <c r="I343" s="13">
        <f>COUNTIF('Summary table - Individuals'!L:L,TEXT($D343,1))</f>
        <v>0</v>
      </c>
      <c r="J343" s="13">
        <f>COUNTIF('Summary table - Individuals'!I:I,TEXT($D343,1))</f>
        <v>1</v>
      </c>
      <c r="K343" s="13">
        <f>COUNTIF('Summary table - Individuals'!M:M,TEXT($D343,1))</f>
        <v>1</v>
      </c>
      <c r="L343" s="13">
        <f>COUNTIF('Summary table - Individuals'!N:N,TEXT($D343,1))</f>
        <v>0</v>
      </c>
    </row>
    <row r="344" spans="1:12" x14ac:dyDescent="0.35">
      <c r="A344" s="23" t="s">
        <v>1016</v>
      </c>
      <c r="B344" s="23" t="s">
        <v>1016</v>
      </c>
      <c r="C344" s="10" t="s">
        <v>406</v>
      </c>
      <c r="D344" s="22" t="str">
        <f t="shared" si="3"/>
        <v>*New*</v>
      </c>
      <c r="E344" s="13">
        <f>COUNTIF('Summary table - Individuals'!E:G,TEXT($D344,1))</f>
        <v>3</v>
      </c>
      <c r="F344" s="13">
        <f>COUNTIF('Summary table - Individuals'!H:H,TEXT($D344,1))</f>
        <v>4</v>
      </c>
      <c r="G344" s="13">
        <f>COUNTIF('Summary table - Individuals'!J:J,TEXT($D344,1))</f>
        <v>2</v>
      </c>
      <c r="H344" s="13">
        <f>COUNTIF('Summary table - Individuals'!K:K,TEXT($D344,1))</f>
        <v>2</v>
      </c>
      <c r="I344" s="13">
        <f>COUNTIF('Summary table - Individuals'!L:L,TEXT($D344,1))</f>
        <v>6</v>
      </c>
      <c r="J344" s="13">
        <f>COUNTIF('Summary table - Individuals'!I:I,TEXT($D344,1))</f>
        <v>1</v>
      </c>
      <c r="K344" s="13">
        <f>COUNTIF('Summary table - Individuals'!M:M,TEXT($D344,1))</f>
        <v>3</v>
      </c>
      <c r="L344" s="13">
        <f>COUNTIF('Summary table - Individuals'!N:N,TEXT($D344,1))</f>
        <v>2</v>
      </c>
    </row>
    <row r="345" spans="1:12" x14ac:dyDescent="0.35">
      <c r="A345" s="23" t="s">
        <v>1017</v>
      </c>
      <c r="B345" s="23"/>
      <c r="C345" s="10"/>
      <c r="D345" s="22" t="s">
        <v>1018</v>
      </c>
      <c r="E345" s="13">
        <f>COUNTIF('Summary table - Individuals'!E:G,TEXT($D345,1))</f>
        <v>3</v>
      </c>
      <c r="F345" s="13">
        <f>COUNTIF('Summary table - Individuals'!H:H,TEXT($D345,1))</f>
        <v>1</v>
      </c>
      <c r="G345" s="13">
        <f>COUNTIF('Summary table - Individuals'!J:J,TEXT($D345,1))</f>
        <v>1</v>
      </c>
      <c r="H345" s="13">
        <f>COUNTIF('Summary table - Individuals'!K:K,TEXT($D345,1))</f>
        <v>0</v>
      </c>
      <c r="I345" s="13">
        <f>COUNTIF('Summary table - Individuals'!L:L,TEXT($D345,1))</f>
        <v>0</v>
      </c>
      <c r="J345" s="13">
        <f>COUNTIF('Summary table - Individuals'!I:I,TEXT($D345,1))</f>
        <v>0</v>
      </c>
      <c r="K345" s="13">
        <f>COUNTIF('Summary table - Individuals'!M:M,TEXT($D345,1))</f>
        <v>0</v>
      </c>
      <c r="L345" s="13">
        <f>COUNTIF('Summary table - Individuals'!N:N,TEXT($D345,1))</f>
        <v>0</v>
      </c>
    </row>
    <row r="346" spans="1:12" x14ac:dyDescent="0.35">
      <c r="A346" s="23" t="s">
        <v>1019</v>
      </c>
      <c r="B346" s="23" t="s">
        <v>1019</v>
      </c>
      <c r="C346" s="10" t="s">
        <v>406</v>
      </c>
      <c r="D346" s="22" t="str">
        <f t="shared" si="3"/>
        <v>*Future*</v>
      </c>
      <c r="E346" s="13">
        <f>COUNTIF('Summary table - Individuals'!E:G,TEXT($D346,1))</f>
        <v>0</v>
      </c>
      <c r="F346" s="13">
        <f>COUNTIF('Summary table - Individuals'!H:H,TEXT($D346,1))</f>
        <v>1</v>
      </c>
      <c r="G346" s="13">
        <f>COUNTIF('Summary table - Individuals'!J:J,TEXT($D346,1))</f>
        <v>2</v>
      </c>
      <c r="H346" s="13">
        <f>COUNTIF('Summary table - Individuals'!K:K,TEXT($D346,1))</f>
        <v>1</v>
      </c>
      <c r="I346" s="13">
        <f>COUNTIF('Summary table - Individuals'!L:L,TEXT($D346,1))</f>
        <v>3</v>
      </c>
      <c r="J346" s="13">
        <f>COUNTIF('Summary table - Individuals'!I:I,TEXT($D346,1))</f>
        <v>1</v>
      </c>
      <c r="K346" s="13">
        <f>COUNTIF('Summary table - Individuals'!M:M,TEXT($D346,1))</f>
        <v>2</v>
      </c>
      <c r="L346" s="13">
        <f>COUNTIF('Summary table - Individuals'!N:N,TEXT($D346,1))</f>
        <v>3</v>
      </c>
    </row>
    <row r="347" spans="1:12" x14ac:dyDescent="0.35">
      <c r="A347" s="23" t="s">
        <v>1020</v>
      </c>
      <c r="B347" s="23"/>
      <c r="C347" s="10"/>
      <c r="D347" s="22" t="s">
        <v>1021</v>
      </c>
      <c r="E347" s="13">
        <f>COUNTIF('Summary table - Individuals'!E:G,TEXT($D347,1))</f>
        <v>2</v>
      </c>
      <c r="F347" s="13">
        <f>COUNTIF('Summary table - Individuals'!H:H,TEXT($D347,1))</f>
        <v>0</v>
      </c>
      <c r="G347" s="13">
        <f>COUNTIF('Summary table - Individuals'!J:J,TEXT($D347,1))</f>
        <v>7</v>
      </c>
      <c r="H347" s="13">
        <f>COUNTIF('Summary table - Individuals'!K:K,TEXT($D347,1))</f>
        <v>0</v>
      </c>
      <c r="I347" s="13">
        <f>COUNTIF('Summary table - Individuals'!L:L,TEXT($D347,1))</f>
        <v>1</v>
      </c>
      <c r="J347" s="13">
        <f>COUNTIF('Summary table - Individuals'!I:I,TEXT($D347,1))</f>
        <v>4</v>
      </c>
      <c r="K347" s="13">
        <f>COUNTIF('Summary table - Individuals'!M:M,TEXT($D347,1))</f>
        <v>2</v>
      </c>
      <c r="L347" s="13">
        <f>COUNTIF('Summary table - Individuals'!N:N,TEXT($D347,1))</f>
        <v>0</v>
      </c>
    </row>
    <row r="348" spans="1:12" x14ac:dyDescent="0.35">
      <c r="A348" s="23" t="s">
        <v>1022</v>
      </c>
      <c r="B348" s="23"/>
      <c r="C348" s="10"/>
      <c r="D348" s="22" t="s">
        <v>1023</v>
      </c>
      <c r="E348" s="13">
        <f>COUNTIF('Summary table - Individuals'!E:G,TEXT($D348,1))</f>
        <v>0</v>
      </c>
      <c r="F348" s="13">
        <f>COUNTIF('Summary table - Individuals'!H:H,TEXT($D348,1))</f>
        <v>0</v>
      </c>
      <c r="G348" s="13">
        <f>COUNTIF('Summary table - Individuals'!J:J,TEXT($D348,1))</f>
        <v>0</v>
      </c>
      <c r="H348" s="13">
        <f>COUNTIF('Summary table - Individuals'!K:K,TEXT($D348,1))</f>
        <v>0</v>
      </c>
      <c r="I348" s="13">
        <f>COUNTIF('Summary table - Individuals'!L:L,TEXT($D348,1))</f>
        <v>0</v>
      </c>
      <c r="J348" s="13">
        <f>COUNTIF('Summary table - Individuals'!I:I,TEXT($D348,1))</f>
        <v>0</v>
      </c>
      <c r="K348" s="13">
        <f>COUNTIF('Summary table - Individuals'!M:M,TEXT($D348,1))</f>
        <v>0</v>
      </c>
      <c r="L348" s="13">
        <f>COUNTIF('Summary table - Individuals'!N:N,TEXT($D348,1))</f>
        <v>0</v>
      </c>
    </row>
    <row r="349" spans="1:12" x14ac:dyDescent="0.35">
      <c r="A349" s="23" t="s">
        <v>1024</v>
      </c>
      <c r="B349" s="23"/>
      <c r="C349" s="10"/>
      <c r="D349" s="22" t="s">
        <v>1025</v>
      </c>
      <c r="E349" s="13">
        <f>COUNTIF('Summary table - Individuals'!E:G,TEXT($D349,1))</f>
        <v>0</v>
      </c>
      <c r="F349" s="13">
        <f>COUNTIF('Summary table - Individuals'!H:H,TEXT($D349,1))</f>
        <v>0</v>
      </c>
      <c r="G349" s="13">
        <f>COUNTIF('Summary table - Individuals'!J:J,TEXT($D349,1))</f>
        <v>0</v>
      </c>
      <c r="H349" s="13">
        <f>COUNTIF('Summary table - Individuals'!K:K,TEXT($D349,1))</f>
        <v>0</v>
      </c>
      <c r="I349" s="13">
        <f>COUNTIF('Summary table - Individuals'!L:L,TEXT($D349,1))</f>
        <v>1</v>
      </c>
      <c r="J349" s="13">
        <f>COUNTIF('Summary table - Individuals'!I:I,TEXT($D349,1))</f>
        <v>0</v>
      </c>
      <c r="K349" s="13">
        <f>COUNTIF('Summary table - Individuals'!M:M,TEXT($D349,1))</f>
        <v>1</v>
      </c>
      <c r="L349" s="13">
        <f>COUNTIF('Summary table - Individuals'!N:N,TEXT($D349,1))</f>
        <v>1</v>
      </c>
    </row>
    <row r="350" spans="1:12" x14ac:dyDescent="0.35">
      <c r="A350" s="23" t="s">
        <v>1026</v>
      </c>
      <c r="B350" s="23"/>
      <c r="C350" s="10"/>
      <c r="D350" s="22" t="s">
        <v>1027</v>
      </c>
      <c r="E350" s="13">
        <f>COUNTIF('Summary table - Individuals'!E:G,TEXT($D350,1))</f>
        <v>0</v>
      </c>
      <c r="F350" s="13">
        <f>COUNTIF('Summary table - Individuals'!H:H,TEXT($D350,1))</f>
        <v>3</v>
      </c>
      <c r="G350" s="13">
        <f>COUNTIF('Summary table - Individuals'!J:J,TEXT($D350,1))</f>
        <v>1</v>
      </c>
      <c r="H350" s="13">
        <f>COUNTIF('Summary table - Individuals'!K:K,TEXT($D350,1))</f>
        <v>0</v>
      </c>
      <c r="I350" s="13">
        <f>COUNTIF('Summary table - Individuals'!L:L,TEXT($D350,1))</f>
        <v>1</v>
      </c>
      <c r="J350" s="13">
        <f>COUNTIF('Summary table - Individuals'!I:I,TEXT($D350,1))</f>
        <v>1</v>
      </c>
      <c r="K350" s="13">
        <f>COUNTIF('Summary table - Individuals'!M:M,TEXT($D350,1))</f>
        <v>1</v>
      </c>
      <c r="L350" s="13">
        <f>COUNTIF('Summary table - Individuals'!N:N,TEXT($D350,1))</f>
        <v>3</v>
      </c>
    </row>
    <row r="351" spans="1:12" x14ac:dyDescent="0.35">
      <c r="A351" s="23" t="s">
        <v>1028</v>
      </c>
      <c r="B351" s="23"/>
      <c r="C351" s="10"/>
      <c r="D351" s="22" t="s">
        <v>1029</v>
      </c>
      <c r="E351" s="13">
        <f>COUNTIF('Summary table - Individuals'!E:G,TEXT($D351,1))</f>
        <v>0</v>
      </c>
      <c r="F351" s="13">
        <f>COUNTIF('Summary table - Individuals'!H:H,TEXT($D351,1))</f>
        <v>0</v>
      </c>
      <c r="G351" s="13">
        <f>COUNTIF('Summary table - Individuals'!J:J,TEXT($D351,1))</f>
        <v>0</v>
      </c>
      <c r="H351" s="13">
        <f>COUNTIF('Summary table - Individuals'!K:K,TEXT($D351,1))</f>
        <v>1</v>
      </c>
      <c r="I351" s="13">
        <f>COUNTIF('Summary table - Individuals'!L:L,TEXT($D351,1))</f>
        <v>0</v>
      </c>
      <c r="J351" s="13">
        <f>COUNTIF('Summary table - Individuals'!I:I,TEXT($D351,1))</f>
        <v>0</v>
      </c>
      <c r="K351" s="13">
        <f>COUNTIF('Summary table - Individuals'!M:M,TEXT($D351,1))</f>
        <v>0</v>
      </c>
      <c r="L351" s="13">
        <f>COUNTIF('Summary table - Individuals'!N:N,TEXT($D351,1))</f>
        <v>0</v>
      </c>
    </row>
    <row r="352" spans="1:12" x14ac:dyDescent="0.35">
      <c r="A352" s="23" t="s">
        <v>1030</v>
      </c>
      <c r="B352" s="23"/>
      <c r="C352" s="10"/>
      <c r="D352" s="22" t="s">
        <v>1031</v>
      </c>
      <c r="E352" s="13">
        <f>COUNTIF('Summary table - Individuals'!E:G,TEXT($D352,1))</f>
        <v>0</v>
      </c>
      <c r="F352" s="13">
        <f>COUNTIF('Summary table - Individuals'!H:H,TEXT($D352,1))</f>
        <v>0</v>
      </c>
      <c r="G352" s="13">
        <f>COUNTIF('Summary table - Individuals'!J:J,TEXT($D352,1))</f>
        <v>1</v>
      </c>
      <c r="H352" s="13">
        <f>COUNTIF('Summary table - Individuals'!K:K,TEXT($D352,1))</f>
        <v>0</v>
      </c>
      <c r="I352" s="13">
        <f>COUNTIF('Summary table - Individuals'!L:L,TEXT($D352,1))</f>
        <v>0</v>
      </c>
      <c r="J352" s="13">
        <f>COUNTIF('Summary table - Individuals'!I:I,TEXT($D352,1))</f>
        <v>0</v>
      </c>
      <c r="K352" s="13">
        <f>COUNTIF('Summary table - Individuals'!M:M,TEXT($D352,1))</f>
        <v>0</v>
      </c>
      <c r="L352" s="13">
        <f>COUNTIF('Summary table - Individuals'!N:N,TEXT($D352,1))</f>
        <v>0</v>
      </c>
    </row>
    <row r="353" spans="1:12" x14ac:dyDescent="0.35">
      <c r="A353" s="23" t="s">
        <v>1032</v>
      </c>
      <c r="B353" s="23" t="s">
        <v>1032</v>
      </c>
      <c r="C353" s="10" t="s">
        <v>406</v>
      </c>
      <c r="D353" s="22" t="str">
        <f t="shared" si="3"/>
        <v>*Accessible*</v>
      </c>
      <c r="E353" s="13">
        <f>COUNTIF('Summary table - Individuals'!E:G,TEXT($D353,1))</f>
        <v>0</v>
      </c>
      <c r="F353" s="13">
        <f>COUNTIF('Summary table - Individuals'!H:H,TEXT($D353,1))</f>
        <v>1</v>
      </c>
      <c r="G353" s="13">
        <f>COUNTIF('Summary table - Individuals'!J:J,TEXT($D353,1))</f>
        <v>0</v>
      </c>
      <c r="H353" s="13">
        <f>COUNTIF('Summary table - Individuals'!K:K,TEXT($D353,1))</f>
        <v>1</v>
      </c>
      <c r="I353" s="13">
        <f>COUNTIF('Summary table - Individuals'!L:L,TEXT($D353,1))</f>
        <v>0</v>
      </c>
      <c r="J353" s="13">
        <f>COUNTIF('Summary table - Individuals'!I:I,TEXT($D353,1))</f>
        <v>0</v>
      </c>
      <c r="K353" s="13">
        <f>COUNTIF('Summary table - Individuals'!M:M,TEXT($D353,1))</f>
        <v>0</v>
      </c>
      <c r="L353" s="13">
        <f>COUNTIF('Summary table - Individuals'!N:N,TEXT($D353,1))</f>
        <v>0</v>
      </c>
    </row>
    <row r="354" spans="1:12" x14ac:dyDescent="0.35">
      <c r="A354" s="23" t="s">
        <v>1033</v>
      </c>
      <c r="B354" s="23"/>
      <c r="C354" s="10"/>
      <c r="D354" s="22" t="s">
        <v>1034</v>
      </c>
      <c r="E354" s="13">
        <f>COUNTIF('Summary table - Individuals'!E:G,TEXT($D354,1))</f>
        <v>0</v>
      </c>
      <c r="F354" s="13">
        <f>COUNTIF('Summary table - Individuals'!H:H,TEXT($D354,1))</f>
        <v>0</v>
      </c>
      <c r="G354" s="13">
        <f>COUNTIF('Summary table - Individuals'!J:J,TEXT($D354,1))</f>
        <v>0</v>
      </c>
      <c r="H354" s="13">
        <f>COUNTIF('Summary table - Individuals'!K:K,TEXT($D354,1))</f>
        <v>0</v>
      </c>
      <c r="I354" s="13">
        <f>COUNTIF('Summary table - Individuals'!L:L,TEXT($D354,1))</f>
        <v>1</v>
      </c>
      <c r="J354" s="13">
        <f>COUNTIF('Summary table - Individuals'!I:I,TEXT($D354,1))</f>
        <v>0</v>
      </c>
      <c r="K354" s="13">
        <f>COUNTIF('Summary table - Individuals'!M:M,TEXT($D354,1))</f>
        <v>0</v>
      </c>
      <c r="L354" s="13">
        <f>COUNTIF('Summary table - Individuals'!N:N,TEXT($D354,1))</f>
        <v>1</v>
      </c>
    </row>
    <row r="355" spans="1:12" x14ac:dyDescent="0.35">
      <c r="A355" s="23" t="s">
        <v>556</v>
      </c>
      <c r="B355" s="23" t="s">
        <v>557</v>
      </c>
      <c r="C355" s="10" t="s">
        <v>406</v>
      </c>
      <c r="D355" s="22" t="str">
        <f t="shared" si="3"/>
        <v>*Exist*</v>
      </c>
      <c r="E355" s="13">
        <f>COUNTIF('Summary table - Individuals'!E:G,TEXT($D355,1))</f>
        <v>3</v>
      </c>
      <c r="F355" s="13">
        <f>COUNTIF('Summary table - Individuals'!H:H,TEXT($D355,1))</f>
        <v>4</v>
      </c>
      <c r="G355" s="13">
        <f>COUNTIF('Summary table - Individuals'!J:J,TEXT($D355,1))</f>
        <v>3</v>
      </c>
      <c r="H355" s="13">
        <f>COUNTIF('Summary table - Individuals'!K:K,TEXT($D355,1))</f>
        <v>0</v>
      </c>
      <c r="I355" s="13">
        <f>COUNTIF('Summary table - Individuals'!L:L,TEXT($D355,1))</f>
        <v>0</v>
      </c>
      <c r="J355" s="13">
        <f>COUNTIF('Summary table - Individuals'!I:I,TEXT($D355,1))</f>
        <v>1</v>
      </c>
      <c r="K355" s="13">
        <f>COUNTIF('Summary table - Individuals'!M:M,TEXT($D355,1))</f>
        <v>2</v>
      </c>
      <c r="L355" s="13">
        <f>COUNTIF('Summary table - Individuals'!N:N,TEXT($D355,1))</f>
        <v>0</v>
      </c>
    </row>
    <row r="356" spans="1:12" x14ac:dyDescent="0.35">
      <c r="A356" s="23" t="s">
        <v>1035</v>
      </c>
      <c r="B356" s="23" t="s">
        <v>1035</v>
      </c>
      <c r="C356" s="10" t="s">
        <v>406</v>
      </c>
      <c r="D356" s="22" t="str">
        <f t="shared" si="3"/>
        <v>*Necessary*</v>
      </c>
      <c r="E356" s="13">
        <f>COUNTIF('Summary table - Individuals'!E:G,TEXT($D356,1))</f>
        <v>1</v>
      </c>
      <c r="F356" s="13">
        <f>COUNTIF('Summary table - Individuals'!H:H,TEXT($D356,1))</f>
        <v>0</v>
      </c>
      <c r="G356" s="13">
        <f>COUNTIF('Summary table - Individuals'!J:J,TEXT($D356,1))</f>
        <v>1</v>
      </c>
      <c r="H356" s="13">
        <f>COUNTIF('Summary table - Individuals'!K:K,TEXT($D356,1))</f>
        <v>0</v>
      </c>
      <c r="I356" s="13">
        <f>COUNTIF('Summary table - Individuals'!L:L,TEXT($D356,1))</f>
        <v>0</v>
      </c>
      <c r="J356" s="13">
        <f>COUNTIF('Summary table - Individuals'!I:I,TEXT($D356,1))</f>
        <v>2</v>
      </c>
      <c r="K356" s="13">
        <f>COUNTIF('Summary table - Individuals'!M:M,TEXT($D356,1))</f>
        <v>0</v>
      </c>
      <c r="L356" s="13">
        <f>COUNTIF('Summary table - Individuals'!N:N,TEXT($D356,1))</f>
        <v>1</v>
      </c>
    </row>
    <row r="357" spans="1:12" x14ac:dyDescent="0.35">
      <c r="A357" s="23" t="s">
        <v>1036</v>
      </c>
      <c r="B357" s="23"/>
      <c r="C357" s="10"/>
      <c r="D357" s="22" t="s">
        <v>1037</v>
      </c>
      <c r="E357" s="13">
        <f>COUNTIF('Summary table - Individuals'!E:G,TEXT($D357,1))</f>
        <v>0</v>
      </c>
      <c r="F357" s="13">
        <f>COUNTIF('Summary table - Individuals'!H:H,TEXT($D357,1))</f>
        <v>1</v>
      </c>
      <c r="G357" s="13">
        <f>COUNTIF('Summary table - Individuals'!J:J,TEXT($D357,1))</f>
        <v>0</v>
      </c>
      <c r="H357" s="13">
        <f>COUNTIF('Summary table - Individuals'!K:K,TEXT($D357,1))</f>
        <v>0</v>
      </c>
      <c r="I357" s="13">
        <f>COUNTIF('Summary table - Individuals'!L:L,TEXT($D357,1))</f>
        <v>0</v>
      </c>
      <c r="J357" s="13">
        <f>COUNTIF('Summary table - Individuals'!I:I,TEXT($D357,1))</f>
        <v>0</v>
      </c>
      <c r="K357" s="13">
        <f>COUNTIF('Summary table - Individuals'!M:M,TEXT($D357,1))</f>
        <v>0</v>
      </c>
      <c r="L357" s="13">
        <f>COUNTIF('Summary table - Individuals'!N:N,TEXT($D357,1))</f>
        <v>0</v>
      </c>
    </row>
    <row r="358" spans="1:12" x14ac:dyDescent="0.35">
      <c r="A358" s="23" t="s">
        <v>1038</v>
      </c>
      <c r="B358" s="23" t="s">
        <v>1039</v>
      </c>
      <c r="C358" s="10" t="s">
        <v>406</v>
      </c>
      <c r="D358" s="22" t="str">
        <f t="shared" si="3"/>
        <v>*Access*</v>
      </c>
      <c r="E358" s="13">
        <f>COUNTIF('Summary table - Individuals'!E:G,TEXT($D358,1))</f>
        <v>5</v>
      </c>
      <c r="F358" s="13">
        <f>COUNTIF('Summary table - Individuals'!H:H,TEXT($D358,1))</f>
        <v>3</v>
      </c>
      <c r="G358" s="13">
        <f>COUNTIF('Summary table - Individuals'!J:J,TEXT($D358,1))</f>
        <v>3</v>
      </c>
      <c r="H358" s="13">
        <f>COUNTIF('Summary table - Individuals'!K:K,TEXT($D358,1))</f>
        <v>7</v>
      </c>
      <c r="I358" s="13">
        <f>COUNTIF('Summary table - Individuals'!L:L,TEXT($D358,1))</f>
        <v>3</v>
      </c>
      <c r="J358" s="13">
        <f>COUNTIF('Summary table - Individuals'!I:I,TEXT($D358,1))</f>
        <v>2</v>
      </c>
      <c r="K358" s="13">
        <f>COUNTIF('Summary table - Individuals'!M:M,TEXT($D358,1))</f>
        <v>3</v>
      </c>
      <c r="L358" s="13">
        <f>COUNTIF('Summary table - Individuals'!N:N,TEXT($D358,1))</f>
        <v>1</v>
      </c>
    </row>
    <row r="359" spans="1:12" x14ac:dyDescent="0.35">
      <c r="A359" s="23" t="s">
        <v>1040</v>
      </c>
      <c r="B359" s="23" t="s">
        <v>1041</v>
      </c>
      <c r="C359" s="10" t="s">
        <v>406</v>
      </c>
      <c r="D359" s="22" t="str">
        <f t="shared" si="3"/>
        <v>*value*</v>
      </c>
      <c r="E359" s="13">
        <f>COUNTIF('Summary table - Individuals'!E:G,TEXT($D359,1))</f>
        <v>4</v>
      </c>
      <c r="F359" s="13">
        <f>COUNTIF('Summary table - Individuals'!H:H,TEXT($D359,1))</f>
        <v>3</v>
      </c>
      <c r="G359" s="13">
        <f>COUNTIF('Summary table - Individuals'!J:J,TEXT($D359,1))</f>
        <v>2</v>
      </c>
      <c r="H359" s="13">
        <f>COUNTIF('Summary table - Individuals'!K:K,TEXT($D359,1))</f>
        <v>1</v>
      </c>
      <c r="I359" s="13">
        <f>COUNTIF('Summary table - Individuals'!L:L,TEXT($D359,1))</f>
        <v>1</v>
      </c>
      <c r="J359" s="13">
        <f>COUNTIF('Summary table - Individuals'!I:I,TEXT($D359,1))</f>
        <v>3</v>
      </c>
      <c r="K359" s="13">
        <f>COUNTIF('Summary table - Individuals'!M:M,TEXT($D359,1))</f>
        <v>1</v>
      </c>
      <c r="L359" s="13">
        <f>COUNTIF('Summary table - Individuals'!N:N,TEXT($D359,1))</f>
        <v>2</v>
      </c>
    </row>
    <row r="360" spans="1:12" x14ac:dyDescent="0.35">
      <c r="A360" s="23" t="s">
        <v>1042</v>
      </c>
      <c r="B360" s="23"/>
      <c r="C360" s="10"/>
      <c r="D360" s="22" t="s">
        <v>1043</v>
      </c>
      <c r="E360" s="13">
        <f>COUNTIF('Summary table - Individuals'!E:G,TEXT($D360,1))</f>
        <v>0</v>
      </c>
      <c r="F360" s="13">
        <f>COUNTIF('Summary table - Individuals'!H:H,TEXT($D360,1))</f>
        <v>0</v>
      </c>
      <c r="G360" s="13">
        <f>COUNTIF('Summary table - Individuals'!J:J,TEXT($D360,1))</f>
        <v>0</v>
      </c>
      <c r="H360" s="13">
        <f>COUNTIF('Summary table - Individuals'!K:K,TEXT($D360,1))</f>
        <v>0</v>
      </c>
      <c r="I360" s="13">
        <f>COUNTIF('Summary table - Individuals'!L:L,TEXT($D360,1))</f>
        <v>0</v>
      </c>
      <c r="J360" s="13">
        <f>COUNTIF('Summary table - Individuals'!I:I,TEXT($D360,1))</f>
        <v>0</v>
      </c>
      <c r="K360" s="13">
        <f>COUNTIF('Summary table - Individuals'!M:M,TEXT($D360,1))</f>
        <v>0</v>
      </c>
      <c r="L360" s="13">
        <f>COUNTIF('Summary table - Individuals'!N:N,TEXT($D360,1))</f>
        <v>0</v>
      </c>
    </row>
    <row r="361" spans="1:12" x14ac:dyDescent="0.35">
      <c r="A361" s="23" t="s">
        <v>1044</v>
      </c>
      <c r="B361" s="23" t="s">
        <v>1044</v>
      </c>
      <c r="C361" s="10" t="s">
        <v>406</v>
      </c>
      <c r="D361" s="22" t="str">
        <f t="shared" si="3"/>
        <v>*Relevant*</v>
      </c>
      <c r="E361" s="13">
        <f>COUNTIF('Summary table - Individuals'!E:G,TEXT($D361,1))</f>
        <v>2</v>
      </c>
      <c r="F361" s="13">
        <f>COUNTIF('Summary table - Individuals'!H:H,TEXT($D361,1))</f>
        <v>1</v>
      </c>
      <c r="G361" s="13">
        <f>COUNTIF('Summary table - Individuals'!J:J,TEXT($D361,1))</f>
        <v>3</v>
      </c>
      <c r="H361" s="13">
        <f>COUNTIF('Summary table - Individuals'!K:K,TEXT($D361,1))</f>
        <v>2</v>
      </c>
      <c r="I361" s="13">
        <f>COUNTIF('Summary table - Individuals'!L:L,TEXT($D361,1))</f>
        <v>1</v>
      </c>
      <c r="J361" s="13">
        <f>COUNTIF('Summary table - Individuals'!I:I,TEXT($D361,1))</f>
        <v>0</v>
      </c>
      <c r="K361" s="13">
        <f>COUNTIF('Summary table - Individuals'!M:M,TEXT($D361,1))</f>
        <v>2</v>
      </c>
      <c r="L361" s="13">
        <f>COUNTIF('Summary table - Individuals'!N:N,TEXT($D361,1))</f>
        <v>2</v>
      </c>
    </row>
    <row r="362" spans="1:12" x14ac:dyDescent="0.35">
      <c r="A362" s="23" t="s">
        <v>1045</v>
      </c>
      <c r="B362" s="23" t="s">
        <v>1046</v>
      </c>
      <c r="C362" s="10" t="s">
        <v>406</v>
      </c>
      <c r="D362" s="22" t="str">
        <f t="shared" si="3"/>
        <v>*Reliable*</v>
      </c>
      <c r="E362" s="13">
        <f>COUNTIF('Summary table - Individuals'!E:G,TEXT($D362,1))</f>
        <v>0</v>
      </c>
      <c r="F362" s="13">
        <f>COUNTIF('Summary table - Individuals'!H:H,TEXT($D362,1))</f>
        <v>0</v>
      </c>
      <c r="G362" s="13">
        <f>COUNTIF('Summary table - Individuals'!J:J,TEXT($D362,1))</f>
        <v>0</v>
      </c>
      <c r="H362" s="13">
        <f>COUNTIF('Summary table - Individuals'!K:K,TEXT($D362,1))</f>
        <v>0</v>
      </c>
      <c r="I362" s="13">
        <f>COUNTIF('Summary table - Individuals'!L:L,TEXT($D362,1))</f>
        <v>1</v>
      </c>
      <c r="J362" s="13">
        <f>COUNTIF('Summary table - Individuals'!I:I,TEXT($D362,1))</f>
        <v>0</v>
      </c>
      <c r="K362" s="13">
        <f>COUNTIF('Summary table - Individuals'!M:M,TEXT($D362,1))</f>
        <v>0</v>
      </c>
      <c r="L362" s="13">
        <f>COUNTIF('Summary table - Individuals'!N:N,TEXT($D362,1))</f>
        <v>0</v>
      </c>
    </row>
    <row r="363" spans="1:12" x14ac:dyDescent="0.35">
      <c r="A363" s="23" t="s">
        <v>1047</v>
      </c>
      <c r="B363" s="23" t="s">
        <v>1047</v>
      </c>
      <c r="C363" s="10" t="s">
        <v>406</v>
      </c>
      <c r="D363" s="22" t="str">
        <f t="shared" si="3"/>
        <v>*Good*</v>
      </c>
      <c r="E363" s="13">
        <f>COUNTIF('Summary table - Individuals'!E:G,TEXT($D363,1))</f>
        <v>2</v>
      </c>
      <c r="F363" s="13">
        <f>COUNTIF('Summary table - Individuals'!H:H,TEXT($D363,1))</f>
        <v>2</v>
      </c>
      <c r="G363" s="13">
        <f>COUNTIF('Summary table - Individuals'!J:J,TEXT($D363,1))</f>
        <v>6</v>
      </c>
      <c r="H363" s="13">
        <f>COUNTIF('Summary table - Individuals'!K:K,TEXT($D363,1))</f>
        <v>1</v>
      </c>
      <c r="I363" s="13">
        <f>COUNTIF('Summary table - Individuals'!L:L,TEXT($D363,1))</f>
        <v>1</v>
      </c>
      <c r="J363" s="13">
        <f>COUNTIF('Summary table - Individuals'!I:I,TEXT($D363,1))</f>
        <v>0</v>
      </c>
      <c r="K363" s="13">
        <f>COUNTIF('Summary table - Individuals'!M:M,TEXT($D363,1))</f>
        <v>7</v>
      </c>
      <c r="L363" s="13">
        <f>COUNTIF('Summary table - Individuals'!N:N,TEXT($D363,1))</f>
        <v>5</v>
      </c>
    </row>
    <row r="364" spans="1:12" x14ac:dyDescent="0.35">
      <c r="A364" s="23" t="s">
        <v>1048</v>
      </c>
      <c r="B364" s="23" t="s">
        <v>1048</v>
      </c>
      <c r="C364" s="10" t="s">
        <v>406</v>
      </c>
      <c r="D364" s="22" t="str">
        <f t="shared" si="3"/>
        <v>*Permanent*</v>
      </c>
      <c r="E364" s="13">
        <f>COUNTIF('Summary table - Individuals'!E:G,TEXT($D364,1))</f>
        <v>0</v>
      </c>
      <c r="F364" s="13">
        <f>COUNTIF('Summary table - Individuals'!H:H,TEXT($D364,1))</f>
        <v>0</v>
      </c>
      <c r="G364" s="13">
        <f>COUNTIF('Summary table - Individuals'!J:J,TEXT($D364,1))</f>
        <v>0</v>
      </c>
      <c r="H364" s="13">
        <f>COUNTIF('Summary table - Individuals'!K:K,TEXT($D364,1))</f>
        <v>0</v>
      </c>
      <c r="I364" s="13">
        <f>COUNTIF('Summary table - Individuals'!L:L,TEXT($D364,1))</f>
        <v>0</v>
      </c>
      <c r="J364" s="13">
        <f>COUNTIF('Summary table - Individuals'!I:I,TEXT($D364,1))</f>
        <v>0</v>
      </c>
      <c r="K364" s="13">
        <f>COUNTIF('Summary table - Individuals'!M:M,TEXT($D364,1))</f>
        <v>0</v>
      </c>
      <c r="L364" s="13">
        <f>COUNTIF('Summary table - Individuals'!N:N,TEXT($D364,1))</f>
        <v>0</v>
      </c>
    </row>
    <row r="365" spans="1:12" x14ac:dyDescent="0.35">
      <c r="A365" s="23" t="s">
        <v>1049</v>
      </c>
      <c r="B365" s="23" t="s">
        <v>1050</v>
      </c>
      <c r="C365" s="10" t="s">
        <v>406</v>
      </c>
      <c r="D365" s="22" t="str">
        <f t="shared" si="3"/>
        <v>*Betterment*</v>
      </c>
      <c r="E365" s="13">
        <f>COUNTIF('Summary table - Individuals'!E:G,TEXT($D365,1))</f>
        <v>0</v>
      </c>
      <c r="F365" s="13">
        <f>COUNTIF('Summary table - Individuals'!H:H,TEXT($D365,1))</f>
        <v>0</v>
      </c>
      <c r="G365" s="13">
        <f>COUNTIF('Summary table - Individuals'!J:J,TEXT($D365,1))</f>
        <v>0</v>
      </c>
      <c r="H365" s="13">
        <f>COUNTIF('Summary table - Individuals'!K:K,TEXT($D365,1))</f>
        <v>0</v>
      </c>
      <c r="I365" s="13">
        <f>COUNTIF('Summary table - Individuals'!L:L,TEXT($D365,1))</f>
        <v>0</v>
      </c>
      <c r="J365" s="13">
        <f>COUNTIF('Summary table - Individuals'!I:I,TEXT($D365,1))</f>
        <v>0</v>
      </c>
      <c r="K365" s="13">
        <f>COUNTIF('Summary table - Individuals'!M:M,TEXT($D365,1))</f>
        <v>0</v>
      </c>
      <c r="L365" s="13">
        <f>COUNTIF('Summary table - Individuals'!N:N,TEXT($D365,1))</f>
        <v>0</v>
      </c>
    </row>
    <row r="366" spans="1:12" x14ac:dyDescent="0.35">
      <c r="A366" s="23" t="s">
        <v>1051</v>
      </c>
      <c r="B366" s="23" t="s">
        <v>1051</v>
      </c>
      <c r="C366" s="10" t="s">
        <v>406</v>
      </c>
      <c r="D366" s="22" t="str">
        <f t="shared" si="3"/>
        <v>*Prospective*</v>
      </c>
      <c r="E366" s="13">
        <f>COUNTIF('Summary table - Individuals'!E:G,TEXT($D366,1))</f>
        <v>1</v>
      </c>
      <c r="F366" s="13">
        <f>COUNTIF('Summary table - Individuals'!H:H,TEXT($D366,1))</f>
        <v>0</v>
      </c>
      <c r="G366" s="13">
        <f>COUNTIF('Summary table - Individuals'!J:J,TEXT($D366,1))</f>
        <v>0</v>
      </c>
      <c r="H366" s="13">
        <f>COUNTIF('Summary table - Individuals'!K:K,TEXT($D366,1))</f>
        <v>0</v>
      </c>
      <c r="I366" s="13">
        <f>COUNTIF('Summary table - Individuals'!L:L,TEXT($D366,1))</f>
        <v>0</v>
      </c>
      <c r="J366" s="13">
        <f>COUNTIF('Summary table - Individuals'!I:I,TEXT($D366,1))</f>
        <v>0</v>
      </c>
      <c r="K366" s="13">
        <f>COUNTIF('Summary table - Individuals'!M:M,TEXT($D366,1))</f>
        <v>0</v>
      </c>
      <c r="L366" s="13">
        <f>COUNTIF('Summary table - Individuals'!N:N,TEXT($D366,1))</f>
        <v>0</v>
      </c>
    </row>
    <row r="367" spans="1:12" x14ac:dyDescent="0.35">
      <c r="A367" s="23" t="s">
        <v>1052</v>
      </c>
      <c r="B367" s="21" t="s">
        <v>1053</v>
      </c>
      <c r="C367" s="10" t="s">
        <v>406</v>
      </c>
      <c r="D367" s="23" t="str">
        <f t="shared" si="3"/>
        <v>*Personali*</v>
      </c>
      <c r="E367" s="13">
        <f>COUNTIF('Summary table - Individuals'!E:G,TEXT($D367,1))</f>
        <v>0</v>
      </c>
      <c r="F367" s="13">
        <f>COUNTIF('Summary table - Individuals'!H:H,TEXT($D367,1))</f>
        <v>0</v>
      </c>
      <c r="G367" s="13">
        <f>COUNTIF('Summary table - Individuals'!J:J,TEXT($D367,1))</f>
        <v>0</v>
      </c>
      <c r="H367" s="13">
        <f>COUNTIF('Summary table - Individuals'!K:K,TEXT($D367,1))</f>
        <v>0</v>
      </c>
      <c r="I367" s="13">
        <f>COUNTIF('Summary table - Individuals'!L:L,TEXT($D367,1))</f>
        <v>0</v>
      </c>
      <c r="J367" s="13">
        <f>COUNTIF('Summary table - Individuals'!I:I,TEXT($D367,1))</f>
        <v>0</v>
      </c>
      <c r="K367" s="13">
        <f>COUNTIF('Summary table - Individuals'!M:M,TEXT($D367,1))</f>
        <v>0</v>
      </c>
      <c r="L367" s="13">
        <f>COUNTIF('Summary table - Individuals'!N:N,TEXT($D367,1))</f>
        <v>0</v>
      </c>
    </row>
    <row r="368" spans="1:12" x14ac:dyDescent="0.35">
      <c r="A368" s="25" t="s">
        <v>1054</v>
      </c>
      <c r="B368" s="21"/>
      <c r="C368" s="10"/>
      <c r="D368" s="23" t="s">
        <v>1055</v>
      </c>
      <c r="E368" s="13">
        <f>COUNTIF('Summary table - Individuals'!E:G,TEXT($D368,1))</f>
        <v>3</v>
      </c>
      <c r="F368" s="13">
        <f>COUNTIF('Summary table - Individuals'!H:H,TEXT($D368,1))</f>
        <v>8</v>
      </c>
      <c r="G368" s="13">
        <f>COUNTIF('Summary table - Individuals'!J:J,TEXT($D368,1))</f>
        <v>12</v>
      </c>
      <c r="H368" s="13">
        <f>COUNTIF('Summary table - Individuals'!K:K,TEXT($D368,1))</f>
        <v>5</v>
      </c>
      <c r="I368" s="13">
        <f>COUNTIF('Summary table - Individuals'!L:L,TEXT($D368,1))</f>
        <v>4</v>
      </c>
      <c r="J368" s="13">
        <f>COUNTIF('Summary table - Individuals'!I:I,TEXT($D368,1))</f>
        <v>1</v>
      </c>
      <c r="K368" s="13">
        <f>COUNTIF('Summary table - Individuals'!M:M,TEXT($D368,1))</f>
        <v>5</v>
      </c>
      <c r="L368" s="13">
        <f>COUNTIF('Summary table - Individuals'!N:N,TEXT($D368,1))</f>
        <v>1</v>
      </c>
    </row>
    <row r="369" spans="1:12" x14ac:dyDescent="0.35">
      <c r="A369" s="23" t="str">
        <f>B369</f>
        <v>Indigenous</v>
      </c>
      <c r="B369" s="24" t="s">
        <v>1056</v>
      </c>
      <c r="C369" s="10" t="s">
        <v>406</v>
      </c>
      <c r="D369" s="23" t="str">
        <f t="shared" si="3"/>
        <v>*Indigenous*</v>
      </c>
      <c r="E369" s="13">
        <f>COUNTIF('Summary table - Individuals'!E:G,TEXT($D369,1))</f>
        <v>2</v>
      </c>
      <c r="F369" s="13">
        <f>COUNTIF('Summary table - Individuals'!H:H,TEXT($D369,1))</f>
        <v>1</v>
      </c>
      <c r="G369" s="13">
        <f>COUNTIF('Summary table - Individuals'!J:J,TEXT($D369,1))</f>
        <v>1</v>
      </c>
      <c r="H369" s="13">
        <f>COUNTIF('Summary table - Individuals'!K:K,TEXT($D369,1))</f>
        <v>3</v>
      </c>
      <c r="I369" s="13">
        <f>COUNTIF('Summary table - Individuals'!L:L,TEXT($D369,1))</f>
        <v>3</v>
      </c>
      <c r="J369" s="13">
        <f>COUNTIF('Summary table - Individuals'!I:I,TEXT($D369,1))</f>
        <v>2</v>
      </c>
      <c r="K369" s="13">
        <f>COUNTIF('Summary table - Individuals'!M:M,TEXT($D369,1))</f>
        <v>0</v>
      </c>
      <c r="L369" s="13">
        <f>COUNTIF('Summary table - Individuals'!N:N,TEXT($D369,1))</f>
        <v>0</v>
      </c>
    </row>
    <row r="370" spans="1:12" x14ac:dyDescent="0.35">
      <c r="A370" s="25" t="str">
        <f>B370</f>
        <v>Traditional</v>
      </c>
      <c r="B370" s="24" t="s">
        <v>1057</v>
      </c>
      <c r="C370" s="10" t="s">
        <v>406</v>
      </c>
      <c r="D370" s="23" t="str">
        <f t="shared" si="3"/>
        <v>*Traditional*</v>
      </c>
      <c r="E370" s="13">
        <f>COUNTIF('Summary table - Individuals'!E:G,TEXT($D370,1))</f>
        <v>1</v>
      </c>
      <c r="F370" s="13">
        <f>COUNTIF('Summary table - Individuals'!H:H,TEXT($D370,1))</f>
        <v>0</v>
      </c>
      <c r="G370" s="13">
        <f>COUNTIF('Summary table - Individuals'!J:J,TEXT($D370,1))</f>
        <v>1</v>
      </c>
      <c r="H370" s="13">
        <f>COUNTIF('Summary table - Individuals'!K:K,TEXT($D370,1))</f>
        <v>2</v>
      </c>
      <c r="I370" s="13">
        <f>COUNTIF('Summary table - Individuals'!L:L,TEXT($D370,1))</f>
        <v>0</v>
      </c>
      <c r="J370" s="13">
        <f>COUNTIF('Summary table - Individuals'!I:I,TEXT($D370,1))</f>
        <v>2</v>
      </c>
      <c r="K370" s="13">
        <f>COUNTIF('Summary table - Individuals'!M:M,TEXT($D370,1))</f>
        <v>1</v>
      </c>
      <c r="L370" s="13">
        <f>COUNTIF('Summary table - Individuals'!N:N,TEXT($D370,1))</f>
        <v>0</v>
      </c>
    </row>
    <row r="371" spans="1:12" x14ac:dyDescent="0.35">
      <c r="A371" s="25" t="s">
        <v>1058</v>
      </c>
      <c r="B371" s="24"/>
      <c r="C371" s="10"/>
      <c r="D371" s="23" t="s">
        <v>1059</v>
      </c>
      <c r="E371" s="13">
        <f>COUNTIF('Summary table - Individuals'!E:G,TEXT($D371,1))</f>
        <v>1</v>
      </c>
      <c r="F371" s="13">
        <f>COUNTIF('Summary table - Individuals'!H:H,TEXT($D371,1))</f>
        <v>0</v>
      </c>
      <c r="G371" s="13">
        <f>COUNTIF('Summary table - Individuals'!J:J,TEXT($D371,1))</f>
        <v>1</v>
      </c>
      <c r="H371" s="13">
        <f>COUNTIF('Summary table - Individuals'!K:K,TEXT($D371,1))</f>
        <v>2</v>
      </c>
      <c r="I371" s="13">
        <f>COUNTIF('Summary table - Individuals'!L:L,TEXT($D371,1))</f>
        <v>0</v>
      </c>
      <c r="J371" s="13">
        <f>COUNTIF('Summary table - Individuals'!I:I,TEXT($D371,1))</f>
        <v>2</v>
      </c>
      <c r="K371" s="13">
        <f>COUNTIF('Summary table - Individuals'!M:M,TEXT($D371,1))</f>
        <v>1</v>
      </c>
      <c r="L371" s="13">
        <f>COUNTIF('Summary table - Individuals'!N:N,TEXT($D371,1))</f>
        <v>0</v>
      </c>
    </row>
    <row r="372" spans="1:12" x14ac:dyDescent="0.35">
      <c r="A372" s="25" t="s">
        <v>1060</v>
      </c>
      <c r="B372" s="24" t="s">
        <v>1061</v>
      </c>
      <c r="C372" s="10" t="s">
        <v>406</v>
      </c>
      <c r="D372" s="23" t="str">
        <f t="shared" si="3"/>
        <v>*Medical*</v>
      </c>
      <c r="E372" s="13">
        <f>COUNTIF('Summary table - Individuals'!E:G,TEXT($D372,1))</f>
        <v>0</v>
      </c>
      <c r="F372" s="13">
        <f>COUNTIF('Summary table - Individuals'!H:H,TEXT($D372,1))</f>
        <v>0</v>
      </c>
      <c r="G372" s="13">
        <f>COUNTIF('Summary table - Individuals'!J:J,TEXT($D372,1))</f>
        <v>1</v>
      </c>
      <c r="H372" s="13">
        <f>COUNTIF('Summary table - Individuals'!K:K,TEXT($D372,1))</f>
        <v>0</v>
      </c>
      <c r="I372" s="13">
        <f>COUNTIF('Summary table - Individuals'!L:L,TEXT($D372,1))</f>
        <v>1</v>
      </c>
      <c r="J372" s="13">
        <f>COUNTIF('Summary table - Individuals'!I:I,TEXT($D372,1))</f>
        <v>0</v>
      </c>
      <c r="K372" s="13">
        <f>COUNTIF('Summary table - Individuals'!M:M,TEXT($D372,1))</f>
        <v>1</v>
      </c>
      <c r="L372" s="13">
        <f>COUNTIF('Summary table - Individuals'!N:N,TEXT($D372,1))</f>
        <v>0</v>
      </c>
    </row>
    <row r="373" spans="1:12" x14ac:dyDescent="0.35">
      <c r="A373" s="25" t="s">
        <v>1062</v>
      </c>
      <c r="B373" s="24" t="s">
        <v>1062</v>
      </c>
      <c r="C373" s="10" t="s">
        <v>406</v>
      </c>
      <c r="D373" s="25" t="str">
        <f t="shared" si="3"/>
        <v>*Clinical*</v>
      </c>
      <c r="E373" s="13">
        <f>COUNTIF('Summary table - Individuals'!E:G,TEXT($D373,1))</f>
        <v>0</v>
      </c>
      <c r="F373" s="13">
        <f>COUNTIF('Summary table - Individuals'!H:H,TEXT($D373,1))</f>
        <v>0</v>
      </c>
      <c r="G373" s="13">
        <f>COUNTIF('Summary table - Individuals'!J:J,TEXT($D373,1))</f>
        <v>2</v>
      </c>
      <c r="H373" s="13">
        <f>COUNTIF('Summary table - Individuals'!K:K,TEXT($D373,1))</f>
        <v>0</v>
      </c>
      <c r="I373" s="13">
        <f>COUNTIF('Summary table - Individuals'!L:L,TEXT($D373,1))</f>
        <v>0</v>
      </c>
      <c r="J373" s="13">
        <f>COUNTIF('Summary table - Individuals'!I:I,TEXT($D373,1))</f>
        <v>1</v>
      </c>
      <c r="K373" s="13">
        <f>COUNTIF('Summary table - Individuals'!M:M,TEXT($D373,1))</f>
        <v>0</v>
      </c>
      <c r="L373" s="13">
        <f>COUNTIF('Summary table - Individuals'!N:N,TEXT($D373,1))</f>
        <v>0</v>
      </c>
    </row>
    <row r="374" spans="1:12" x14ac:dyDescent="0.35">
      <c r="A374" s="25" t="s">
        <v>1063</v>
      </c>
      <c r="B374" s="24"/>
      <c r="C374" s="10"/>
      <c r="D374" s="25" t="s">
        <v>1064</v>
      </c>
      <c r="E374" s="13">
        <f>COUNTIF('Summary table - Individuals'!E:G,TEXT($D374,1))</f>
        <v>1</v>
      </c>
      <c r="F374" s="13">
        <f>COUNTIF('Summary table - Individuals'!H:H,TEXT($D374,1))</f>
        <v>3</v>
      </c>
      <c r="G374" s="13">
        <f>COUNTIF('Summary table - Individuals'!J:J,TEXT($D374,1))</f>
        <v>1</v>
      </c>
      <c r="H374" s="13">
        <f>COUNTIF('Summary table - Individuals'!K:K,TEXT($D374,1))</f>
        <v>1</v>
      </c>
      <c r="I374" s="13">
        <f>COUNTIF('Summary table - Individuals'!L:L,TEXT($D374,1))</f>
        <v>0</v>
      </c>
      <c r="J374" s="13">
        <f>COUNTIF('Summary table - Individuals'!I:I,TEXT($D374,1))</f>
        <v>0</v>
      </c>
      <c r="K374" s="13">
        <f>COUNTIF('Summary table - Individuals'!M:M,TEXT($D374,1))</f>
        <v>4</v>
      </c>
      <c r="L374" s="13">
        <f>COUNTIF('Summary table - Individuals'!N:N,TEXT($D374,1))</f>
        <v>0</v>
      </c>
    </row>
    <row r="375" spans="1:12" x14ac:dyDescent="0.35">
      <c r="A375" s="25" t="s">
        <v>1065</v>
      </c>
      <c r="B375" s="26"/>
      <c r="C375" s="27"/>
      <c r="D375" s="25" t="s">
        <v>1066</v>
      </c>
      <c r="E375" s="13">
        <f>COUNTIF('Summary table - Individuals'!E:G,TEXT($D375,1))</f>
        <v>0</v>
      </c>
      <c r="F375" s="13">
        <f>COUNTIF('Summary table - Individuals'!H:H,TEXT($D375,1))</f>
        <v>1</v>
      </c>
      <c r="G375" s="13">
        <f>COUNTIF('Summary table - Individuals'!J:J,TEXT($D375,1))</f>
        <v>0</v>
      </c>
      <c r="H375" s="13">
        <f>COUNTIF('Summary table - Individuals'!K:K,TEXT($D375,1))</f>
        <v>0</v>
      </c>
      <c r="I375" s="13">
        <f>COUNTIF('Summary table - Individuals'!L:L,TEXT($D375,1))</f>
        <v>0</v>
      </c>
      <c r="J375" s="13">
        <f>COUNTIF('Summary table - Individuals'!I:I,TEXT($D375,1))</f>
        <v>0</v>
      </c>
      <c r="K375" s="13">
        <f>COUNTIF('Summary table - Individuals'!M:M,TEXT($D375,1))</f>
        <v>2</v>
      </c>
      <c r="L375" s="13">
        <f>COUNTIF('Summary table - Individuals'!N:N,TEXT($D375,1))</f>
        <v>0</v>
      </c>
    </row>
    <row r="376" spans="1:12" x14ac:dyDescent="0.35">
      <c r="A376" s="25" t="s">
        <v>1067</v>
      </c>
      <c r="B376" s="26"/>
      <c r="C376" s="27"/>
      <c r="D376" s="25" t="s">
        <v>1068</v>
      </c>
      <c r="E376" s="13">
        <f>COUNTIF('Summary table - Individuals'!E:G,TEXT($D376,1))</f>
        <v>0</v>
      </c>
      <c r="F376" s="13">
        <f>COUNTIF('Summary table - Individuals'!H:H,TEXT($D376,1))</f>
        <v>2</v>
      </c>
      <c r="G376" s="13">
        <f>COUNTIF('Summary table - Individuals'!J:J,TEXT($D376,1))</f>
        <v>1</v>
      </c>
      <c r="H376" s="13">
        <f>COUNTIF('Summary table - Individuals'!K:K,TEXT($D376,1))</f>
        <v>0</v>
      </c>
      <c r="I376" s="13">
        <f>COUNTIF('Summary table - Individuals'!L:L,TEXT($D376,1))</f>
        <v>0</v>
      </c>
      <c r="J376" s="13">
        <f>COUNTIF('Summary table - Individuals'!I:I,TEXT($D376,1))</f>
        <v>0</v>
      </c>
      <c r="K376" s="13">
        <f>COUNTIF('Summary table - Individuals'!M:M,TEXT($D376,1))</f>
        <v>0</v>
      </c>
      <c r="L376" s="13">
        <f>COUNTIF('Summary table - Individuals'!N:N,TEXT($D376,1))</f>
        <v>0</v>
      </c>
    </row>
    <row r="377" spans="1:12" x14ac:dyDescent="0.35">
      <c r="A377" s="25" t="s">
        <v>1069</v>
      </c>
      <c r="B377" s="26"/>
      <c r="C377" s="27"/>
      <c r="D377" s="25" t="s">
        <v>1070</v>
      </c>
      <c r="E377" s="13">
        <f>COUNTIF('Summary table - Individuals'!E:G,TEXT($D377,1))</f>
        <v>2</v>
      </c>
      <c r="F377" s="13">
        <f>COUNTIF('Summary table - Individuals'!H:H,TEXT($D377,1))</f>
        <v>0</v>
      </c>
      <c r="G377" s="13">
        <f>COUNTIF('Summary table - Individuals'!J:J,TEXT($D377,1))</f>
        <v>1</v>
      </c>
      <c r="H377" s="13">
        <f>COUNTIF('Summary table - Individuals'!K:K,TEXT($D377,1))</f>
        <v>1</v>
      </c>
      <c r="I377" s="13">
        <f>COUNTIF('Summary table - Individuals'!L:L,TEXT($D377,1))</f>
        <v>0</v>
      </c>
      <c r="J377" s="13">
        <f>COUNTIF('Summary table - Individuals'!I:I,TEXT($D377,1))</f>
        <v>0</v>
      </c>
      <c r="K377" s="13">
        <f>COUNTIF('Summary table - Individuals'!M:M,TEXT($D377,1))</f>
        <v>1</v>
      </c>
      <c r="L377" s="13">
        <f>COUNTIF('Summary table - Individuals'!N:N,TEXT($D377,1))</f>
        <v>2</v>
      </c>
    </row>
    <row r="378" spans="1:12" x14ac:dyDescent="0.35">
      <c r="A378" s="25" t="s">
        <v>1071</v>
      </c>
      <c r="B378" s="26"/>
      <c r="C378" s="27"/>
      <c r="D378" s="25" t="s">
        <v>1072</v>
      </c>
      <c r="E378" s="13">
        <f>COUNTIF('Summary table - Individuals'!E:G,TEXT($D378,1))</f>
        <v>2</v>
      </c>
      <c r="F378" s="13">
        <f>COUNTIF('Summary table - Individuals'!H:H,TEXT($D378,1))</f>
        <v>2</v>
      </c>
      <c r="G378" s="13">
        <f>COUNTIF('Summary table - Individuals'!J:J,TEXT($D378,1))</f>
        <v>2</v>
      </c>
      <c r="H378" s="13">
        <f>COUNTIF('Summary table - Individuals'!K:K,TEXT($D378,1))</f>
        <v>0</v>
      </c>
      <c r="I378" s="13">
        <f>COUNTIF('Summary table - Individuals'!L:L,TEXT($D378,1))</f>
        <v>0</v>
      </c>
      <c r="J378" s="13">
        <f>COUNTIF('Summary table - Individuals'!I:I,TEXT($D378,1))</f>
        <v>0</v>
      </c>
      <c r="K378" s="13">
        <f>COUNTIF('Summary table - Individuals'!M:M,TEXT($D378,1))</f>
        <v>1</v>
      </c>
      <c r="L378" s="13">
        <f>COUNTIF('Summary table - Individuals'!N:N,TEXT($D378,1))</f>
        <v>0</v>
      </c>
    </row>
    <row r="379" spans="1:12" x14ac:dyDescent="0.35">
      <c r="A379" s="25" t="s">
        <v>1073</v>
      </c>
      <c r="B379" s="23" t="s">
        <v>1074</v>
      </c>
      <c r="C379" s="10" t="s">
        <v>406</v>
      </c>
      <c r="D379" s="22" t="str">
        <f t="shared" si="3"/>
        <v>*Specif*</v>
      </c>
      <c r="E379" s="13">
        <f>COUNTIF('Summary table - Individuals'!E:G,TEXT($D379,1))</f>
        <v>3</v>
      </c>
      <c r="F379" s="13">
        <f>COUNTIF('Summary table - Individuals'!H:H,TEXT($D379,1))</f>
        <v>3</v>
      </c>
      <c r="G379" s="13">
        <f>COUNTIF('Summary table - Individuals'!J:J,TEXT($D379,1))</f>
        <v>2</v>
      </c>
      <c r="H379" s="13">
        <f>COUNTIF('Summary table - Individuals'!K:K,TEXT($D379,1))</f>
        <v>2</v>
      </c>
      <c r="I379" s="13">
        <f>COUNTIF('Summary table - Individuals'!L:L,TEXT($D379,1))</f>
        <v>1</v>
      </c>
      <c r="J379" s="13">
        <f>COUNTIF('Summary table - Individuals'!I:I,TEXT($D379,1))</f>
        <v>2</v>
      </c>
      <c r="K379" s="13">
        <f>COUNTIF('Summary table - Individuals'!M:M,TEXT($D379,1))</f>
        <v>5</v>
      </c>
      <c r="L379" s="13">
        <f>COUNTIF('Summary table - Individuals'!N:N,TEXT($D379,1))</f>
        <v>0</v>
      </c>
    </row>
    <row r="380" spans="1:12" x14ac:dyDescent="0.35">
      <c r="A380" s="25" t="s">
        <v>1075</v>
      </c>
      <c r="B380" s="23" t="s">
        <v>1076</v>
      </c>
      <c r="C380" s="10" t="s">
        <v>406</v>
      </c>
      <c r="D380" s="22" t="str">
        <f t="shared" si="3"/>
        <v>*Differ*</v>
      </c>
      <c r="E380" s="13">
        <f>COUNTIF('Summary table - Individuals'!E:G,TEXT($D380,1))</f>
        <v>5</v>
      </c>
      <c r="F380" s="13">
        <f>COUNTIF('Summary table - Individuals'!H:H,TEXT($D380,1))</f>
        <v>7</v>
      </c>
      <c r="G380" s="13">
        <f>COUNTIF('Summary table - Individuals'!J:J,TEXT($D380,1))</f>
        <v>9</v>
      </c>
      <c r="H380" s="13">
        <f>COUNTIF('Summary table - Individuals'!K:K,TEXT($D380,1))</f>
        <v>4</v>
      </c>
      <c r="I380" s="13">
        <f>COUNTIF('Summary table - Individuals'!L:L,TEXT($D380,1))</f>
        <v>1</v>
      </c>
      <c r="J380" s="13">
        <f>COUNTIF('Summary table - Individuals'!I:I,TEXT($D380,1))</f>
        <v>2</v>
      </c>
      <c r="K380" s="13">
        <f>COUNTIF('Summary table - Individuals'!M:M,TEXT($D380,1))</f>
        <v>4</v>
      </c>
      <c r="L380" s="13">
        <f>COUNTIF('Summary table - Individuals'!N:N,TEXT($D380,1))</f>
        <v>4</v>
      </c>
    </row>
    <row r="381" spans="1:12" x14ac:dyDescent="0.35">
      <c r="A381" s="25" t="s">
        <v>1077</v>
      </c>
      <c r="B381" s="23"/>
      <c r="C381" s="10"/>
      <c r="D381" s="22" t="s">
        <v>1078</v>
      </c>
      <c r="E381" s="13">
        <f>COUNTIF('Summary table - Individuals'!E:G,TEXT($D381,1))</f>
        <v>1</v>
      </c>
      <c r="F381" s="13">
        <f>COUNTIF('Summary table - Individuals'!H:H,TEXT($D381,1))</f>
        <v>1</v>
      </c>
      <c r="G381" s="13">
        <f>COUNTIF('Summary table - Individuals'!J:J,TEXT($D381,1))</f>
        <v>0</v>
      </c>
      <c r="H381" s="13">
        <f>COUNTIF('Summary table - Individuals'!K:K,TEXT($D381,1))</f>
        <v>2</v>
      </c>
      <c r="I381" s="13">
        <f>COUNTIF('Summary table - Individuals'!L:L,TEXT($D381,1))</f>
        <v>0</v>
      </c>
      <c r="J381" s="13">
        <f>COUNTIF('Summary table - Individuals'!I:I,TEXT($D381,1))</f>
        <v>0</v>
      </c>
      <c r="K381" s="13">
        <f>COUNTIF('Summary table - Individuals'!M:M,TEXT($D381,1))</f>
        <v>1</v>
      </c>
      <c r="L381" s="13">
        <f>COUNTIF('Summary table - Individuals'!N:N,TEXT($D381,1))</f>
        <v>2</v>
      </c>
    </row>
    <row r="382" spans="1:12" x14ac:dyDescent="0.35">
      <c r="A382" s="25" t="s">
        <v>1079</v>
      </c>
      <c r="B382" s="23"/>
      <c r="C382" s="10"/>
      <c r="D382" s="22" t="s">
        <v>1080</v>
      </c>
      <c r="E382" s="13">
        <f>COUNTIF('Summary table - Individuals'!E:G,TEXT($D382,1))</f>
        <v>0</v>
      </c>
      <c r="F382" s="13">
        <f>COUNTIF('Summary table - Individuals'!H:H,TEXT($D382,1))</f>
        <v>0</v>
      </c>
      <c r="G382" s="13">
        <f>COUNTIF('Summary table - Individuals'!J:J,TEXT($D382,1))</f>
        <v>0</v>
      </c>
      <c r="H382" s="13">
        <f>COUNTIF('Summary table - Individuals'!K:K,TEXT($D382,1))</f>
        <v>0</v>
      </c>
      <c r="I382" s="13">
        <f>COUNTIF('Summary table - Individuals'!L:L,TEXT($D382,1))</f>
        <v>0</v>
      </c>
      <c r="J382" s="13">
        <f>COUNTIF('Summary table - Individuals'!I:I,TEXT($D382,1))</f>
        <v>0</v>
      </c>
      <c r="K382" s="13">
        <f>COUNTIF('Summary table - Individuals'!M:M,TEXT($D382,1))</f>
        <v>0</v>
      </c>
      <c r="L382" s="13">
        <f>COUNTIF('Summary table - Individuals'!N:N,TEXT($D382,1))</f>
        <v>0</v>
      </c>
    </row>
    <row r="383" spans="1:12" x14ac:dyDescent="0.35">
      <c r="A383" s="25" t="s">
        <v>1081</v>
      </c>
      <c r="B383" s="23"/>
      <c r="C383" s="10"/>
      <c r="D383" s="22" t="s">
        <v>1082</v>
      </c>
      <c r="E383" s="13">
        <f>COUNTIF('Summary table - Individuals'!E:G,TEXT($D383,1))</f>
        <v>2</v>
      </c>
      <c r="F383" s="13">
        <f>COUNTIF('Summary table - Individuals'!H:H,TEXT($D383,1))</f>
        <v>0</v>
      </c>
      <c r="G383" s="13">
        <f>COUNTIF('Summary table - Individuals'!J:J,TEXT($D383,1))</f>
        <v>1</v>
      </c>
      <c r="H383" s="13">
        <f>COUNTIF('Summary table - Individuals'!K:K,TEXT($D383,1))</f>
        <v>0</v>
      </c>
      <c r="I383" s="13">
        <f>COUNTIF('Summary table - Individuals'!L:L,TEXT($D383,1))</f>
        <v>0</v>
      </c>
      <c r="J383" s="13">
        <f>COUNTIF('Summary table - Individuals'!I:I,TEXT($D383,1))</f>
        <v>0</v>
      </c>
      <c r="K383" s="13">
        <f>COUNTIF('Summary table - Individuals'!M:M,TEXT($D383,1))</f>
        <v>0</v>
      </c>
      <c r="L383" s="13">
        <f>COUNTIF('Summary table - Individuals'!N:N,TEXT($D383,1))</f>
        <v>0</v>
      </c>
    </row>
    <row r="384" spans="1:12" x14ac:dyDescent="0.35">
      <c r="A384" s="25" t="s">
        <v>1083</v>
      </c>
      <c r="B384" s="23"/>
      <c r="C384" s="10"/>
      <c r="D384" s="22" t="s">
        <v>1084</v>
      </c>
      <c r="E384" s="13">
        <f>COUNTIF('Summary table - Individuals'!E:G,TEXT($D384,1))</f>
        <v>0</v>
      </c>
      <c r="F384" s="13">
        <f>COUNTIF('Summary table - Individuals'!H:H,TEXT($D384,1))</f>
        <v>0</v>
      </c>
      <c r="G384" s="13">
        <f>COUNTIF('Summary table - Individuals'!J:J,TEXT($D384,1))</f>
        <v>0</v>
      </c>
      <c r="H384" s="13">
        <f>COUNTIF('Summary table - Individuals'!K:K,TEXT($D384,1))</f>
        <v>1</v>
      </c>
      <c r="I384" s="13">
        <f>COUNTIF('Summary table - Individuals'!L:L,TEXT($D384,1))</f>
        <v>0</v>
      </c>
      <c r="J384" s="13">
        <f>COUNTIF('Summary table - Individuals'!I:I,TEXT($D384,1))</f>
        <v>0</v>
      </c>
      <c r="K384" s="13">
        <f>COUNTIF('Summary table - Individuals'!M:M,TEXT($D384,1))</f>
        <v>0</v>
      </c>
      <c r="L384" s="13">
        <f>COUNTIF('Summary table - Individuals'!N:N,TEXT($D384,1))</f>
        <v>0</v>
      </c>
    </row>
    <row r="385" spans="1:12" x14ac:dyDescent="0.35">
      <c r="A385" s="25" t="str">
        <f>B385</f>
        <v>Expertise</v>
      </c>
      <c r="B385" s="28" t="s">
        <v>1085</v>
      </c>
      <c r="C385" s="10" t="s">
        <v>406</v>
      </c>
      <c r="D385" s="22" t="str">
        <f t="shared" si="3"/>
        <v>*Expertise*</v>
      </c>
      <c r="E385" s="13">
        <f>COUNTIF('Summary table - Individuals'!E:G,TEXT($D385,1))</f>
        <v>0</v>
      </c>
      <c r="F385" s="13">
        <f>COUNTIF('Summary table - Individuals'!H:H,TEXT($D385,1))</f>
        <v>1</v>
      </c>
      <c r="G385" s="13">
        <f>COUNTIF('Summary table - Individuals'!J:J,TEXT($D385,1))</f>
        <v>4</v>
      </c>
      <c r="H385" s="13">
        <f>COUNTIF('Summary table - Individuals'!K:K,TEXT($D385,1))</f>
        <v>1</v>
      </c>
      <c r="I385" s="13">
        <f>COUNTIF('Summary table - Individuals'!L:L,TEXT($D385,1))</f>
        <v>1</v>
      </c>
      <c r="J385" s="13">
        <f>COUNTIF('Summary table - Individuals'!I:I,TEXT($D385,1))</f>
        <v>0</v>
      </c>
      <c r="K385" s="13">
        <f>COUNTIF('Summary table - Individuals'!M:M,TEXT($D385,1))</f>
        <v>2</v>
      </c>
      <c r="L385" s="13">
        <f>COUNTIF('Summary table - Individuals'!N:N,TEXT($D385,1))</f>
        <v>2</v>
      </c>
    </row>
    <row r="386" spans="1:12" x14ac:dyDescent="0.35">
      <c r="A386" s="25" t="str">
        <f t="shared" ref="A386:A393" si="4">B386</f>
        <v>Advantage</v>
      </c>
      <c r="B386" s="28" t="s">
        <v>1086</v>
      </c>
      <c r="C386" s="10" t="s">
        <v>406</v>
      </c>
      <c r="D386" s="22" t="str">
        <f t="shared" si="3"/>
        <v>*Advantage*</v>
      </c>
      <c r="E386" s="13">
        <f>COUNTIF('Summary table - Individuals'!E:G,TEXT($D386,1))</f>
        <v>1</v>
      </c>
      <c r="F386" s="13">
        <f>COUNTIF('Summary table - Individuals'!H:H,TEXT($D386,1))</f>
        <v>2</v>
      </c>
      <c r="G386" s="13">
        <f>COUNTIF('Summary table - Individuals'!J:J,TEXT($D386,1))</f>
        <v>2</v>
      </c>
      <c r="H386" s="13">
        <f>COUNTIF('Summary table - Individuals'!K:K,TEXT($D386,1))</f>
        <v>0</v>
      </c>
      <c r="I386" s="13">
        <f>COUNTIF('Summary table - Individuals'!L:L,TEXT($D386,1))</f>
        <v>0</v>
      </c>
      <c r="J386" s="13">
        <f>COUNTIF('Summary table - Individuals'!I:I,TEXT($D386,1))</f>
        <v>0</v>
      </c>
      <c r="K386" s="13">
        <f>COUNTIF('Summary table - Individuals'!M:M,TEXT($D386,1))</f>
        <v>0</v>
      </c>
      <c r="L386" s="13">
        <f>COUNTIF('Summary table - Individuals'!N:N,TEXT($D386,1))</f>
        <v>1</v>
      </c>
    </row>
    <row r="387" spans="1:12" x14ac:dyDescent="0.35">
      <c r="A387" s="25" t="s">
        <v>1087</v>
      </c>
      <c r="B387" s="28"/>
      <c r="C387" s="10"/>
      <c r="D387" s="22" t="s">
        <v>1088</v>
      </c>
      <c r="E387" s="13">
        <f>COUNTIF('Summary table - Individuals'!E:G,TEXT($D387,1))</f>
        <v>1</v>
      </c>
      <c r="F387" s="13">
        <f>COUNTIF('Summary table - Individuals'!H:H,TEXT($D387,1))</f>
        <v>1</v>
      </c>
      <c r="G387" s="13">
        <f>COUNTIF('Summary table - Individuals'!J:J,TEXT($D387,1))</f>
        <v>7</v>
      </c>
      <c r="H387" s="13">
        <f>COUNTIF('Summary table - Individuals'!K:K,TEXT($D387,1))</f>
        <v>0</v>
      </c>
      <c r="I387" s="13">
        <f>COUNTIF('Summary table - Individuals'!L:L,TEXT($D387,1))</f>
        <v>1</v>
      </c>
      <c r="J387" s="13">
        <f>COUNTIF('Summary table - Individuals'!I:I,TEXT($D387,1))</f>
        <v>5</v>
      </c>
      <c r="K387" s="13">
        <f>COUNTIF('Summary table - Individuals'!M:M,TEXT($D387,1))</f>
        <v>5</v>
      </c>
      <c r="L387" s="13">
        <f>COUNTIF('Summary table - Individuals'!N:N,TEXT($D387,1))</f>
        <v>3</v>
      </c>
    </row>
    <row r="388" spans="1:12" x14ac:dyDescent="0.35">
      <c r="A388" s="25" t="s">
        <v>1089</v>
      </c>
      <c r="B388" s="28"/>
      <c r="C388" s="10"/>
      <c r="D388" s="22" t="s">
        <v>1090</v>
      </c>
      <c r="E388" s="13">
        <f>COUNTIF('Summary table - Individuals'!E:G,TEXT($D388,1))</f>
        <v>0</v>
      </c>
      <c r="F388" s="13">
        <f>COUNTIF('Summary table - Individuals'!H:H,TEXT($D388,1))</f>
        <v>0</v>
      </c>
      <c r="G388" s="13">
        <f>COUNTIF('Summary table - Individuals'!J:J,TEXT($D388,1))</f>
        <v>0</v>
      </c>
      <c r="H388" s="13">
        <f>COUNTIF('Summary table - Individuals'!K:K,TEXT($D388,1))</f>
        <v>0</v>
      </c>
      <c r="I388" s="13">
        <f>COUNTIF('Summary table - Individuals'!L:L,TEXT($D388,1))</f>
        <v>0</v>
      </c>
      <c r="J388" s="13">
        <f>COUNTIF('Summary table - Individuals'!I:I,TEXT($D388,1))</f>
        <v>1</v>
      </c>
      <c r="K388" s="13">
        <f>COUNTIF('Summary table - Individuals'!M:M,TEXT($D388,1))</f>
        <v>0</v>
      </c>
      <c r="L388" s="13">
        <f>COUNTIF('Summary table - Individuals'!N:N,TEXT($D388,1))</f>
        <v>0</v>
      </c>
    </row>
    <row r="389" spans="1:12" x14ac:dyDescent="0.35">
      <c r="A389" s="25" t="s">
        <v>1091</v>
      </c>
      <c r="B389" s="28"/>
      <c r="C389" s="10"/>
      <c r="D389" s="22" t="s">
        <v>1092</v>
      </c>
      <c r="E389" s="13">
        <f>COUNTIF('Summary table - Individuals'!E:G,TEXT($D389,1))</f>
        <v>0</v>
      </c>
      <c r="F389" s="13">
        <f>COUNTIF('Summary table - Individuals'!H:H,TEXT($D389,1))</f>
        <v>0</v>
      </c>
      <c r="G389" s="13">
        <f>COUNTIF('Summary table - Individuals'!J:J,TEXT($D389,1))</f>
        <v>0</v>
      </c>
      <c r="H389" s="13">
        <f>COUNTIF('Summary table - Individuals'!K:K,TEXT($D389,1))</f>
        <v>1</v>
      </c>
      <c r="I389" s="13">
        <f>COUNTIF('Summary table - Individuals'!L:L,TEXT($D389,1))</f>
        <v>0</v>
      </c>
      <c r="J389" s="13">
        <f>COUNTIF('Summary table - Individuals'!I:I,TEXT($D389,1))</f>
        <v>0</v>
      </c>
      <c r="K389" s="13">
        <f>COUNTIF('Summary table - Individuals'!M:M,TEXT($D389,1))</f>
        <v>0</v>
      </c>
      <c r="L389" s="13">
        <f>COUNTIF('Summary table - Individuals'!N:N,TEXT($D389,1))</f>
        <v>0</v>
      </c>
    </row>
    <row r="390" spans="1:12" x14ac:dyDescent="0.35">
      <c r="A390" s="23" t="str">
        <f t="shared" si="4"/>
        <v>Breakthrough</v>
      </c>
      <c r="B390" s="28" t="s">
        <v>1093</v>
      </c>
      <c r="C390" s="10" t="s">
        <v>406</v>
      </c>
      <c r="D390" s="22" t="str">
        <f t="shared" si="3"/>
        <v>*Breakthrough*</v>
      </c>
      <c r="E390" s="13">
        <f>COUNTIF('Summary table - Individuals'!E:G,TEXT($D390,1))</f>
        <v>0</v>
      </c>
      <c r="F390" s="13">
        <f>COUNTIF('Summary table - Individuals'!H:H,TEXT($D390,1))</f>
        <v>0</v>
      </c>
      <c r="G390" s="13">
        <f>COUNTIF('Summary table - Individuals'!J:J,TEXT($D390,1))</f>
        <v>0</v>
      </c>
      <c r="H390" s="13">
        <f>COUNTIF('Summary table - Individuals'!K:K,TEXT($D390,1))</f>
        <v>0</v>
      </c>
      <c r="I390" s="13">
        <f>COUNTIF('Summary table - Individuals'!L:L,TEXT($D390,1))</f>
        <v>0</v>
      </c>
      <c r="J390" s="13">
        <f>COUNTIF('Summary table - Individuals'!I:I,TEXT($D390,1))</f>
        <v>0</v>
      </c>
      <c r="K390" s="13">
        <f>COUNTIF('Summary table - Individuals'!M:M,TEXT($D390,1))</f>
        <v>0</v>
      </c>
      <c r="L390" s="13">
        <f>COUNTIF('Summary table - Individuals'!N:N,TEXT($D390,1))</f>
        <v>0</v>
      </c>
    </row>
    <row r="391" spans="1:12" x14ac:dyDescent="0.35">
      <c r="A391" s="23" t="str">
        <f t="shared" si="4"/>
        <v>Groundbreaking</v>
      </c>
      <c r="B391" s="28" t="s">
        <v>1094</v>
      </c>
      <c r="C391" s="10" t="s">
        <v>406</v>
      </c>
      <c r="D391" s="22" t="str">
        <f t="shared" si="3"/>
        <v>*Groundbreaking*</v>
      </c>
      <c r="E391" s="13">
        <f>COUNTIF('Summary table - Individuals'!E:G,TEXT($D391,1))</f>
        <v>0</v>
      </c>
      <c r="F391" s="13">
        <f>COUNTIF('Summary table - Individuals'!H:H,TEXT($D391,1))</f>
        <v>0</v>
      </c>
      <c r="G391" s="13">
        <f>COUNTIF('Summary table - Individuals'!J:J,TEXT($D391,1))</f>
        <v>0</v>
      </c>
      <c r="H391" s="13">
        <f>COUNTIF('Summary table - Individuals'!K:K,TEXT($D391,1))</f>
        <v>0</v>
      </c>
      <c r="I391" s="13">
        <f>COUNTIF('Summary table - Individuals'!L:L,TEXT($D391,1))</f>
        <v>0</v>
      </c>
      <c r="J391" s="13">
        <f>COUNTIF('Summary table - Individuals'!I:I,TEXT($D391,1))</f>
        <v>0</v>
      </c>
      <c r="K391" s="13">
        <f>COUNTIF('Summary table - Individuals'!M:M,TEXT($D391,1))</f>
        <v>0</v>
      </c>
      <c r="L391" s="13">
        <f>COUNTIF('Summary table - Individuals'!N:N,TEXT($D391,1))</f>
        <v>0</v>
      </c>
    </row>
    <row r="392" spans="1:12" x14ac:dyDescent="0.35">
      <c r="A392" s="23" t="s">
        <v>1095</v>
      </c>
      <c r="B392" s="28"/>
      <c r="C392" s="10"/>
      <c r="D392" s="22" t="s">
        <v>1096</v>
      </c>
      <c r="E392" s="13">
        <f>COUNTIF('Summary table - Individuals'!E:G,TEXT($D392,1))</f>
        <v>4</v>
      </c>
      <c r="F392" s="13">
        <f>COUNTIF('Summary table - Individuals'!H:H,TEXT($D392,1))</f>
        <v>3</v>
      </c>
      <c r="G392" s="13">
        <f>COUNTIF('Summary table - Individuals'!J:J,TEXT($D392,1))</f>
        <v>8</v>
      </c>
      <c r="H392" s="13">
        <f>COUNTIF('Summary table - Individuals'!K:K,TEXT($D392,1))</f>
        <v>2</v>
      </c>
      <c r="I392" s="13">
        <f>COUNTIF('Summary table - Individuals'!L:L,TEXT($D392,1))</f>
        <v>2</v>
      </c>
      <c r="J392" s="13">
        <f>COUNTIF('Summary table - Individuals'!I:I,TEXT($D392,1))</f>
        <v>4</v>
      </c>
      <c r="K392" s="13">
        <f>COUNTIF('Summary table - Individuals'!M:M,TEXT($D392,1))</f>
        <v>1</v>
      </c>
      <c r="L392" s="13">
        <f>COUNTIF('Summary table - Individuals'!N:N,TEXT($D392,1))</f>
        <v>3</v>
      </c>
    </row>
    <row r="393" spans="1:12" x14ac:dyDescent="0.35">
      <c r="A393" s="23" t="str">
        <f t="shared" si="4"/>
        <v xml:space="preserve">Capacit </v>
      </c>
      <c r="B393" s="28" t="s">
        <v>1097</v>
      </c>
      <c r="C393" s="10" t="s">
        <v>406</v>
      </c>
      <c r="D393" s="22" t="str">
        <f t="shared" si="3"/>
        <v>*Capacit *</v>
      </c>
      <c r="E393" s="13">
        <f>COUNTIF('Summary table - Individuals'!E:G,TEXT($D393,1))</f>
        <v>0</v>
      </c>
      <c r="F393" s="13">
        <f>COUNTIF('Summary table - Individuals'!H:H,TEXT($D393,1))</f>
        <v>0</v>
      </c>
      <c r="G393" s="13">
        <f>COUNTIF('Summary table - Individuals'!J:J,TEXT($D393,1))</f>
        <v>0</v>
      </c>
      <c r="H393" s="13">
        <f>COUNTIF('Summary table - Individuals'!K:K,TEXT($D393,1))</f>
        <v>0</v>
      </c>
      <c r="I393" s="13">
        <f>COUNTIF('Summary table - Individuals'!L:L,TEXT($D393,1))</f>
        <v>0</v>
      </c>
      <c r="J393" s="13">
        <f>COUNTIF('Summary table - Individuals'!I:I,TEXT($D393,1))</f>
        <v>0</v>
      </c>
      <c r="K393" s="13">
        <f>COUNTIF('Summary table - Individuals'!M:M,TEXT($D393,1))</f>
        <v>0</v>
      </c>
      <c r="L393" s="13">
        <f>COUNTIF('Summary table - Individuals'!N:N,TEXT($D393,1))</f>
        <v>0</v>
      </c>
    </row>
    <row r="394" spans="1:12" x14ac:dyDescent="0.35">
      <c r="A394" s="23" t="s">
        <v>1098</v>
      </c>
      <c r="B394" s="23" t="s">
        <v>1099</v>
      </c>
      <c r="C394" s="10" t="s">
        <v>406</v>
      </c>
      <c r="D394" s="22" t="str">
        <f t="shared" si="3"/>
        <v>*Dependen*</v>
      </c>
      <c r="E394" s="13">
        <f>COUNTIF('Summary table - Individuals'!E:G,TEXT($D394,1))</f>
        <v>1</v>
      </c>
      <c r="F394" s="13">
        <f>COUNTIF('Summary table - Individuals'!H:H,TEXT($D394,1))</f>
        <v>1</v>
      </c>
      <c r="G394" s="13">
        <f>COUNTIF('Summary table - Individuals'!J:J,TEXT($D394,1))</f>
        <v>0</v>
      </c>
      <c r="H394" s="13">
        <f>COUNTIF('Summary table - Individuals'!K:K,TEXT($D394,1))</f>
        <v>0</v>
      </c>
      <c r="I394" s="13">
        <f>COUNTIF('Summary table - Individuals'!L:L,TEXT($D394,1))</f>
        <v>0</v>
      </c>
      <c r="J394" s="13">
        <f>COUNTIF('Summary table - Individuals'!I:I,TEXT($D394,1))</f>
        <v>1</v>
      </c>
      <c r="K394" s="13">
        <f>COUNTIF('Summary table - Individuals'!M:M,TEXT($D394,1))</f>
        <v>0</v>
      </c>
      <c r="L394" s="13">
        <f>COUNTIF('Summary table - Individuals'!N:N,TEXT($D394,1))</f>
        <v>0</v>
      </c>
    </row>
    <row r="395" spans="1:12" x14ac:dyDescent="0.35">
      <c r="A395" s="23" t="s">
        <v>1100</v>
      </c>
      <c r="B395" s="23" t="s">
        <v>1101</v>
      </c>
      <c r="C395" s="10" t="s">
        <v>406</v>
      </c>
      <c r="D395" s="22" t="str">
        <f t="shared" si="3"/>
        <v>*Independen*</v>
      </c>
      <c r="E395" s="13">
        <f>COUNTIF('Summary table - Individuals'!E:G,TEXT($D395,1))</f>
        <v>0</v>
      </c>
      <c r="F395" s="13">
        <f>COUNTIF('Summary table - Individuals'!H:H,TEXT($D395,1))</f>
        <v>0</v>
      </c>
      <c r="G395" s="13">
        <f>COUNTIF('Summary table - Individuals'!J:J,TEXT($D395,1))</f>
        <v>0</v>
      </c>
      <c r="H395" s="13">
        <f>COUNTIF('Summary table - Individuals'!K:K,TEXT($D395,1))</f>
        <v>0</v>
      </c>
      <c r="I395" s="13">
        <f>COUNTIF('Summary table - Individuals'!L:L,TEXT($D395,1))</f>
        <v>0</v>
      </c>
      <c r="J395" s="13">
        <f>COUNTIF('Summary table - Individuals'!I:I,TEXT($D395,1))</f>
        <v>0</v>
      </c>
      <c r="K395" s="13">
        <f>COUNTIF('Summary table - Individuals'!M:M,TEXT($D395,1))</f>
        <v>0</v>
      </c>
      <c r="L395" s="13">
        <f>COUNTIF('Summary table - Individuals'!N:N,TEXT($D395,1))</f>
        <v>0</v>
      </c>
    </row>
    <row r="396" spans="1:12" x14ac:dyDescent="0.35">
      <c r="A396" s="23" t="s">
        <v>1102</v>
      </c>
      <c r="B396" s="23"/>
      <c r="C396" s="10"/>
      <c r="D396" s="22" t="s">
        <v>1103</v>
      </c>
      <c r="E396" s="13">
        <f>COUNTIF('Summary table - Individuals'!E:G,TEXT($D396,1))</f>
        <v>0</v>
      </c>
      <c r="F396" s="13">
        <f>COUNTIF('Summary table - Individuals'!H:H,TEXT($D396,1))</f>
        <v>0</v>
      </c>
      <c r="G396" s="13">
        <f>COUNTIF('Summary table - Individuals'!J:J,TEXT($D396,1))</f>
        <v>0</v>
      </c>
      <c r="H396" s="13">
        <f>COUNTIF('Summary table - Individuals'!K:K,TEXT($D396,1))</f>
        <v>0</v>
      </c>
      <c r="I396" s="13">
        <f>COUNTIF('Summary table - Individuals'!L:L,TEXT($D396,1))</f>
        <v>0</v>
      </c>
      <c r="J396" s="13">
        <f>COUNTIF('Summary table - Individuals'!I:I,TEXT($D396,1))</f>
        <v>0</v>
      </c>
      <c r="K396" s="13">
        <f>COUNTIF('Summary table - Individuals'!M:M,TEXT($D396,1))</f>
        <v>0</v>
      </c>
      <c r="L396" s="13">
        <f>COUNTIF('Summary table - Individuals'!N:N,TEXT($D396,1))</f>
        <v>0</v>
      </c>
    </row>
    <row r="397" spans="1:12" x14ac:dyDescent="0.35">
      <c r="A397" s="23" t="s">
        <v>1104</v>
      </c>
      <c r="B397" s="23" t="s">
        <v>1105</v>
      </c>
      <c r="C397" s="10" t="s">
        <v>406</v>
      </c>
      <c r="D397" s="22" t="str">
        <f t="shared" si="3"/>
        <v>*innovati*</v>
      </c>
      <c r="E397" s="13">
        <f>COUNTIF('Summary table - Individuals'!E:G,TEXT($D397,1))</f>
        <v>25</v>
      </c>
      <c r="F397" s="13">
        <f>COUNTIF('Summary table - Individuals'!H:H,TEXT($D397,1))</f>
        <v>16</v>
      </c>
      <c r="G397" s="13">
        <f>COUNTIF('Summary table - Individuals'!J:J,TEXT($D397,1))</f>
        <v>26</v>
      </c>
      <c r="H397" s="13">
        <f>COUNTIF('Summary table - Individuals'!K:K,TEXT($D397,1))</f>
        <v>13</v>
      </c>
      <c r="I397" s="13">
        <f>COUNTIF('Summary table - Individuals'!L:L,TEXT($D397,1))</f>
        <v>20</v>
      </c>
      <c r="J397" s="13">
        <f>COUNTIF('Summary table - Individuals'!I:I,TEXT($D397,1))</f>
        <v>14</v>
      </c>
      <c r="K397" s="13">
        <f>COUNTIF('Summary table - Individuals'!M:M,TEXT($D397,1))</f>
        <v>31</v>
      </c>
      <c r="L397" s="13">
        <f>COUNTIF('Summary table - Individuals'!N:N,TEXT($D397,1))</f>
        <v>9</v>
      </c>
    </row>
    <row r="398" spans="1:12" x14ac:dyDescent="0.35">
      <c r="A398" s="23" t="str">
        <f>B398</f>
        <v>Operational</v>
      </c>
      <c r="B398" s="28" t="s">
        <v>1106</v>
      </c>
      <c r="C398" s="10" t="s">
        <v>406</v>
      </c>
      <c r="D398" s="22" t="str">
        <f t="shared" si="3"/>
        <v>*Operational*</v>
      </c>
      <c r="E398" s="13">
        <f>COUNTIF('Summary table - Individuals'!E:G,TEXT($D398,1))</f>
        <v>0</v>
      </c>
      <c r="F398" s="13">
        <f>COUNTIF('Summary table - Individuals'!H:H,TEXT($D398,1))</f>
        <v>0</v>
      </c>
      <c r="G398" s="13">
        <f>COUNTIF('Summary table - Individuals'!J:J,TEXT($D398,1))</f>
        <v>1</v>
      </c>
      <c r="H398" s="13">
        <f>COUNTIF('Summary table - Individuals'!K:K,TEXT($D398,1))</f>
        <v>0</v>
      </c>
      <c r="I398" s="13">
        <f>COUNTIF('Summary table - Individuals'!L:L,TEXT($D398,1))</f>
        <v>0</v>
      </c>
      <c r="J398" s="13">
        <f>COUNTIF('Summary table - Individuals'!I:I,TEXT($D398,1))</f>
        <v>0</v>
      </c>
      <c r="K398" s="13">
        <f>COUNTIF('Summary table - Individuals'!M:M,TEXT($D398,1))</f>
        <v>0</v>
      </c>
      <c r="L398" s="13">
        <f>COUNTIF('Summary table - Individuals'!N:N,TEXT($D398,1))</f>
        <v>1</v>
      </c>
    </row>
    <row r="399" spans="1:12" x14ac:dyDescent="0.35">
      <c r="A399" s="23" t="s">
        <v>1107</v>
      </c>
      <c r="B399" s="23" t="s">
        <v>1107</v>
      </c>
      <c r="C399" s="10" t="s">
        <v>406</v>
      </c>
      <c r="D399" s="22" t="str">
        <f t="shared" si="3"/>
        <v>*Frugal*</v>
      </c>
      <c r="E399" s="13">
        <f>COUNTIF('Summary table - Individuals'!E:G,TEXT($D399,1))</f>
        <v>0</v>
      </c>
      <c r="F399" s="13">
        <f>COUNTIF('Summary table - Individuals'!H:H,TEXT($D399,1))</f>
        <v>0</v>
      </c>
      <c r="G399" s="13">
        <f>COUNTIF('Summary table - Individuals'!J:J,TEXT($D399,1))</f>
        <v>0</v>
      </c>
      <c r="H399" s="13">
        <f>COUNTIF('Summary table - Individuals'!K:K,TEXT($D399,1))</f>
        <v>0</v>
      </c>
      <c r="I399" s="13">
        <f>COUNTIF('Summary table - Individuals'!L:L,TEXT($D399,1))</f>
        <v>0</v>
      </c>
      <c r="J399" s="13">
        <f>COUNTIF('Summary table - Individuals'!I:I,TEXT($D399,1))</f>
        <v>0</v>
      </c>
      <c r="K399" s="13">
        <f>COUNTIF('Summary table - Individuals'!M:M,TEXT($D399,1))</f>
        <v>0</v>
      </c>
      <c r="L399" s="13">
        <f>COUNTIF('Summary table - Individuals'!N:N,TEXT($D399,1))</f>
        <v>0</v>
      </c>
    </row>
    <row r="400" spans="1:12" x14ac:dyDescent="0.35">
      <c r="A400" s="23" t="s">
        <v>1108</v>
      </c>
      <c r="B400" s="23" t="s">
        <v>1109</v>
      </c>
      <c r="C400" s="10" t="s">
        <v>406</v>
      </c>
      <c r="D400" s="22" t="str">
        <f t="shared" si="3"/>
        <v>*green*</v>
      </c>
      <c r="E400" s="13">
        <f>COUNTIF('Summary table - Individuals'!E:G,TEXT($D400,1))</f>
        <v>0</v>
      </c>
      <c r="F400" s="13">
        <f>COUNTIF('Summary table - Individuals'!H:H,TEXT($D400,1))</f>
        <v>2</v>
      </c>
      <c r="G400" s="13">
        <f>COUNTIF('Summary table - Individuals'!J:J,TEXT($D400,1))</f>
        <v>2</v>
      </c>
      <c r="H400" s="13">
        <f>COUNTIF('Summary table - Individuals'!K:K,TEXT($D400,1))</f>
        <v>1</v>
      </c>
      <c r="I400" s="13">
        <f>COUNTIF('Summary table - Individuals'!L:L,TEXT($D400,1))</f>
        <v>5</v>
      </c>
      <c r="J400" s="13">
        <f>COUNTIF('Summary table - Individuals'!I:I,TEXT($D400,1))</f>
        <v>1</v>
      </c>
      <c r="K400" s="13">
        <f>COUNTIF('Summary table - Individuals'!M:M,TEXT($D400,1))</f>
        <v>5</v>
      </c>
      <c r="L400" s="13">
        <f>COUNTIF('Summary table - Individuals'!N:N,TEXT($D400,1))</f>
        <v>2</v>
      </c>
    </row>
    <row r="401" spans="1:12" x14ac:dyDescent="0.35">
      <c r="A401" s="23" t="s">
        <v>1110</v>
      </c>
      <c r="B401" s="23" t="s">
        <v>1111</v>
      </c>
      <c r="C401" s="10" t="s">
        <v>406</v>
      </c>
      <c r="D401" s="22" t="s">
        <v>1112</v>
      </c>
      <c r="E401" s="13">
        <f>COUNTIF('Summary table - Individuals'!E:G,TEXT($D401,1))</f>
        <v>0</v>
      </c>
      <c r="F401" s="13">
        <f>COUNTIF('Summary table - Individuals'!H:H,TEXT($D401,1))</f>
        <v>0</v>
      </c>
      <c r="G401" s="13">
        <f>COUNTIF('Summary table - Individuals'!J:J,TEXT($D401,1))</f>
        <v>0</v>
      </c>
      <c r="H401" s="13">
        <f>COUNTIF('Summary table - Individuals'!K:K,TEXT($D401,1))</f>
        <v>0</v>
      </c>
      <c r="I401" s="13">
        <f>COUNTIF('Summary table - Individuals'!L:L,TEXT($D401,1))</f>
        <v>0</v>
      </c>
      <c r="J401" s="13">
        <f>COUNTIF('Summary table - Individuals'!I:I,TEXT($D401,1))</f>
        <v>0</v>
      </c>
      <c r="K401" s="13">
        <f>COUNTIF('Summary table - Individuals'!M:M,TEXT($D401,1))</f>
        <v>0</v>
      </c>
      <c r="L401" s="13">
        <f>COUNTIF('Summary table - Individuals'!N:N,TEXT($D401,1))</f>
        <v>0</v>
      </c>
    </row>
    <row r="402" spans="1:12" x14ac:dyDescent="0.35">
      <c r="A402" s="23" t="s">
        <v>1113</v>
      </c>
      <c r="B402" s="23"/>
      <c r="C402" s="10"/>
      <c r="D402" s="22" t="s">
        <v>1114</v>
      </c>
      <c r="E402" s="13">
        <f>COUNTIF('Summary table - Individuals'!E:G,TEXT($D402,1))</f>
        <v>0</v>
      </c>
      <c r="F402" s="13">
        <f>COUNTIF('Summary table - Individuals'!H:H,TEXT($D402,1))</f>
        <v>1</v>
      </c>
      <c r="G402" s="13">
        <f>COUNTIF('Summary table - Individuals'!J:J,TEXT($D402,1))</f>
        <v>0</v>
      </c>
      <c r="H402" s="13">
        <f>COUNTIF('Summary table - Individuals'!K:K,TEXT($D402,1))</f>
        <v>0</v>
      </c>
      <c r="I402" s="13">
        <f>COUNTIF('Summary table - Individuals'!L:L,TEXT($D402,1))</f>
        <v>0</v>
      </c>
      <c r="J402" s="13">
        <f>COUNTIF('Summary table - Individuals'!I:I,TEXT($D402,1))</f>
        <v>0</v>
      </c>
      <c r="K402" s="13">
        <f>COUNTIF('Summary table - Individuals'!M:M,TEXT($D402,1))</f>
        <v>1</v>
      </c>
      <c r="L402" s="13">
        <f>COUNTIF('Summary table - Individuals'!N:N,TEXT($D402,1))</f>
        <v>0</v>
      </c>
    </row>
    <row r="403" spans="1:12" x14ac:dyDescent="0.35">
      <c r="A403" s="23" t="s">
        <v>1115</v>
      </c>
      <c r="B403" s="23" t="s">
        <v>1115</v>
      </c>
      <c r="C403" s="10" t="s">
        <v>406</v>
      </c>
      <c r="D403" s="22" t="str">
        <f t="shared" si="3"/>
        <v>*Effective*</v>
      </c>
      <c r="E403" s="13">
        <f>COUNTIF('Summary table - Individuals'!E:G,TEXT($D403,1))</f>
        <v>0</v>
      </c>
      <c r="F403" s="13">
        <f>COUNTIF('Summary table - Individuals'!H:H,TEXT($D403,1))</f>
        <v>2</v>
      </c>
      <c r="G403" s="13">
        <f>COUNTIF('Summary table - Individuals'!J:J,TEXT($D403,1))</f>
        <v>5</v>
      </c>
      <c r="H403" s="13">
        <f>COUNTIF('Summary table - Individuals'!K:K,TEXT($D403,1))</f>
        <v>1</v>
      </c>
      <c r="I403" s="13">
        <f>COUNTIF('Summary table - Individuals'!L:L,TEXT($D403,1))</f>
        <v>1</v>
      </c>
      <c r="J403" s="13">
        <f>COUNTIF('Summary table - Individuals'!I:I,TEXT($D403,1))</f>
        <v>2</v>
      </c>
      <c r="K403" s="13">
        <f>COUNTIF('Summary table - Individuals'!M:M,TEXT($D403,1))</f>
        <v>1</v>
      </c>
      <c r="L403" s="13">
        <f>COUNTIF('Summary table - Individuals'!N:N,TEXT($D403,1))</f>
        <v>1</v>
      </c>
    </row>
    <row r="404" spans="1:12" x14ac:dyDescent="0.35">
      <c r="A404" s="23" t="s">
        <v>1116</v>
      </c>
      <c r="B404" s="23"/>
      <c r="C404" s="10"/>
      <c r="D404" s="22" t="s">
        <v>1117</v>
      </c>
      <c r="E404" s="13">
        <f>COUNTIF('Summary table - Individuals'!E:G,TEXT($D404,1))</f>
        <v>0</v>
      </c>
      <c r="F404" s="13">
        <f>COUNTIF('Summary table - Individuals'!H:H,TEXT($D404,1))</f>
        <v>1</v>
      </c>
      <c r="G404" s="13">
        <f>COUNTIF('Summary table - Individuals'!J:J,TEXT($D404,1))</f>
        <v>1</v>
      </c>
      <c r="H404" s="13">
        <f>COUNTIF('Summary table - Individuals'!K:K,TEXT($D404,1))</f>
        <v>0</v>
      </c>
      <c r="I404" s="13">
        <f>COUNTIF('Summary table - Individuals'!L:L,TEXT($D404,1))</f>
        <v>0</v>
      </c>
      <c r="J404" s="13">
        <f>COUNTIF('Summary table - Individuals'!I:I,TEXT($D404,1))</f>
        <v>1</v>
      </c>
      <c r="K404" s="13">
        <f>COUNTIF('Summary table - Individuals'!M:M,TEXT($D404,1))</f>
        <v>1</v>
      </c>
      <c r="L404" s="13">
        <f>COUNTIF('Summary table - Individuals'!N:N,TEXT($D404,1))</f>
        <v>1</v>
      </c>
    </row>
    <row r="405" spans="1:12" x14ac:dyDescent="0.35">
      <c r="A405" s="23" t="s">
        <v>1118</v>
      </c>
      <c r="B405" s="23"/>
      <c r="C405" s="10"/>
      <c r="D405" s="22" t="s">
        <v>1119</v>
      </c>
      <c r="E405" s="13">
        <f>COUNTIF('Summary table - Individuals'!E:G,TEXT($D405,1))</f>
        <v>0</v>
      </c>
      <c r="F405" s="13">
        <f>COUNTIF('Summary table - Individuals'!H:H,TEXT($D405,1))</f>
        <v>0</v>
      </c>
      <c r="G405" s="13">
        <f>COUNTIF('Summary table - Individuals'!J:J,TEXT($D405,1))</f>
        <v>0</v>
      </c>
      <c r="H405" s="13">
        <f>COUNTIF('Summary table - Individuals'!K:K,TEXT($D405,1))</f>
        <v>0</v>
      </c>
      <c r="I405" s="13">
        <f>COUNTIF('Summary table - Individuals'!L:L,TEXT($D405,1))</f>
        <v>0</v>
      </c>
      <c r="J405" s="13">
        <f>COUNTIF('Summary table - Individuals'!I:I,TEXT($D405,1))</f>
        <v>0</v>
      </c>
      <c r="K405" s="13">
        <f>COUNTIF('Summary table - Individuals'!M:M,TEXT($D405,1))</f>
        <v>0</v>
      </c>
      <c r="L405" s="13">
        <f>COUNTIF('Summary table - Individuals'!N:N,TEXT($D405,1))</f>
        <v>1</v>
      </c>
    </row>
    <row r="406" spans="1:12" x14ac:dyDescent="0.35">
      <c r="A406" s="23" t="s">
        <v>1120</v>
      </c>
      <c r="B406" s="24" t="s">
        <v>1121</v>
      </c>
      <c r="C406" s="10" t="s">
        <v>406</v>
      </c>
      <c r="D406" s="23" t="s">
        <v>1122</v>
      </c>
      <c r="E406" s="13">
        <f>COUNTIF('Summary table - Individuals'!E:G,TEXT($D406,1))</f>
        <v>0</v>
      </c>
      <c r="F406" s="13">
        <f>COUNTIF('Summary table - Individuals'!H:H,TEXT($D406,1))</f>
        <v>0</v>
      </c>
      <c r="G406" s="13">
        <f>COUNTIF('Summary table - Individuals'!J:J,TEXT($D406,1))</f>
        <v>0</v>
      </c>
      <c r="H406" s="13">
        <f>COUNTIF('Summary table - Individuals'!K:K,TEXT($D406,1))</f>
        <v>0</v>
      </c>
      <c r="I406" s="13">
        <f>COUNTIF('Summary table - Individuals'!L:L,TEXT($D406,1))</f>
        <v>0</v>
      </c>
      <c r="J406" s="13">
        <f>COUNTIF('Summary table - Individuals'!I:I,TEXT($D406,1))</f>
        <v>0</v>
      </c>
      <c r="K406" s="13">
        <f>COUNTIF('Summary table - Individuals'!M:M,TEXT($D406,1))</f>
        <v>0</v>
      </c>
      <c r="L406" s="13">
        <f>COUNTIF('Summary table - Individuals'!N:N,TEXT($D406,1))</f>
        <v>0</v>
      </c>
    </row>
    <row r="407" spans="1:12" x14ac:dyDescent="0.35">
      <c r="A407" s="25" t="s">
        <v>1123</v>
      </c>
      <c r="B407" s="24"/>
      <c r="C407" s="10"/>
      <c r="D407" s="23" t="s">
        <v>1124</v>
      </c>
      <c r="E407" s="13">
        <f>COUNTIF('Summary table - Individuals'!E:G,TEXT($D407,1))</f>
        <v>0</v>
      </c>
      <c r="F407" s="13">
        <f>COUNTIF('Summary table - Individuals'!H:H,TEXT($D407,1))</f>
        <v>1</v>
      </c>
      <c r="G407" s="13">
        <f>COUNTIF('Summary table - Individuals'!J:J,TEXT($D407,1))</f>
        <v>0</v>
      </c>
      <c r="H407" s="13">
        <f>COUNTIF('Summary table - Individuals'!K:K,TEXT($D407,1))</f>
        <v>0</v>
      </c>
      <c r="I407" s="13">
        <f>COUNTIF('Summary table - Individuals'!L:L,TEXT($D407,1))</f>
        <v>0</v>
      </c>
      <c r="J407" s="13">
        <f>COUNTIF('Summary table - Individuals'!I:I,TEXT($D407,1))</f>
        <v>0</v>
      </c>
      <c r="K407" s="13">
        <f>COUNTIF('Summary table - Individuals'!M:M,TEXT($D407,1))</f>
        <v>0</v>
      </c>
      <c r="L407" s="13">
        <f>COUNTIF('Summary table - Individuals'!N:N,TEXT($D407,1))</f>
        <v>0</v>
      </c>
    </row>
    <row r="408" spans="1:12" x14ac:dyDescent="0.35">
      <c r="A408" s="25" t="s">
        <v>1125</v>
      </c>
      <c r="B408" s="24"/>
      <c r="C408" s="10"/>
      <c r="D408" s="23" t="s">
        <v>1126</v>
      </c>
      <c r="E408" s="13">
        <f>COUNTIF('Summary table - Individuals'!E:G,TEXT($D408,1))</f>
        <v>0</v>
      </c>
      <c r="F408" s="13">
        <f>COUNTIF('Summary table - Individuals'!H:H,TEXT($D408,1))</f>
        <v>2</v>
      </c>
      <c r="G408" s="13">
        <f>COUNTIF('Summary table - Individuals'!J:J,TEXT($D408,1))</f>
        <v>0</v>
      </c>
      <c r="H408" s="13">
        <f>COUNTIF('Summary table - Individuals'!K:K,TEXT($D408,1))</f>
        <v>0</v>
      </c>
      <c r="I408" s="13">
        <f>COUNTIF('Summary table - Individuals'!L:L,TEXT($D408,1))</f>
        <v>0</v>
      </c>
      <c r="J408" s="13">
        <f>COUNTIF('Summary table - Individuals'!I:I,TEXT($D408,1))</f>
        <v>0</v>
      </c>
      <c r="K408" s="13">
        <f>COUNTIF('Summary table - Individuals'!M:M,TEXT($D408,1))</f>
        <v>0</v>
      </c>
      <c r="L408" s="13">
        <f>COUNTIF('Summary table - Individuals'!N:N,TEXT($D408,1))</f>
        <v>0</v>
      </c>
    </row>
    <row r="409" spans="1:12" x14ac:dyDescent="0.35">
      <c r="A409" s="25" t="s">
        <v>1127</v>
      </c>
      <c r="B409" s="23" t="s">
        <v>1128</v>
      </c>
      <c r="C409" s="10" t="s">
        <v>406</v>
      </c>
      <c r="D409" s="23" t="str">
        <f t="shared" si="3"/>
        <v>*Safe*</v>
      </c>
      <c r="E409" s="13">
        <f>COUNTIF('Summary table - Individuals'!E:G,TEXT($D409,1))</f>
        <v>0</v>
      </c>
      <c r="F409" s="13">
        <f>COUNTIF('Summary table - Individuals'!H:H,TEXT($D409,1))</f>
        <v>0</v>
      </c>
      <c r="G409" s="13">
        <f>COUNTIF('Summary table - Individuals'!J:J,TEXT($D409,1))</f>
        <v>1</v>
      </c>
      <c r="H409" s="13">
        <f>COUNTIF('Summary table - Individuals'!K:K,TEXT($D409,1))</f>
        <v>0</v>
      </c>
      <c r="I409" s="13">
        <f>COUNTIF('Summary table - Individuals'!L:L,TEXT($D409,1))</f>
        <v>0</v>
      </c>
      <c r="J409" s="13">
        <f>COUNTIF('Summary table - Individuals'!I:I,TEXT($D409,1))</f>
        <v>0</v>
      </c>
      <c r="K409" s="13">
        <f>COUNTIF('Summary table - Individuals'!M:M,TEXT($D409,1))</f>
        <v>1</v>
      </c>
      <c r="L409" s="13">
        <f>COUNTIF('Summary table - Individuals'!N:N,TEXT($D409,1))</f>
        <v>0</v>
      </c>
    </row>
    <row r="410" spans="1:12" x14ac:dyDescent="0.35">
      <c r="A410" s="25" t="s">
        <v>1129</v>
      </c>
      <c r="B410" s="23"/>
      <c r="C410" s="10"/>
      <c r="D410" s="23" t="s">
        <v>1130</v>
      </c>
      <c r="E410" s="13">
        <f>COUNTIF('Summary table - Individuals'!E:G,TEXT($D410,1))</f>
        <v>0</v>
      </c>
      <c r="F410" s="13">
        <f>COUNTIF('Summary table - Individuals'!H:H,TEXT($D410,1))</f>
        <v>0</v>
      </c>
      <c r="G410" s="13">
        <f>COUNTIF('Summary table - Individuals'!J:J,TEXT($D410,1))</f>
        <v>0</v>
      </c>
      <c r="H410" s="13">
        <f>COUNTIF('Summary table - Individuals'!K:K,TEXT($D410,1))</f>
        <v>0</v>
      </c>
      <c r="I410" s="13">
        <f>COUNTIF('Summary table - Individuals'!L:L,TEXT($D410,1))</f>
        <v>0</v>
      </c>
      <c r="J410" s="13">
        <f>COUNTIF('Summary table - Individuals'!I:I,TEXT($D410,1))</f>
        <v>0</v>
      </c>
      <c r="K410" s="13">
        <f>COUNTIF('Summary table - Individuals'!M:M,TEXT($D410,1))</f>
        <v>0</v>
      </c>
      <c r="L410" s="13">
        <f>COUNTIF('Summary table - Individuals'!N:N,TEXT($D410,1))</f>
        <v>0</v>
      </c>
    </row>
    <row r="411" spans="1:12" x14ac:dyDescent="0.35">
      <c r="A411" s="25" t="s">
        <v>1131</v>
      </c>
      <c r="B411" s="23" t="s">
        <v>1132</v>
      </c>
      <c r="C411" s="10" t="s">
        <v>406</v>
      </c>
      <c r="D411" s="23" t="str">
        <f t="shared" si="3"/>
        <v>*Social*</v>
      </c>
      <c r="E411" s="13">
        <f>COUNTIF('Summary table - Individuals'!E:G,TEXT($D411,1))</f>
        <v>4</v>
      </c>
      <c r="F411" s="13">
        <f>COUNTIF('Summary table - Individuals'!H:H,TEXT($D411,1))</f>
        <v>4</v>
      </c>
      <c r="G411" s="13">
        <f>COUNTIF('Summary table - Individuals'!J:J,TEXT($D411,1))</f>
        <v>6</v>
      </c>
      <c r="H411" s="13">
        <f>COUNTIF('Summary table - Individuals'!K:K,TEXT($D411,1))</f>
        <v>1</v>
      </c>
      <c r="I411" s="13">
        <f>COUNTIF('Summary table - Individuals'!L:L,TEXT($D411,1))</f>
        <v>0</v>
      </c>
      <c r="J411" s="13">
        <f>COUNTIF('Summary table - Individuals'!I:I,TEXT($D411,1))</f>
        <v>3</v>
      </c>
      <c r="K411" s="13">
        <f>COUNTIF('Summary table - Individuals'!M:M,TEXT($D411,1))</f>
        <v>3</v>
      </c>
      <c r="L411" s="13">
        <f>COUNTIF('Summary table - Individuals'!N:N,TEXT($D411,1))</f>
        <v>1</v>
      </c>
    </row>
    <row r="412" spans="1:12" x14ac:dyDescent="0.35">
      <c r="A412" s="25" t="s">
        <v>1133</v>
      </c>
      <c r="B412" s="23" t="s">
        <v>1134</v>
      </c>
      <c r="C412" s="10" t="s">
        <v>406</v>
      </c>
      <c r="D412" s="23" t="s">
        <v>1135</v>
      </c>
      <c r="E412" s="13">
        <f>COUNTIF('Summary table - Individuals'!E:G,TEXT($D412,1))</f>
        <v>4</v>
      </c>
      <c r="F412" s="13">
        <f>COUNTIF('Summary table - Individuals'!H:H,TEXT($D412,1))</f>
        <v>1</v>
      </c>
      <c r="G412" s="13">
        <f>COUNTIF('Summary table - Individuals'!J:J,TEXT($D412,1))</f>
        <v>4</v>
      </c>
      <c r="H412" s="13">
        <f>COUNTIF('Summary table - Individuals'!K:K,TEXT($D412,1))</f>
        <v>1</v>
      </c>
      <c r="I412" s="13">
        <f>COUNTIF('Summary table - Individuals'!L:L,TEXT($D412,1))</f>
        <v>0</v>
      </c>
      <c r="J412" s="13">
        <f>COUNTIF('Summary table - Individuals'!I:I,TEXT($D412,1))</f>
        <v>0</v>
      </c>
      <c r="K412" s="13">
        <f>COUNTIF('Summary table - Individuals'!M:M,TEXT($D412,1))</f>
        <v>1</v>
      </c>
      <c r="L412" s="13">
        <f>COUNTIF('Summary table - Individuals'!N:N,TEXT($D412,1))</f>
        <v>0</v>
      </c>
    </row>
    <row r="413" spans="1:12" x14ac:dyDescent="0.35">
      <c r="A413" s="25" t="s">
        <v>1136</v>
      </c>
      <c r="B413" s="23" t="s">
        <v>1137</v>
      </c>
      <c r="C413" s="10" t="s">
        <v>406</v>
      </c>
      <c r="D413" s="22" t="str">
        <f t="shared" si="3"/>
        <v>*Politic*</v>
      </c>
      <c r="E413" s="13">
        <f>COUNTIF('Summary table - Individuals'!E:G,TEXT($D413,1))</f>
        <v>2</v>
      </c>
      <c r="F413" s="13">
        <f>COUNTIF('Summary table - Individuals'!H:H,TEXT($D413,1))</f>
        <v>3</v>
      </c>
      <c r="G413" s="13">
        <f>COUNTIF('Summary table - Individuals'!J:J,TEXT($D413,1))</f>
        <v>2</v>
      </c>
      <c r="H413" s="13">
        <f>COUNTIF('Summary table - Individuals'!K:K,TEXT($D413,1))</f>
        <v>0</v>
      </c>
      <c r="I413" s="13">
        <f>COUNTIF('Summary table - Individuals'!L:L,TEXT($D413,1))</f>
        <v>0</v>
      </c>
      <c r="J413" s="13">
        <f>COUNTIF('Summary table - Individuals'!I:I,TEXT($D413,1))</f>
        <v>1</v>
      </c>
      <c r="K413" s="13">
        <f>COUNTIF('Summary table - Individuals'!M:M,TEXT($D413,1))</f>
        <v>1</v>
      </c>
      <c r="L413" s="13">
        <f>COUNTIF('Summary table - Individuals'!N:N,TEXT($D413,1))</f>
        <v>1</v>
      </c>
    </row>
    <row r="414" spans="1:12" x14ac:dyDescent="0.35">
      <c r="A414" s="25" t="s">
        <v>1138</v>
      </c>
      <c r="B414" s="23"/>
      <c r="C414" s="10"/>
      <c r="D414" s="22" t="s">
        <v>1139</v>
      </c>
      <c r="E414" s="13">
        <f>COUNTIF('Summary table - Individuals'!E:G,TEXT($D414,1))</f>
        <v>1</v>
      </c>
      <c r="F414" s="13">
        <f>COUNTIF('Summary table - Individuals'!H:H,TEXT($D414,1))</f>
        <v>3</v>
      </c>
      <c r="G414" s="13">
        <f>COUNTIF('Summary table - Individuals'!J:J,TEXT($D414,1))</f>
        <v>0</v>
      </c>
      <c r="H414" s="13">
        <f>COUNTIF('Summary table - Individuals'!K:K,TEXT($D414,1))</f>
        <v>0</v>
      </c>
      <c r="I414" s="13">
        <f>COUNTIF('Summary table - Individuals'!L:L,TEXT($D414,1))</f>
        <v>1</v>
      </c>
      <c r="J414" s="13">
        <f>COUNTIF('Summary table - Individuals'!I:I,TEXT($D414,1))</f>
        <v>0</v>
      </c>
      <c r="K414" s="13">
        <f>COUNTIF('Summary table - Individuals'!M:M,TEXT($D414,1))</f>
        <v>0</v>
      </c>
      <c r="L414" s="13">
        <f>COUNTIF('Summary table - Individuals'!N:N,TEXT($D414,1))</f>
        <v>2</v>
      </c>
    </row>
    <row r="415" spans="1:12" x14ac:dyDescent="0.35">
      <c r="A415" s="25" t="s">
        <v>1140</v>
      </c>
      <c r="B415" s="23"/>
      <c r="C415" s="10"/>
      <c r="D415" s="22" t="s">
        <v>1141</v>
      </c>
      <c r="E415" s="13">
        <f>COUNTIF('Summary table - Individuals'!E:G,TEXT($D415,1))</f>
        <v>2</v>
      </c>
      <c r="F415" s="13">
        <f>COUNTIF('Summary table - Individuals'!H:H,TEXT($D415,1))</f>
        <v>1</v>
      </c>
      <c r="G415" s="13">
        <f>COUNTIF('Summary table - Individuals'!J:J,TEXT($D415,1))</f>
        <v>1</v>
      </c>
      <c r="H415" s="13">
        <f>COUNTIF('Summary table - Individuals'!K:K,TEXT($D415,1))</f>
        <v>0</v>
      </c>
      <c r="I415" s="13">
        <f>COUNTIF('Summary table - Individuals'!L:L,TEXT($D415,1))</f>
        <v>0</v>
      </c>
      <c r="J415" s="13">
        <f>COUNTIF('Summary table - Individuals'!I:I,TEXT($D415,1))</f>
        <v>0</v>
      </c>
      <c r="K415" s="13">
        <f>COUNTIF('Summary table - Individuals'!M:M,TEXT($D415,1))</f>
        <v>0</v>
      </c>
      <c r="L415" s="13">
        <f>COUNTIF('Summary table - Individuals'!N:N,TEXT($D415,1))</f>
        <v>0</v>
      </c>
    </row>
    <row r="416" spans="1:12" x14ac:dyDescent="0.35">
      <c r="A416" s="25" t="s">
        <v>1142</v>
      </c>
      <c r="B416" s="23"/>
      <c r="C416" s="10"/>
      <c r="D416" s="22" t="s">
        <v>1143</v>
      </c>
      <c r="E416" s="13">
        <f>COUNTIF('Summary table - Individuals'!E:G,TEXT($D416,1))</f>
        <v>0</v>
      </c>
      <c r="F416" s="13">
        <f>COUNTIF('Summary table - Individuals'!H:H,TEXT($D416,1))</f>
        <v>0</v>
      </c>
      <c r="G416" s="13">
        <f>COUNTIF('Summary table - Individuals'!J:J,TEXT($D416,1))</f>
        <v>0</v>
      </c>
      <c r="H416" s="13">
        <f>COUNTIF('Summary table - Individuals'!K:K,TEXT($D416,1))</f>
        <v>0</v>
      </c>
      <c r="I416" s="13">
        <f>COUNTIF('Summary table - Individuals'!L:L,TEXT($D416,1))</f>
        <v>0</v>
      </c>
      <c r="J416" s="13">
        <f>COUNTIF('Summary table - Individuals'!I:I,TEXT($D416,1))</f>
        <v>0</v>
      </c>
      <c r="K416" s="13">
        <f>COUNTIF('Summary table - Individuals'!M:M,TEXT($D416,1))</f>
        <v>0</v>
      </c>
      <c r="L416" s="13">
        <f>COUNTIF('Summary table - Individuals'!N:N,TEXT($D416,1))</f>
        <v>0</v>
      </c>
    </row>
    <row r="417" spans="1:12" x14ac:dyDescent="0.35">
      <c r="A417" s="25" t="s">
        <v>1144</v>
      </c>
      <c r="B417" s="23"/>
      <c r="C417" s="10"/>
      <c r="D417" s="22" t="s">
        <v>1145</v>
      </c>
      <c r="E417" s="13">
        <f>COUNTIF('Summary table - Individuals'!E:G,TEXT($D417,1))</f>
        <v>0</v>
      </c>
      <c r="F417" s="13">
        <f>COUNTIF('Summary table - Individuals'!H:H,TEXT($D417,1))</f>
        <v>0</v>
      </c>
      <c r="G417" s="13">
        <f>COUNTIF('Summary table - Individuals'!J:J,TEXT($D417,1))</f>
        <v>0</v>
      </c>
      <c r="H417" s="13">
        <f>COUNTIF('Summary table - Individuals'!K:K,TEXT($D417,1))</f>
        <v>0</v>
      </c>
      <c r="I417" s="13">
        <f>COUNTIF('Summary table - Individuals'!L:L,TEXT($D417,1))</f>
        <v>0</v>
      </c>
      <c r="J417" s="13">
        <f>COUNTIF('Summary table - Individuals'!I:I,TEXT($D417,1))</f>
        <v>0</v>
      </c>
      <c r="K417" s="13">
        <f>COUNTIF('Summary table - Individuals'!M:M,TEXT($D417,1))</f>
        <v>0</v>
      </c>
      <c r="L417" s="13">
        <f>COUNTIF('Summary table - Individuals'!N:N,TEXT($D417,1))</f>
        <v>0</v>
      </c>
    </row>
    <row r="418" spans="1:12" x14ac:dyDescent="0.35">
      <c r="A418" s="25" t="s">
        <v>1146</v>
      </c>
      <c r="B418" s="23" t="s">
        <v>1147</v>
      </c>
      <c r="C418" s="10" t="s">
        <v>406</v>
      </c>
      <c r="D418" s="22" t="str">
        <f t="shared" si="3"/>
        <v>*Equal*</v>
      </c>
      <c r="E418" s="13">
        <f>COUNTIF('Summary table - Individuals'!E:G,TEXT($D418,1))</f>
        <v>1</v>
      </c>
      <c r="F418" s="13">
        <f>COUNTIF('Summary table - Individuals'!H:H,TEXT($D418,1))</f>
        <v>2</v>
      </c>
      <c r="G418" s="13">
        <f>COUNTIF('Summary table - Individuals'!J:J,TEXT($D418,1))</f>
        <v>10</v>
      </c>
      <c r="H418" s="13">
        <f>COUNTIF('Summary table - Individuals'!K:K,TEXT($D418,1))</f>
        <v>0</v>
      </c>
      <c r="I418" s="13">
        <f>COUNTIF('Summary table - Individuals'!L:L,TEXT($D418,1))</f>
        <v>0</v>
      </c>
      <c r="J418" s="13">
        <f>COUNTIF('Summary table - Individuals'!I:I,TEXT($D418,1))</f>
        <v>1</v>
      </c>
      <c r="K418" s="13">
        <f>COUNTIF('Summary table - Individuals'!M:M,TEXT($D418,1))</f>
        <v>1</v>
      </c>
      <c r="L418" s="13">
        <f>COUNTIF('Summary table - Individuals'!N:N,TEXT($D418,1))</f>
        <v>1</v>
      </c>
    </row>
    <row r="419" spans="1:12" x14ac:dyDescent="0.35">
      <c r="A419" s="25" t="s">
        <v>1148</v>
      </c>
      <c r="B419" s="29"/>
      <c r="C419" s="27"/>
      <c r="D419" s="25" t="s">
        <v>1149</v>
      </c>
      <c r="E419" s="13">
        <f>COUNTIF('Summary table - Individuals'!E:G,TEXT($D419,1))</f>
        <v>0</v>
      </c>
      <c r="F419" s="13">
        <f>COUNTIF('Summary table - Individuals'!H:H,TEXT($D419,1))</f>
        <v>2</v>
      </c>
      <c r="G419" s="13">
        <f>COUNTIF('Summary table - Individuals'!J:J,TEXT($D419,1))</f>
        <v>1</v>
      </c>
      <c r="H419" s="13">
        <f>COUNTIF('Summary table - Individuals'!K:K,TEXT($D419,1))</f>
        <v>1</v>
      </c>
      <c r="I419" s="13">
        <f>COUNTIF('Summary table - Individuals'!L:L,TEXT($D419,1))</f>
        <v>0</v>
      </c>
      <c r="J419" s="13">
        <f>COUNTIF('Summary table - Individuals'!I:I,TEXT($D419,1))</f>
        <v>0</v>
      </c>
      <c r="K419" s="13">
        <f>COUNTIF('Summary table - Individuals'!M:M,TEXT($D419,1))</f>
        <v>1</v>
      </c>
      <c r="L419" s="13">
        <f>COUNTIF('Summary table - Individuals'!N:N,TEXT($D419,1))</f>
        <v>0</v>
      </c>
    </row>
    <row r="420" spans="1:12" x14ac:dyDescent="0.35">
      <c r="A420" s="25" t="s">
        <v>1150</v>
      </c>
      <c r="B420" s="23"/>
      <c r="C420" s="10"/>
      <c r="D420" s="22" t="s">
        <v>1151</v>
      </c>
      <c r="E420" s="13">
        <f>COUNTIF('Summary table - Individuals'!E:G,TEXT($D420,1))</f>
        <v>0</v>
      </c>
      <c r="F420" s="13">
        <f>COUNTIF('Summary table - Individuals'!H:H,TEXT($D420,1))</f>
        <v>0</v>
      </c>
      <c r="G420" s="13">
        <f>COUNTIF('Summary table - Individuals'!J:J,TEXT($D420,1))</f>
        <v>0</v>
      </c>
      <c r="H420" s="13">
        <f>COUNTIF('Summary table - Individuals'!K:K,TEXT($D420,1))</f>
        <v>0</v>
      </c>
      <c r="I420" s="13">
        <f>COUNTIF('Summary table - Individuals'!L:L,TEXT($D420,1))</f>
        <v>0</v>
      </c>
      <c r="J420" s="13">
        <f>COUNTIF('Summary table - Individuals'!I:I,TEXT($D420,1))</f>
        <v>0</v>
      </c>
      <c r="K420" s="13">
        <f>COUNTIF('Summary table - Individuals'!M:M,TEXT($D420,1))</f>
        <v>0</v>
      </c>
      <c r="L420" s="13">
        <f>COUNTIF('Summary table - Individuals'!N:N,TEXT($D420,1))</f>
        <v>0</v>
      </c>
    </row>
    <row r="421" spans="1:12" x14ac:dyDescent="0.35">
      <c r="A421" s="23" t="s">
        <v>1152</v>
      </c>
      <c r="B421" s="23" t="s">
        <v>1153</v>
      </c>
      <c r="C421" s="10" t="s">
        <v>406</v>
      </c>
      <c r="D421" s="22" t="str">
        <f t="shared" si="3"/>
        <v>*Unequal*</v>
      </c>
      <c r="E421" s="13">
        <f>COUNTIF('Summary table - Individuals'!E:G,TEXT($D421,1))</f>
        <v>0</v>
      </c>
      <c r="F421" s="13">
        <f>COUNTIF('Summary table - Individuals'!H:H,TEXT($D421,1))</f>
        <v>0</v>
      </c>
      <c r="G421" s="13">
        <f>COUNTIF('Summary table - Individuals'!J:J,TEXT($D421,1))</f>
        <v>0</v>
      </c>
      <c r="H421" s="13">
        <f>COUNTIF('Summary table - Individuals'!K:K,TEXT($D421,1))</f>
        <v>0</v>
      </c>
      <c r="I421" s="13">
        <f>COUNTIF('Summary table - Individuals'!L:L,TEXT($D421,1))</f>
        <v>0</v>
      </c>
      <c r="J421" s="13">
        <f>COUNTIF('Summary table - Individuals'!I:I,TEXT($D421,1))</f>
        <v>0</v>
      </c>
      <c r="K421" s="13">
        <f>COUNTIF('Summary table - Individuals'!M:M,TEXT($D421,1))</f>
        <v>0</v>
      </c>
      <c r="L421" s="13">
        <f>COUNTIF('Summary table - Individuals'!N:N,TEXT($D421,1))</f>
        <v>0</v>
      </c>
    </row>
    <row r="422" spans="1:12" x14ac:dyDescent="0.35">
      <c r="A422" s="23" t="s">
        <v>1154</v>
      </c>
      <c r="B422" s="23" t="s">
        <v>1154</v>
      </c>
      <c r="C422" s="10" t="s">
        <v>406</v>
      </c>
      <c r="D422" s="22" t="str">
        <f t="shared" si="3"/>
        <v>*Universal*</v>
      </c>
      <c r="E422" s="13">
        <f>COUNTIF('Summary table - Individuals'!E:G,TEXT($D422,1))</f>
        <v>0</v>
      </c>
      <c r="F422" s="13">
        <f>COUNTIF('Summary table - Individuals'!H:H,TEXT($D422,1))</f>
        <v>0</v>
      </c>
      <c r="G422" s="13">
        <f>COUNTIF('Summary table - Individuals'!J:J,TEXT($D422,1))</f>
        <v>0</v>
      </c>
      <c r="H422" s="13">
        <f>COUNTIF('Summary table - Individuals'!K:K,TEXT($D422,1))</f>
        <v>0</v>
      </c>
      <c r="I422" s="13">
        <f>COUNTIF('Summary table - Individuals'!L:L,TEXT($D422,1))</f>
        <v>0</v>
      </c>
      <c r="J422" s="13">
        <f>COUNTIF('Summary table - Individuals'!I:I,TEXT($D422,1))</f>
        <v>0</v>
      </c>
      <c r="K422" s="13">
        <f>COUNTIF('Summary table - Individuals'!M:M,TEXT($D422,1))</f>
        <v>0</v>
      </c>
      <c r="L422" s="13">
        <f>COUNTIF('Summary table - Individuals'!N:N,TEXT($D422,1))</f>
        <v>0</v>
      </c>
    </row>
    <row r="423" spans="1:12" x14ac:dyDescent="0.35">
      <c r="A423" s="23" t="s">
        <v>1155</v>
      </c>
      <c r="B423" s="23" t="s">
        <v>1155</v>
      </c>
      <c r="C423" s="10" t="s">
        <v>406</v>
      </c>
      <c r="D423" s="22" t="str">
        <f t="shared" si="3"/>
        <v>*Fundamental*</v>
      </c>
      <c r="E423" s="13">
        <f>COUNTIF('Summary table - Individuals'!E:G,TEXT($D423,1))</f>
        <v>0</v>
      </c>
      <c r="F423" s="13">
        <f>COUNTIF('Summary table - Individuals'!H:H,TEXT($D423,1))</f>
        <v>0</v>
      </c>
      <c r="G423" s="13">
        <f>COUNTIF('Summary table - Individuals'!J:J,TEXT($D423,1))</f>
        <v>1</v>
      </c>
      <c r="H423" s="13">
        <f>COUNTIF('Summary table - Individuals'!K:K,TEXT($D423,1))</f>
        <v>1</v>
      </c>
      <c r="I423" s="13">
        <f>COUNTIF('Summary table - Individuals'!L:L,TEXT($D423,1))</f>
        <v>0</v>
      </c>
      <c r="J423" s="13">
        <f>COUNTIF('Summary table - Individuals'!I:I,TEXT($D423,1))</f>
        <v>0</v>
      </c>
      <c r="K423" s="13">
        <f>COUNTIF('Summary table - Individuals'!M:M,TEXT($D423,1))</f>
        <v>0</v>
      </c>
      <c r="L423" s="13">
        <f>COUNTIF('Summary table - Individuals'!N:N,TEXT($D423,1))</f>
        <v>0</v>
      </c>
    </row>
    <row r="424" spans="1:12" x14ac:dyDescent="0.35">
      <c r="A424" s="23" t="s">
        <v>1156</v>
      </c>
      <c r="B424" s="23" t="s">
        <v>1157</v>
      </c>
      <c r="C424" s="10" t="s">
        <v>406</v>
      </c>
      <c r="D424" s="22" t="str">
        <f t="shared" si="3"/>
        <v>*Critical*</v>
      </c>
      <c r="E424" s="13">
        <f>COUNTIF('Summary table - Individuals'!E:G,TEXT($D424,1))</f>
        <v>4</v>
      </c>
      <c r="F424" s="13">
        <f>COUNTIF('Summary table - Individuals'!H:H,TEXT($D424,1))</f>
        <v>3</v>
      </c>
      <c r="G424" s="13">
        <f>COUNTIF('Summary table - Individuals'!J:J,TEXT($D424,1))</f>
        <v>2</v>
      </c>
      <c r="H424" s="13">
        <f>COUNTIF('Summary table - Individuals'!K:K,TEXT($D424,1))</f>
        <v>4</v>
      </c>
      <c r="I424" s="13">
        <f>COUNTIF('Summary table - Individuals'!L:L,TEXT($D424,1))</f>
        <v>3</v>
      </c>
      <c r="J424" s="13">
        <f>COUNTIF('Summary table - Individuals'!I:I,TEXT($D424,1))</f>
        <v>1</v>
      </c>
      <c r="K424" s="13">
        <f>COUNTIF('Summary table - Individuals'!M:M,TEXT($D424,1))</f>
        <v>0</v>
      </c>
      <c r="L424" s="13">
        <f>COUNTIF('Summary table - Individuals'!N:N,TEXT($D424,1))</f>
        <v>1</v>
      </c>
    </row>
    <row r="425" spans="1:12" x14ac:dyDescent="0.35">
      <c r="A425" s="23" t="s">
        <v>1158</v>
      </c>
      <c r="B425" s="23" t="s">
        <v>1159</v>
      </c>
      <c r="C425" s="10" t="s">
        <v>406</v>
      </c>
      <c r="D425" s="22" t="str">
        <f t="shared" si="3"/>
        <v>*Excel*</v>
      </c>
      <c r="E425" s="13">
        <f>COUNTIF('Summary table - Individuals'!E:G,TEXT($D425,1))</f>
        <v>1</v>
      </c>
      <c r="F425" s="13">
        <f>COUNTIF('Summary table - Individuals'!H:H,TEXT($D425,1))</f>
        <v>1</v>
      </c>
      <c r="G425" s="13">
        <f>COUNTIF('Summary table - Individuals'!J:J,TEXT($D425,1))</f>
        <v>2</v>
      </c>
      <c r="H425" s="13">
        <f>COUNTIF('Summary table - Individuals'!K:K,TEXT($D425,1))</f>
        <v>1</v>
      </c>
      <c r="I425" s="13">
        <f>COUNTIF('Summary table - Individuals'!L:L,TEXT($D425,1))</f>
        <v>2</v>
      </c>
      <c r="J425" s="13">
        <f>COUNTIF('Summary table - Individuals'!I:I,TEXT($D425,1))</f>
        <v>1</v>
      </c>
      <c r="K425" s="13">
        <f>COUNTIF('Summary table - Individuals'!M:M,TEXT($D425,1))</f>
        <v>2</v>
      </c>
      <c r="L425" s="13">
        <f>COUNTIF('Summary table - Individuals'!N:N,TEXT($D425,1))</f>
        <v>1</v>
      </c>
    </row>
    <row r="426" spans="1:12" x14ac:dyDescent="0.35">
      <c r="A426" s="23" t="s">
        <v>1160</v>
      </c>
      <c r="B426" s="23" t="s">
        <v>1160</v>
      </c>
      <c r="C426" s="10" t="s">
        <v>406</v>
      </c>
      <c r="D426" s="22" t="str">
        <f t="shared" si="3"/>
        <v>*Informal*</v>
      </c>
      <c r="E426" s="13">
        <f>COUNTIF('Summary table - Individuals'!E:G,TEXT($D426,1))</f>
        <v>0</v>
      </c>
      <c r="F426" s="13">
        <f>COUNTIF('Summary table - Individuals'!H:H,TEXT($D426,1))</f>
        <v>0</v>
      </c>
      <c r="G426" s="13">
        <f>COUNTIF('Summary table - Individuals'!J:J,TEXT($D426,1))</f>
        <v>0</v>
      </c>
      <c r="H426" s="13">
        <f>COUNTIF('Summary table - Individuals'!K:K,TEXT($D426,1))</f>
        <v>0</v>
      </c>
      <c r="I426" s="13">
        <f>COUNTIF('Summary table - Individuals'!L:L,TEXT($D426,1))</f>
        <v>0</v>
      </c>
      <c r="J426" s="13">
        <f>COUNTIF('Summary table - Individuals'!I:I,TEXT($D426,1))</f>
        <v>0</v>
      </c>
      <c r="K426" s="13">
        <f>COUNTIF('Summary table - Individuals'!M:M,TEXT($D426,1))</f>
        <v>0</v>
      </c>
      <c r="L426" s="13">
        <f>COUNTIF('Summary table - Individuals'!N:N,TEXT($D426,1))</f>
        <v>0</v>
      </c>
    </row>
    <row r="427" spans="1:12" x14ac:dyDescent="0.35">
      <c r="A427" s="23" t="s">
        <v>1161</v>
      </c>
      <c r="B427" s="23" t="s">
        <v>1161</v>
      </c>
      <c r="C427" s="10" t="s">
        <v>406</v>
      </c>
      <c r="D427" s="22" t="str">
        <f t="shared" si="3"/>
        <v>*Basic*</v>
      </c>
      <c r="E427" s="13">
        <f>COUNTIF('Summary table - Individuals'!E:G,TEXT($D427,1))</f>
        <v>1</v>
      </c>
      <c r="F427" s="13">
        <f>COUNTIF('Summary table - Individuals'!H:H,TEXT($D427,1))</f>
        <v>2</v>
      </c>
      <c r="G427" s="13">
        <f>COUNTIF('Summary table - Individuals'!J:J,TEXT($D427,1))</f>
        <v>2</v>
      </c>
      <c r="H427" s="13">
        <f>COUNTIF('Summary table - Individuals'!K:K,TEXT($D427,1))</f>
        <v>1</v>
      </c>
      <c r="I427" s="13">
        <f>COUNTIF('Summary table - Individuals'!L:L,TEXT($D427,1))</f>
        <v>2</v>
      </c>
      <c r="J427" s="13">
        <f>COUNTIF('Summary table - Individuals'!I:I,TEXT($D427,1))</f>
        <v>0</v>
      </c>
      <c r="K427" s="13">
        <f>COUNTIF('Summary table - Individuals'!M:M,TEXT($D427,1))</f>
        <v>0</v>
      </c>
      <c r="L427" s="13">
        <f>COUNTIF('Summary table - Individuals'!N:N,TEXT($D427,1))</f>
        <v>0</v>
      </c>
    </row>
    <row r="428" spans="1:12" x14ac:dyDescent="0.35">
      <c r="A428" s="23" t="s">
        <v>1162</v>
      </c>
      <c r="B428" s="23" t="s">
        <v>1163</v>
      </c>
      <c r="C428" s="10" t="s">
        <v>406</v>
      </c>
      <c r="D428" s="22" t="str">
        <f t="shared" si="3"/>
        <v>*Success*</v>
      </c>
      <c r="E428" s="13">
        <f>COUNTIF('Summary table - Individuals'!E:G,TEXT($D428,1))</f>
        <v>1</v>
      </c>
      <c r="F428" s="13">
        <f>COUNTIF('Summary table - Individuals'!H:H,TEXT($D428,1))</f>
        <v>4</v>
      </c>
      <c r="G428" s="13">
        <f>COUNTIF('Summary table - Individuals'!J:J,TEXT($D428,1))</f>
        <v>7</v>
      </c>
      <c r="H428" s="13">
        <f>COUNTIF('Summary table - Individuals'!K:K,TEXT($D428,1))</f>
        <v>3</v>
      </c>
      <c r="I428" s="13">
        <f>COUNTIF('Summary table - Individuals'!L:L,TEXT($D428,1))</f>
        <v>1</v>
      </c>
      <c r="J428" s="13">
        <f>COUNTIF('Summary table - Individuals'!I:I,TEXT($D428,1))</f>
        <v>2</v>
      </c>
      <c r="K428" s="13">
        <f>COUNTIF('Summary table - Individuals'!M:M,TEXT($D428,1))</f>
        <v>3</v>
      </c>
      <c r="L428" s="13">
        <f>COUNTIF('Summary table - Individuals'!N:N,TEXT($D428,1))</f>
        <v>2</v>
      </c>
    </row>
    <row r="429" spans="1:12" x14ac:dyDescent="0.35">
      <c r="A429" s="25" t="s">
        <v>1164</v>
      </c>
      <c r="B429" s="23"/>
      <c r="C429" s="10"/>
      <c r="D429" s="22" t="s">
        <v>1165</v>
      </c>
      <c r="E429" s="13">
        <f>COUNTIF('Summary table - Individuals'!E:G,TEXT($D429,1))</f>
        <v>0</v>
      </c>
      <c r="F429" s="13">
        <f>COUNTIF('Summary table - Individuals'!H:H,TEXT($D429,1))</f>
        <v>0</v>
      </c>
      <c r="G429" s="13">
        <f>COUNTIF('Summary table - Individuals'!J:J,TEXT($D429,1))</f>
        <v>0</v>
      </c>
      <c r="H429" s="13">
        <f>COUNTIF('Summary table - Individuals'!K:K,TEXT($D429,1))</f>
        <v>0</v>
      </c>
      <c r="I429" s="13">
        <f>COUNTIF('Summary table - Individuals'!L:L,TEXT($D429,1))</f>
        <v>1</v>
      </c>
      <c r="J429" s="13">
        <f>COUNTIF('Summary table - Individuals'!I:I,TEXT($D429,1))</f>
        <v>0</v>
      </c>
      <c r="K429" s="13">
        <f>COUNTIF('Summary table - Individuals'!M:M,TEXT($D429,1))</f>
        <v>1</v>
      </c>
      <c r="L429" s="13">
        <f>COUNTIF('Summary table - Individuals'!N:N,TEXT($D429,1))</f>
        <v>3</v>
      </c>
    </row>
    <row r="430" spans="1:12" x14ac:dyDescent="0.35">
      <c r="A430" s="25" t="s">
        <v>1166</v>
      </c>
      <c r="B430" s="23"/>
      <c r="C430" s="10"/>
      <c r="D430" s="22" t="s">
        <v>1167</v>
      </c>
      <c r="E430" s="13">
        <f>COUNTIF('Summary table - Individuals'!E:G,TEXT($D430,1))</f>
        <v>0</v>
      </c>
      <c r="F430" s="13">
        <f>COUNTIF('Summary table - Individuals'!H:H,TEXT($D430,1))</f>
        <v>0</v>
      </c>
      <c r="G430" s="13">
        <f>COUNTIF('Summary table - Individuals'!J:J,TEXT($D430,1))</f>
        <v>0</v>
      </c>
      <c r="H430" s="13">
        <f>COUNTIF('Summary table - Individuals'!K:K,TEXT($D430,1))</f>
        <v>0</v>
      </c>
      <c r="I430" s="13">
        <f>COUNTIF('Summary table - Individuals'!L:L,TEXT($D430,1))</f>
        <v>0</v>
      </c>
      <c r="J430" s="13">
        <f>COUNTIF('Summary table - Individuals'!I:I,TEXT($D430,1))</f>
        <v>0</v>
      </c>
      <c r="K430" s="13">
        <f>COUNTIF('Summary table - Individuals'!M:M,TEXT($D430,1))</f>
        <v>1</v>
      </c>
      <c r="L430" s="13">
        <f>COUNTIF('Summary table - Individuals'!N:N,TEXT($D430,1))</f>
        <v>0</v>
      </c>
    </row>
    <row r="431" spans="1:12" x14ac:dyDescent="0.35">
      <c r="A431" s="25" t="s">
        <v>1168</v>
      </c>
      <c r="B431" s="23"/>
      <c r="C431" s="10"/>
      <c r="D431" s="22" t="s">
        <v>1169</v>
      </c>
      <c r="E431" s="13">
        <f>COUNTIF('Summary table - Individuals'!E:G,TEXT($D431,1))</f>
        <v>1</v>
      </c>
      <c r="F431" s="13">
        <f>COUNTIF('Summary table - Individuals'!H:H,TEXT($D431,1))</f>
        <v>0</v>
      </c>
      <c r="G431" s="13">
        <f>COUNTIF('Summary table - Individuals'!J:J,TEXT($D431,1))</f>
        <v>0</v>
      </c>
      <c r="H431" s="13">
        <f>COUNTIF('Summary table - Individuals'!K:K,TEXT($D431,1))</f>
        <v>0</v>
      </c>
      <c r="I431" s="13">
        <f>COUNTIF('Summary table - Individuals'!L:L,TEXT($D431,1))</f>
        <v>0</v>
      </c>
      <c r="J431" s="13">
        <f>COUNTIF('Summary table - Individuals'!I:I,TEXT($D431,1))</f>
        <v>0</v>
      </c>
      <c r="K431" s="13">
        <f>COUNTIF('Summary table - Individuals'!M:M,TEXT($D431,1))</f>
        <v>0</v>
      </c>
      <c r="L431" s="13">
        <f>COUNTIF('Summary table - Individuals'!N:N,TEXT($D431,1))</f>
        <v>2</v>
      </c>
    </row>
    <row r="432" spans="1:12" x14ac:dyDescent="0.35">
      <c r="A432" s="25" t="s">
        <v>193</v>
      </c>
      <c r="B432" s="23"/>
      <c r="C432" s="10"/>
      <c r="D432" s="22" t="s">
        <v>1170</v>
      </c>
      <c r="E432" s="13">
        <f>COUNTIF('Summary table - Individuals'!E:G,TEXT($D432,1))</f>
        <v>0</v>
      </c>
      <c r="F432" s="13">
        <f>COUNTIF('Summary table - Individuals'!H:H,TEXT($D432,1))</f>
        <v>0</v>
      </c>
      <c r="G432" s="13">
        <f>COUNTIF('Summary table - Individuals'!J:J,TEXT($D432,1))</f>
        <v>1</v>
      </c>
      <c r="H432" s="13">
        <f>COUNTIF('Summary table - Individuals'!K:K,TEXT($D432,1))</f>
        <v>0</v>
      </c>
      <c r="I432" s="13">
        <f>COUNTIF('Summary table - Individuals'!L:L,TEXT($D432,1))</f>
        <v>0</v>
      </c>
      <c r="J432" s="13">
        <f>COUNTIF('Summary table - Individuals'!I:I,TEXT($D432,1))</f>
        <v>0</v>
      </c>
      <c r="K432" s="13">
        <f>COUNTIF('Summary table - Individuals'!M:M,TEXT($D432,1))</f>
        <v>0</v>
      </c>
      <c r="L432" s="13">
        <f>COUNTIF('Summary table - Individuals'!N:N,TEXT($D432,1))</f>
        <v>0</v>
      </c>
    </row>
    <row r="433" spans="1:12" x14ac:dyDescent="0.35">
      <c r="A433" s="25" t="s">
        <v>1171</v>
      </c>
      <c r="B433" s="23" t="s">
        <v>1172</v>
      </c>
      <c r="C433" s="10" t="s">
        <v>406</v>
      </c>
      <c r="D433" s="22" t="str">
        <f t="shared" si="3"/>
        <v>*Open*</v>
      </c>
      <c r="E433" s="13">
        <f>COUNTIF('Summary table - Individuals'!E:G,TEXT($D433,1))</f>
        <v>0</v>
      </c>
      <c r="F433" s="13">
        <f>COUNTIF('Summary table - Individuals'!H:H,TEXT($D433,1))</f>
        <v>3</v>
      </c>
      <c r="G433" s="13">
        <f>COUNTIF('Summary table - Individuals'!J:J,TEXT($D433,1))</f>
        <v>1</v>
      </c>
      <c r="H433" s="13">
        <f>COUNTIF('Summary table - Individuals'!K:K,TEXT($D433,1))</f>
        <v>1</v>
      </c>
      <c r="I433" s="13">
        <f>COUNTIF('Summary table - Individuals'!L:L,TEXT($D433,1))</f>
        <v>2</v>
      </c>
      <c r="J433" s="13">
        <f>COUNTIF('Summary table - Individuals'!I:I,TEXT($D433,1))</f>
        <v>0</v>
      </c>
      <c r="K433" s="13">
        <f>COUNTIF('Summary table - Individuals'!M:M,TEXT($D433,1))</f>
        <v>2</v>
      </c>
      <c r="L433" s="13">
        <f>COUNTIF('Summary table - Individuals'!N:N,TEXT($D433,1))</f>
        <v>0</v>
      </c>
    </row>
    <row r="434" spans="1:12" x14ac:dyDescent="0.35">
      <c r="A434" s="25" t="s">
        <v>1173</v>
      </c>
      <c r="B434" s="23" t="s">
        <v>1173</v>
      </c>
      <c r="C434" s="10" t="s">
        <v>406</v>
      </c>
      <c r="D434" s="22" t="str">
        <f t="shared" si="3"/>
        <v>*Affordable*</v>
      </c>
      <c r="E434" s="13">
        <f>COUNTIF('Summary table - Individuals'!E:G,TEXT($D434,1))</f>
        <v>0</v>
      </c>
      <c r="F434" s="13">
        <f>COUNTIF('Summary table - Individuals'!H:H,TEXT($D434,1))</f>
        <v>0</v>
      </c>
      <c r="G434" s="13">
        <f>COUNTIF('Summary table - Individuals'!J:J,TEXT($D434,1))</f>
        <v>3</v>
      </c>
      <c r="H434" s="13">
        <f>COUNTIF('Summary table - Individuals'!K:K,TEXT($D434,1))</f>
        <v>0</v>
      </c>
      <c r="I434" s="13">
        <f>COUNTIF('Summary table - Individuals'!L:L,TEXT($D434,1))</f>
        <v>1</v>
      </c>
      <c r="J434" s="13">
        <f>COUNTIF('Summary table - Individuals'!I:I,TEXT($D434,1))</f>
        <v>0</v>
      </c>
      <c r="K434" s="13">
        <f>COUNTIF('Summary table - Individuals'!M:M,TEXT($D434,1))</f>
        <v>0</v>
      </c>
      <c r="L434" s="13">
        <f>COUNTIF('Summary table - Individuals'!N:N,TEXT($D434,1))</f>
        <v>0</v>
      </c>
    </row>
    <row r="435" spans="1:12" x14ac:dyDescent="0.35">
      <c r="A435" s="25" t="s">
        <v>1174</v>
      </c>
      <c r="B435" s="23" t="s">
        <v>1175</v>
      </c>
      <c r="C435" s="10" t="s">
        <v>406</v>
      </c>
      <c r="D435" s="22" t="str">
        <f t="shared" si="3"/>
        <v>*Sustainab*</v>
      </c>
      <c r="E435" s="13">
        <f>COUNTIF('Summary table - Individuals'!E:G,TEXT($D435,1))</f>
        <v>10</v>
      </c>
      <c r="F435" s="13">
        <f>COUNTIF('Summary table - Individuals'!H:H,TEXT($D435,1))</f>
        <v>2</v>
      </c>
      <c r="G435" s="13">
        <f>COUNTIF('Summary table - Individuals'!J:J,TEXT($D435,1))</f>
        <v>14</v>
      </c>
      <c r="H435" s="13">
        <f>COUNTIF('Summary table - Individuals'!K:K,TEXT($D435,1))</f>
        <v>3</v>
      </c>
      <c r="I435" s="13">
        <f>COUNTIF('Summary table - Individuals'!L:L,TEXT($D435,1))</f>
        <v>2</v>
      </c>
      <c r="J435" s="13">
        <f>COUNTIF('Summary table - Individuals'!I:I,TEXT($D435,1))</f>
        <v>2</v>
      </c>
      <c r="K435" s="13">
        <f>COUNTIF('Summary table - Individuals'!M:M,TEXT($D435,1))</f>
        <v>2</v>
      </c>
      <c r="L435" s="13">
        <f>COUNTIF('Summary table - Individuals'!N:N,TEXT($D435,1))</f>
        <v>1</v>
      </c>
    </row>
    <row r="436" spans="1:12" x14ac:dyDescent="0.35">
      <c r="A436" s="25" t="s">
        <v>1176</v>
      </c>
      <c r="B436" s="23"/>
      <c r="C436" s="10"/>
      <c r="D436" s="22" t="s">
        <v>1177</v>
      </c>
      <c r="E436" s="13">
        <f>COUNTIF('Summary table - Individuals'!E:G,TEXT($D436,1))</f>
        <v>1</v>
      </c>
      <c r="F436" s="13">
        <f>COUNTIF('Summary table - Individuals'!H:H,TEXT($D436,1))</f>
        <v>1</v>
      </c>
      <c r="G436" s="13">
        <f>COUNTIF('Summary table - Individuals'!J:J,TEXT($D436,1))</f>
        <v>2</v>
      </c>
      <c r="H436" s="13">
        <f>COUNTIF('Summary table - Individuals'!K:K,TEXT($D436,1))</f>
        <v>1</v>
      </c>
      <c r="I436" s="13">
        <f>COUNTIF('Summary table - Individuals'!L:L,TEXT($D436,1))</f>
        <v>1</v>
      </c>
      <c r="J436" s="13">
        <f>COUNTIF('Summary table - Individuals'!I:I,TEXT($D436,1))</f>
        <v>2</v>
      </c>
      <c r="K436" s="13">
        <f>COUNTIF('Summary table - Individuals'!M:M,TEXT($D436,1))</f>
        <v>0</v>
      </c>
      <c r="L436" s="13">
        <f>COUNTIF('Summary table - Individuals'!N:N,TEXT($D436,1))</f>
        <v>0</v>
      </c>
    </row>
    <row r="437" spans="1:12" x14ac:dyDescent="0.35">
      <c r="A437" s="25" t="s">
        <v>1178</v>
      </c>
      <c r="B437" s="23" t="s">
        <v>1178</v>
      </c>
      <c r="C437" s="10" t="s">
        <v>406</v>
      </c>
      <c r="D437" s="22" t="str">
        <f t="shared" si="3"/>
        <v>*Emerging*</v>
      </c>
      <c r="E437" s="13">
        <f>COUNTIF('Summary table - Individuals'!E:G,TEXT($D437,1))</f>
        <v>0</v>
      </c>
      <c r="F437" s="13">
        <f>COUNTIF('Summary table - Individuals'!H:H,TEXT($D437,1))</f>
        <v>2</v>
      </c>
      <c r="G437" s="13">
        <f>COUNTIF('Summary table - Individuals'!J:J,TEXT($D437,1))</f>
        <v>1</v>
      </c>
      <c r="H437" s="13">
        <f>COUNTIF('Summary table - Individuals'!K:K,TEXT($D437,1))</f>
        <v>1</v>
      </c>
      <c r="I437" s="13">
        <f>COUNTIF('Summary table - Individuals'!L:L,TEXT($D437,1))</f>
        <v>0</v>
      </c>
      <c r="J437" s="13">
        <f>COUNTIF('Summary table - Individuals'!I:I,TEXT($D437,1))</f>
        <v>0</v>
      </c>
      <c r="K437" s="13">
        <f>COUNTIF('Summary table - Individuals'!M:M,TEXT($D437,1))</f>
        <v>1</v>
      </c>
      <c r="L437" s="13">
        <f>COUNTIF('Summary table - Individuals'!N:N,TEXT($D437,1))</f>
        <v>0</v>
      </c>
    </row>
    <row r="438" spans="1:12" x14ac:dyDescent="0.35">
      <c r="A438" s="25" t="s">
        <v>1179</v>
      </c>
      <c r="B438" s="23" t="s">
        <v>1179</v>
      </c>
      <c r="C438" s="10" t="s">
        <v>406</v>
      </c>
      <c r="D438" s="22" t="str">
        <f t="shared" si="3"/>
        <v>*Quality*</v>
      </c>
      <c r="E438" s="13">
        <f>COUNTIF('Summary table - Individuals'!E:G,TEXT($D438,1))</f>
        <v>1</v>
      </c>
      <c r="F438" s="13">
        <f>COUNTIF('Summary table - Individuals'!H:H,TEXT($D438,1))</f>
        <v>4</v>
      </c>
      <c r="G438" s="13">
        <f>COUNTIF('Summary table - Individuals'!J:J,TEXT($D438,1))</f>
        <v>8</v>
      </c>
      <c r="H438" s="13">
        <f>COUNTIF('Summary table - Individuals'!K:K,TEXT($D438,1))</f>
        <v>0</v>
      </c>
      <c r="I438" s="13">
        <f>COUNTIF('Summary table - Individuals'!L:L,TEXT($D438,1))</f>
        <v>2</v>
      </c>
      <c r="J438" s="13">
        <f>COUNTIF('Summary table - Individuals'!I:I,TEXT($D438,1))</f>
        <v>0</v>
      </c>
      <c r="K438" s="13">
        <f>COUNTIF('Summary table - Individuals'!M:M,TEXT($D438,1))</f>
        <v>4</v>
      </c>
      <c r="L438" s="13">
        <f>COUNTIF('Summary table - Individuals'!N:N,TEXT($D438,1))</f>
        <v>3</v>
      </c>
    </row>
    <row r="439" spans="1:12" x14ac:dyDescent="0.35">
      <c r="A439" s="25" t="s">
        <v>1180</v>
      </c>
      <c r="B439" s="23" t="s">
        <v>1181</v>
      </c>
      <c r="C439" s="10" t="s">
        <v>406</v>
      </c>
      <c r="D439" s="22" t="s">
        <v>1182</v>
      </c>
      <c r="E439" s="13">
        <f>COUNTIF('Summary table - Individuals'!E:G,TEXT($D439,1))</f>
        <v>0</v>
      </c>
      <c r="F439" s="13">
        <f>COUNTIF('Summary table - Individuals'!H:H,TEXT($D439,1))</f>
        <v>0</v>
      </c>
      <c r="G439" s="13">
        <f>COUNTIF('Summary table - Individuals'!J:J,TEXT($D439,1))</f>
        <v>0</v>
      </c>
      <c r="H439" s="13">
        <f>COUNTIF('Summary table - Individuals'!K:K,TEXT($D439,1))</f>
        <v>0</v>
      </c>
      <c r="I439" s="13">
        <f>COUNTIF('Summary table - Individuals'!L:L,TEXT($D439,1))</f>
        <v>0</v>
      </c>
      <c r="J439" s="13">
        <f>COUNTIF('Summary table - Individuals'!I:I,TEXT($D439,1))</f>
        <v>0</v>
      </c>
      <c r="K439" s="13">
        <f>COUNTIF('Summary table - Individuals'!M:M,TEXT($D439,1))</f>
        <v>0</v>
      </c>
      <c r="L439" s="13">
        <f>COUNTIF('Summary table - Individuals'!N:N,TEXT($D439,1))</f>
        <v>0</v>
      </c>
    </row>
    <row r="440" spans="1:12" x14ac:dyDescent="0.35">
      <c r="A440" s="25" t="s">
        <v>1183</v>
      </c>
      <c r="B440" s="23"/>
      <c r="C440" s="10"/>
      <c r="D440" s="22" t="s">
        <v>1184</v>
      </c>
      <c r="E440" s="13">
        <f>COUNTIF('Summary table - Individuals'!E:G,TEXT($D440,1))</f>
        <v>0</v>
      </c>
      <c r="F440" s="13">
        <f>COUNTIF('Summary table - Individuals'!H:H,TEXT($D440,1))</f>
        <v>0</v>
      </c>
      <c r="G440" s="13">
        <f>COUNTIF('Summary table - Individuals'!J:J,TEXT($D440,1))</f>
        <v>0</v>
      </c>
      <c r="H440" s="13">
        <f>COUNTIF('Summary table - Individuals'!K:K,TEXT($D440,1))</f>
        <v>0</v>
      </c>
      <c r="I440" s="13">
        <f>COUNTIF('Summary table - Individuals'!L:L,TEXT($D440,1))</f>
        <v>0</v>
      </c>
      <c r="J440" s="13">
        <f>COUNTIF('Summary table - Individuals'!I:I,TEXT($D440,1))</f>
        <v>0</v>
      </c>
      <c r="K440" s="13">
        <f>COUNTIF('Summary table - Individuals'!M:M,TEXT($D440,1))</f>
        <v>0</v>
      </c>
      <c r="L440" s="13">
        <f>COUNTIF('Summary table - Individuals'!N:N,TEXT($D440,1))</f>
        <v>0</v>
      </c>
    </row>
    <row r="441" spans="1:12" x14ac:dyDescent="0.35">
      <c r="A441" s="25" t="s">
        <v>1185</v>
      </c>
      <c r="B441" s="23"/>
      <c r="C441" s="10"/>
      <c r="D441" s="22" t="s">
        <v>1186</v>
      </c>
      <c r="E441" s="13">
        <f>COUNTIF('Summary table - Individuals'!E:G,TEXT($D441,1))</f>
        <v>0</v>
      </c>
      <c r="F441" s="13">
        <f>COUNTIF('Summary table - Individuals'!H:H,TEXT($D441,1))</f>
        <v>0</v>
      </c>
      <c r="G441" s="13">
        <f>COUNTIF('Summary table - Individuals'!J:J,TEXT($D441,1))</f>
        <v>0</v>
      </c>
      <c r="H441" s="13">
        <f>COUNTIF('Summary table - Individuals'!K:K,TEXT($D441,1))</f>
        <v>0</v>
      </c>
      <c r="I441" s="13">
        <f>COUNTIF('Summary table - Individuals'!L:L,TEXT($D441,1))</f>
        <v>0</v>
      </c>
      <c r="J441" s="13">
        <f>COUNTIF('Summary table - Individuals'!I:I,TEXT($D441,1))</f>
        <v>0</v>
      </c>
      <c r="K441" s="13">
        <f>COUNTIF('Summary table - Individuals'!M:M,TEXT($D441,1))</f>
        <v>0</v>
      </c>
      <c r="L441" s="13">
        <f>COUNTIF('Summary table - Individuals'!N:N,TEXT($D441,1))</f>
        <v>0</v>
      </c>
    </row>
    <row r="442" spans="1:12" x14ac:dyDescent="0.35">
      <c r="A442" s="25" t="s">
        <v>1187</v>
      </c>
      <c r="B442" s="23" t="s">
        <v>1188</v>
      </c>
      <c r="C442" s="10" t="s">
        <v>406</v>
      </c>
      <c r="D442" s="22" t="s">
        <v>1189</v>
      </c>
      <c r="E442" s="13">
        <f>COUNTIF('Summary table - Individuals'!E:G,TEXT($D442,1))</f>
        <v>0</v>
      </c>
      <c r="F442" s="13">
        <f>COUNTIF('Summary table - Individuals'!H:H,TEXT($D442,1))</f>
        <v>0</v>
      </c>
      <c r="G442" s="13">
        <f>COUNTIF('Summary table - Individuals'!J:J,TEXT($D442,1))</f>
        <v>0</v>
      </c>
      <c r="H442" s="13">
        <f>COUNTIF('Summary table - Individuals'!K:K,TEXT($D442,1))</f>
        <v>0</v>
      </c>
      <c r="I442" s="13">
        <f>COUNTIF('Summary table - Individuals'!L:L,TEXT($D442,1))</f>
        <v>0</v>
      </c>
      <c r="J442" s="13">
        <f>COUNTIF('Summary table - Individuals'!I:I,TEXT($D442,1))</f>
        <v>0</v>
      </c>
      <c r="K442" s="13">
        <f>COUNTIF('Summary table - Individuals'!M:M,TEXT($D442,1))</f>
        <v>0</v>
      </c>
      <c r="L442" s="13">
        <f>COUNTIF('Summary table - Individuals'!N:N,TEXT($D442,1))</f>
        <v>0</v>
      </c>
    </row>
    <row r="443" spans="1:12" x14ac:dyDescent="0.35">
      <c r="A443" s="25" t="s">
        <v>1190</v>
      </c>
      <c r="B443" s="23"/>
      <c r="C443" s="10"/>
      <c r="D443" s="22" t="s">
        <v>1191</v>
      </c>
      <c r="E443" s="13">
        <f>COUNTIF('Summary table - Individuals'!E:G,TEXT($D443,1))</f>
        <v>0</v>
      </c>
      <c r="F443" s="13">
        <f>COUNTIF('Summary table - Individuals'!H:H,TEXT($D443,1))</f>
        <v>0</v>
      </c>
      <c r="G443" s="13">
        <f>COUNTIF('Summary table - Individuals'!J:J,TEXT($D443,1))</f>
        <v>0</v>
      </c>
      <c r="H443" s="13">
        <f>COUNTIF('Summary table - Individuals'!K:K,TEXT($D443,1))</f>
        <v>0</v>
      </c>
      <c r="I443" s="13">
        <f>COUNTIF('Summary table - Individuals'!L:L,TEXT($D443,1))</f>
        <v>0</v>
      </c>
      <c r="J443" s="13">
        <f>COUNTIF('Summary table - Individuals'!I:I,TEXT($D443,1))</f>
        <v>0</v>
      </c>
      <c r="K443" s="13">
        <f>COUNTIF('Summary table - Individuals'!M:M,TEXT($D443,1))</f>
        <v>0</v>
      </c>
      <c r="L443" s="13">
        <f>COUNTIF('Summary table - Individuals'!N:N,TEXT($D443,1))</f>
        <v>0</v>
      </c>
    </row>
    <row r="444" spans="1:12" x14ac:dyDescent="0.35">
      <c r="A444" s="25" t="s">
        <v>1192</v>
      </c>
      <c r="B444" s="23"/>
      <c r="C444" s="10"/>
      <c r="D444" s="22" t="s">
        <v>1193</v>
      </c>
      <c r="E444" s="13">
        <f>COUNTIF('Summary table - Individuals'!E:G,TEXT($D444,1))</f>
        <v>0</v>
      </c>
      <c r="F444" s="13">
        <f>COUNTIF('Summary table - Individuals'!H:H,TEXT($D444,1))</f>
        <v>0</v>
      </c>
      <c r="G444" s="13">
        <f>COUNTIF('Summary table - Individuals'!J:J,TEXT($D444,1))</f>
        <v>0</v>
      </c>
      <c r="H444" s="13">
        <f>COUNTIF('Summary table - Individuals'!K:K,TEXT($D444,1))</f>
        <v>0</v>
      </c>
      <c r="I444" s="13">
        <f>COUNTIF('Summary table - Individuals'!L:L,TEXT($D444,1))</f>
        <v>0</v>
      </c>
      <c r="J444" s="13">
        <f>COUNTIF('Summary table - Individuals'!I:I,TEXT($D444,1))</f>
        <v>0</v>
      </c>
      <c r="K444" s="13">
        <f>COUNTIF('Summary table - Individuals'!M:M,TEXT($D444,1))</f>
        <v>0</v>
      </c>
      <c r="L444" s="13">
        <f>COUNTIF('Summary table - Individuals'!N:N,TEXT($D444,1))</f>
        <v>0</v>
      </c>
    </row>
    <row r="445" spans="1:12" x14ac:dyDescent="0.35">
      <c r="A445" s="25" t="s">
        <v>1194</v>
      </c>
      <c r="B445" s="23" t="s">
        <v>1195</v>
      </c>
      <c r="C445" s="10" t="s">
        <v>406</v>
      </c>
      <c r="D445" s="22" t="s">
        <v>1196</v>
      </c>
      <c r="E445" s="13">
        <f>COUNTIF('Summary table - Individuals'!E:G,TEXT($D445,1))</f>
        <v>0</v>
      </c>
      <c r="F445" s="13">
        <f>COUNTIF('Summary table - Individuals'!H:H,TEXT($D445,1))</f>
        <v>0</v>
      </c>
      <c r="G445" s="13">
        <f>COUNTIF('Summary table - Individuals'!J:J,TEXT($D445,1))</f>
        <v>0</v>
      </c>
      <c r="H445" s="13">
        <f>COUNTIF('Summary table - Individuals'!K:K,TEXT($D445,1))</f>
        <v>0</v>
      </c>
      <c r="I445" s="13">
        <f>COUNTIF('Summary table - Individuals'!L:L,TEXT($D445,1))</f>
        <v>0</v>
      </c>
      <c r="J445" s="13">
        <f>COUNTIF('Summary table - Individuals'!I:I,TEXT($D445,1))</f>
        <v>0</v>
      </c>
      <c r="K445" s="13">
        <f>COUNTIF('Summary table - Individuals'!M:M,TEXT($D445,1))</f>
        <v>0</v>
      </c>
      <c r="L445" s="13">
        <f>COUNTIF('Summary table - Individuals'!N:N,TEXT($D445,1))</f>
        <v>0</v>
      </c>
    </row>
    <row r="446" spans="1:12" x14ac:dyDescent="0.35">
      <c r="A446" s="25" t="s">
        <v>1197</v>
      </c>
      <c r="B446" s="23" t="s">
        <v>1198</v>
      </c>
      <c r="C446" s="10" t="s">
        <v>406</v>
      </c>
      <c r="D446" s="22" t="s">
        <v>1199</v>
      </c>
      <c r="E446" s="13">
        <f>COUNTIF('Summary table - Individuals'!E:G,TEXT($D446,1))</f>
        <v>0</v>
      </c>
      <c r="F446" s="13">
        <f>COUNTIF('Summary table - Individuals'!H:H,TEXT($D446,1))</f>
        <v>0</v>
      </c>
      <c r="G446" s="13">
        <f>COUNTIF('Summary table - Individuals'!J:J,TEXT($D446,1))</f>
        <v>0</v>
      </c>
      <c r="H446" s="13">
        <f>COUNTIF('Summary table - Individuals'!K:K,TEXT($D446,1))</f>
        <v>0</v>
      </c>
      <c r="I446" s="13">
        <f>COUNTIF('Summary table - Individuals'!L:L,TEXT($D446,1))</f>
        <v>0</v>
      </c>
      <c r="J446" s="13">
        <f>COUNTIF('Summary table - Individuals'!I:I,TEXT($D446,1))</f>
        <v>0</v>
      </c>
      <c r="K446" s="13">
        <f>COUNTIF('Summary table - Individuals'!M:M,TEXT($D446,1))</f>
        <v>0</v>
      </c>
      <c r="L446" s="13">
        <f>COUNTIF('Summary table - Individuals'!N:N,TEXT($D446,1))</f>
        <v>0</v>
      </c>
    </row>
    <row r="447" spans="1:12" x14ac:dyDescent="0.35">
      <c r="A447" s="25" t="s">
        <v>1200</v>
      </c>
      <c r="B447" s="23" t="s">
        <v>1201</v>
      </c>
      <c r="C447" s="10" t="s">
        <v>406</v>
      </c>
      <c r="D447" s="22" t="s">
        <v>1202</v>
      </c>
      <c r="E447" s="13">
        <f>COUNTIF('Summary table - Individuals'!E:G,TEXT($D447,1))</f>
        <v>0</v>
      </c>
      <c r="F447" s="13">
        <f>COUNTIF('Summary table - Individuals'!H:H,TEXT($D447,1))</f>
        <v>0</v>
      </c>
      <c r="G447" s="13">
        <f>COUNTIF('Summary table - Individuals'!J:J,TEXT($D447,1))</f>
        <v>0</v>
      </c>
      <c r="H447" s="13">
        <f>COUNTIF('Summary table - Individuals'!K:K,TEXT($D447,1))</f>
        <v>1</v>
      </c>
      <c r="I447" s="13">
        <f>COUNTIF('Summary table - Individuals'!L:L,TEXT($D447,1))</f>
        <v>0</v>
      </c>
      <c r="J447" s="13">
        <f>COUNTIF('Summary table - Individuals'!I:I,TEXT($D447,1))</f>
        <v>0</v>
      </c>
      <c r="K447" s="13">
        <f>COUNTIF('Summary table - Individuals'!M:M,TEXT($D447,1))</f>
        <v>0</v>
      </c>
      <c r="L447" s="13">
        <f>COUNTIF('Summary table - Individuals'!N:N,TEXT($D447,1))</f>
        <v>0</v>
      </c>
    </row>
    <row r="448" spans="1:12" x14ac:dyDescent="0.35">
      <c r="A448" s="23" t="s">
        <v>1203</v>
      </c>
      <c r="B448" s="23" t="s">
        <v>1204</v>
      </c>
      <c r="C448" s="10" t="s">
        <v>406</v>
      </c>
      <c r="D448" s="22" t="str">
        <f t="shared" si="3"/>
        <v>*practical*</v>
      </c>
      <c r="E448" s="13">
        <f>COUNTIF('Summary table - Individuals'!E:G,TEXT($D448,1))</f>
        <v>1</v>
      </c>
      <c r="F448" s="13">
        <f>COUNTIF('Summary table - Individuals'!H:H,TEXT($D448,1))</f>
        <v>1</v>
      </c>
      <c r="G448" s="13">
        <f>COUNTIF('Summary table - Individuals'!J:J,TEXT($D448,1))</f>
        <v>2</v>
      </c>
      <c r="H448" s="13">
        <f>COUNTIF('Summary table - Individuals'!K:K,TEXT($D448,1))</f>
        <v>0</v>
      </c>
      <c r="I448" s="13">
        <f>COUNTIF('Summary table - Individuals'!L:L,TEXT($D448,1))</f>
        <v>0</v>
      </c>
      <c r="J448" s="13">
        <f>COUNTIF('Summary table - Individuals'!I:I,TEXT($D448,1))</f>
        <v>0</v>
      </c>
      <c r="K448" s="13">
        <f>COUNTIF('Summary table - Individuals'!M:M,TEXT($D448,1))</f>
        <v>2</v>
      </c>
      <c r="L448" s="13">
        <f>COUNTIF('Summary table - Individuals'!N:N,TEXT($D448,1))</f>
        <v>0</v>
      </c>
    </row>
    <row r="449" spans="1:12" x14ac:dyDescent="0.35">
      <c r="A449" s="25" t="s">
        <v>1205</v>
      </c>
      <c r="B449" s="25"/>
      <c r="C449" s="12"/>
      <c r="D449" s="25" t="s">
        <v>1206</v>
      </c>
      <c r="E449" s="13">
        <f>COUNTIF('Summary table - Individuals'!E:G,TEXT($D449,1))</f>
        <v>0</v>
      </c>
      <c r="F449" s="13">
        <f>COUNTIF('Summary table - Individuals'!H:H,TEXT($D449,1))</f>
        <v>1</v>
      </c>
      <c r="G449" s="13">
        <f>COUNTIF('Summary table - Individuals'!J:J,TEXT($D449,1))</f>
        <v>0</v>
      </c>
      <c r="H449" s="13">
        <f>COUNTIF('Summary table - Individuals'!K:K,TEXT($D449,1))</f>
        <v>0</v>
      </c>
      <c r="I449" s="13">
        <f>COUNTIF('Summary table - Individuals'!L:L,TEXT($D449,1))</f>
        <v>0</v>
      </c>
      <c r="J449" s="13">
        <f>COUNTIF('Summary table - Individuals'!I:I,TEXT($D449,1))</f>
        <v>0</v>
      </c>
      <c r="K449" s="13">
        <f>COUNTIF('Summary table - Individuals'!M:M,TEXT($D449,1))</f>
        <v>0</v>
      </c>
      <c r="L449" s="13">
        <f>COUNTIF('Summary table - Individuals'!N:N,TEXT($D449,1))</f>
        <v>2</v>
      </c>
    </row>
    <row r="450" spans="1:12" x14ac:dyDescent="0.35">
      <c r="A450" s="25" t="s">
        <v>1207</v>
      </c>
      <c r="B450" s="25"/>
      <c r="C450" s="12"/>
      <c r="D450" s="25" t="s">
        <v>1208</v>
      </c>
      <c r="E450" s="13">
        <f>COUNTIF('Summary table - Individuals'!E:G,TEXT($D450,1))</f>
        <v>1</v>
      </c>
      <c r="F450" s="13">
        <f>COUNTIF('Summary table - Individuals'!H:H,TEXT($D450,1))</f>
        <v>0</v>
      </c>
      <c r="G450" s="13">
        <f>COUNTIF('Summary table - Individuals'!J:J,TEXT($D450,1))</f>
        <v>1</v>
      </c>
      <c r="H450" s="13">
        <f>COUNTIF('Summary table - Individuals'!K:K,TEXT($D450,1))</f>
        <v>0</v>
      </c>
      <c r="I450" s="13">
        <f>COUNTIF('Summary table - Individuals'!L:L,TEXT($D450,1))</f>
        <v>3</v>
      </c>
      <c r="J450" s="13">
        <f>COUNTIF('Summary table - Individuals'!I:I,TEXT($D450,1))</f>
        <v>1</v>
      </c>
      <c r="K450" s="13">
        <f>COUNTIF('Summary table - Individuals'!M:M,TEXT($D450,1))</f>
        <v>0</v>
      </c>
      <c r="L450" s="13">
        <f>COUNTIF('Summary table - Individuals'!N:N,TEXT($D450,1))</f>
        <v>0</v>
      </c>
    </row>
    <row r="451" spans="1:12" x14ac:dyDescent="0.35">
      <c r="A451" s="25" t="s">
        <v>1209</v>
      </c>
      <c r="B451" s="25"/>
      <c r="C451" s="12"/>
      <c r="D451" s="25" t="s">
        <v>1210</v>
      </c>
      <c r="E451" s="13">
        <f>COUNTIF('Summary table - Individuals'!E:G,TEXT($D451,1))</f>
        <v>1</v>
      </c>
      <c r="F451" s="13">
        <f>COUNTIF('Summary table - Individuals'!H:H,TEXT($D451,1))</f>
        <v>2</v>
      </c>
      <c r="G451" s="13">
        <f>COUNTIF('Summary table - Individuals'!J:J,TEXT($D451,1))</f>
        <v>5</v>
      </c>
      <c r="H451" s="13">
        <f>COUNTIF('Summary table - Individuals'!K:K,TEXT($D451,1))</f>
        <v>0</v>
      </c>
      <c r="I451" s="13">
        <f>COUNTIF('Summary table - Individuals'!L:L,TEXT($D451,1))</f>
        <v>1</v>
      </c>
      <c r="J451" s="13">
        <f>COUNTIF('Summary table - Individuals'!I:I,TEXT($D451,1))</f>
        <v>0</v>
      </c>
      <c r="K451" s="13">
        <f>COUNTIF('Summary table - Individuals'!M:M,TEXT($D451,1))</f>
        <v>3</v>
      </c>
      <c r="L451" s="13">
        <f>COUNTIF('Summary table - Individuals'!N:N,TEXT($D451,1))</f>
        <v>0</v>
      </c>
    </row>
    <row r="452" spans="1:12" x14ac:dyDescent="0.35">
      <c r="A452" s="25" t="s">
        <v>1211</v>
      </c>
      <c r="B452" s="25"/>
      <c r="C452" s="12"/>
      <c r="D452" s="25" t="s">
        <v>1212</v>
      </c>
      <c r="E452" s="13">
        <f>COUNTIF('Summary table - Individuals'!E:G,TEXT($D452,1))</f>
        <v>0</v>
      </c>
      <c r="F452" s="13">
        <f>COUNTIF('Summary table - Individuals'!H:H,TEXT($D452,1))</f>
        <v>0</v>
      </c>
      <c r="G452" s="13">
        <f>COUNTIF('Summary table - Individuals'!J:J,TEXT($D452,1))</f>
        <v>2</v>
      </c>
      <c r="H452" s="13">
        <f>COUNTIF('Summary table - Individuals'!K:K,TEXT($D452,1))</f>
        <v>0</v>
      </c>
      <c r="I452" s="13">
        <f>COUNTIF('Summary table - Individuals'!L:L,TEXT($D452,1))</f>
        <v>0</v>
      </c>
      <c r="J452" s="13">
        <f>COUNTIF('Summary table - Individuals'!I:I,TEXT($D452,1))</f>
        <v>0</v>
      </c>
      <c r="K452" s="13">
        <f>COUNTIF('Summary table - Individuals'!M:M,TEXT($D452,1))</f>
        <v>1</v>
      </c>
      <c r="L452" s="13">
        <f>COUNTIF('Summary table - Individuals'!N:N,TEXT($D452,1))</f>
        <v>0</v>
      </c>
    </row>
    <row r="453" spans="1:12" x14ac:dyDescent="0.35">
      <c r="A453" s="23" t="s">
        <v>1213</v>
      </c>
      <c r="B453" s="23" t="s">
        <v>1214</v>
      </c>
      <c r="C453" s="10" t="s">
        <v>406</v>
      </c>
      <c r="D453" s="22" t="str">
        <f t="shared" si="3"/>
        <v>*rational*</v>
      </c>
      <c r="E453" s="13">
        <f>COUNTIF('Summary table - Individuals'!E:G,TEXT($D453,1))</f>
        <v>2</v>
      </c>
      <c r="F453" s="13">
        <f>COUNTIF('Summary table - Individuals'!H:H,TEXT($D453,1))</f>
        <v>0</v>
      </c>
      <c r="G453" s="13">
        <f>COUNTIF('Summary table - Individuals'!J:J,TEXT($D453,1))</f>
        <v>1</v>
      </c>
      <c r="H453" s="13">
        <f>COUNTIF('Summary table - Individuals'!K:K,TEXT($D453,1))</f>
        <v>0</v>
      </c>
      <c r="I453" s="13">
        <f>COUNTIF('Summary table - Individuals'!L:L,TEXT($D453,1))</f>
        <v>0</v>
      </c>
      <c r="J453" s="13">
        <f>COUNTIF('Summary table - Individuals'!I:I,TEXT($D453,1))</f>
        <v>0</v>
      </c>
      <c r="K453" s="13">
        <f>COUNTIF('Summary table - Individuals'!M:M,TEXT($D453,1))</f>
        <v>0</v>
      </c>
      <c r="L453" s="13">
        <f>COUNTIF('Summary table - Individuals'!N:N,TEXT($D453,1))</f>
        <v>1</v>
      </c>
    </row>
    <row r="454" spans="1:12" x14ac:dyDescent="0.35">
      <c r="A454" s="25" t="s">
        <v>1215</v>
      </c>
      <c r="B454" s="25"/>
      <c r="C454" s="12"/>
      <c r="D454" s="25" t="s">
        <v>1216</v>
      </c>
      <c r="E454" s="13">
        <f>COUNTIF('Summary table - Individuals'!E:G,TEXT($D454,1))</f>
        <v>3</v>
      </c>
      <c r="F454" s="13">
        <f>COUNTIF('Summary table - Individuals'!H:H,TEXT($D454,1))</f>
        <v>0</v>
      </c>
      <c r="G454" s="13">
        <f>COUNTIF('Summary table - Individuals'!J:J,TEXT($D454,1))</f>
        <v>4</v>
      </c>
      <c r="H454" s="13">
        <f>COUNTIF('Summary table - Individuals'!K:K,TEXT($D454,1))</f>
        <v>0</v>
      </c>
      <c r="I454" s="13">
        <f>COUNTIF('Summary table - Individuals'!L:L,TEXT($D454,1))</f>
        <v>5</v>
      </c>
      <c r="J454" s="13">
        <f>COUNTIF('Summary table - Individuals'!I:I,TEXT($D454,1))</f>
        <v>3</v>
      </c>
      <c r="K454" s="13">
        <f>COUNTIF('Summary table - Individuals'!M:M,TEXT($D454,1))</f>
        <v>5</v>
      </c>
      <c r="L454" s="13">
        <f>COUNTIF('Summary table - Individuals'!N:N,TEXT($D454,1))</f>
        <v>1</v>
      </c>
    </row>
    <row r="455" spans="1:12" x14ac:dyDescent="0.35">
      <c r="A455" s="25" t="s">
        <v>1217</v>
      </c>
      <c r="B455" s="25"/>
      <c r="C455" s="12"/>
      <c r="D455" s="25" t="s">
        <v>1218</v>
      </c>
      <c r="E455" s="13">
        <f>COUNTIF('Summary table - Individuals'!E:G,TEXT($D455,1))</f>
        <v>3</v>
      </c>
      <c r="F455" s="13">
        <f>COUNTIF('Summary table - Individuals'!H:H,TEXT($D455,1))</f>
        <v>7</v>
      </c>
      <c r="G455" s="13">
        <f>COUNTIF('Summary table - Individuals'!J:J,TEXT($D455,1))</f>
        <v>6</v>
      </c>
      <c r="H455" s="13">
        <f>COUNTIF('Summary table - Individuals'!K:K,TEXT($D455,1))</f>
        <v>1</v>
      </c>
      <c r="I455" s="13">
        <f>COUNTIF('Summary table - Individuals'!L:L,TEXT($D455,1))</f>
        <v>3</v>
      </c>
      <c r="J455" s="13">
        <f>COUNTIF('Summary table - Individuals'!I:I,TEXT($D455,1))</f>
        <v>0</v>
      </c>
      <c r="K455" s="13">
        <f>COUNTIF('Summary table - Individuals'!M:M,TEXT($D455,1))</f>
        <v>4</v>
      </c>
      <c r="L455" s="13">
        <f>COUNTIF('Summary table - Individuals'!N:N,TEXT($D455,1))</f>
        <v>0</v>
      </c>
    </row>
    <row r="456" spans="1:12" x14ac:dyDescent="0.35">
      <c r="A456" s="25" t="s">
        <v>2008</v>
      </c>
      <c r="B456" s="25"/>
      <c r="C456" s="12"/>
      <c r="D456" s="25" t="s">
        <v>2009</v>
      </c>
      <c r="E456" s="13">
        <f>COUNTIF('Summary table - Individuals'!E:G,TEXT($D456,1))</f>
        <v>0</v>
      </c>
      <c r="F456" s="13">
        <f>COUNTIF('Summary table - Individuals'!H:H,TEXT($D456,1))</f>
        <v>0</v>
      </c>
      <c r="G456" s="13">
        <f>COUNTIF('Summary table - Individuals'!J:J,TEXT($D456,1))</f>
        <v>1</v>
      </c>
      <c r="H456" s="13">
        <f>COUNTIF('Summary table - Individuals'!K:K,TEXT($D456,1))</f>
        <v>0</v>
      </c>
      <c r="I456" s="13">
        <f>COUNTIF('Summary table - Individuals'!L:L,TEXT($D456,1))</f>
        <v>0</v>
      </c>
      <c r="J456" s="13">
        <f>COUNTIF('Summary table - Individuals'!I:I,TEXT($D456,1))</f>
        <v>0</v>
      </c>
      <c r="K456" s="13">
        <f>COUNTIF('Summary table - Individuals'!M:M,TEXT($D456,1))</f>
        <v>0</v>
      </c>
      <c r="L456" s="13">
        <f>COUNTIF('Summary table - Individuals'!N:N,TEXT($D456,1))</f>
        <v>0</v>
      </c>
    </row>
    <row r="457" spans="1:12" x14ac:dyDescent="0.35">
      <c r="A457" s="25" t="s">
        <v>1219</v>
      </c>
      <c r="B457" s="25"/>
      <c r="C457" s="12"/>
      <c r="D457" s="25" t="s">
        <v>1220</v>
      </c>
      <c r="E457" s="13">
        <f>COUNTIF('Summary table - Individuals'!E:G,TEXT($D457,1))</f>
        <v>0</v>
      </c>
      <c r="F457" s="13">
        <f>COUNTIF('Summary table - Individuals'!H:H,TEXT($D457,1))</f>
        <v>0</v>
      </c>
      <c r="G457" s="13">
        <f>COUNTIF('Summary table - Individuals'!J:J,TEXT($D457,1))</f>
        <v>2</v>
      </c>
      <c r="H457" s="13">
        <f>COUNTIF('Summary table - Individuals'!K:K,TEXT($D457,1))</f>
        <v>0</v>
      </c>
      <c r="I457" s="13">
        <f>COUNTIF('Summary table - Individuals'!L:L,TEXT($D457,1))</f>
        <v>0</v>
      </c>
      <c r="J457" s="13">
        <f>COUNTIF('Summary table - Individuals'!I:I,TEXT($D457,1))</f>
        <v>0</v>
      </c>
      <c r="K457" s="13">
        <f>COUNTIF('Summary table - Individuals'!M:M,TEXT($D457,1))</f>
        <v>2</v>
      </c>
      <c r="L457" s="13">
        <f>COUNTIF('Summary table - Individuals'!N:N,TEXT($D457,1))</f>
        <v>1</v>
      </c>
    </row>
    <row r="458" spans="1:12" x14ac:dyDescent="0.35">
      <c r="A458" s="25" t="s">
        <v>1221</v>
      </c>
      <c r="B458" s="25"/>
      <c r="C458" s="12"/>
      <c r="D458" s="25" t="s">
        <v>1222</v>
      </c>
      <c r="E458" s="13">
        <f>COUNTIF('Summary table - Individuals'!E:G,TEXT($D458,1))</f>
        <v>0</v>
      </c>
      <c r="F458" s="13">
        <f>COUNTIF('Summary table - Individuals'!H:H,TEXT($D458,1))</f>
        <v>1</v>
      </c>
      <c r="G458" s="13">
        <f>COUNTIF('Summary table - Individuals'!J:J,TEXT($D458,1))</f>
        <v>1</v>
      </c>
      <c r="H458" s="13">
        <f>COUNTIF('Summary table - Individuals'!K:K,TEXT($D458,1))</f>
        <v>0</v>
      </c>
      <c r="I458" s="13">
        <f>COUNTIF('Summary table - Individuals'!L:L,TEXT($D458,1))</f>
        <v>0</v>
      </c>
      <c r="J458" s="13">
        <f>COUNTIF('Summary table - Individuals'!I:I,TEXT($D458,1))</f>
        <v>0</v>
      </c>
      <c r="K458" s="13">
        <f>COUNTIF('Summary table - Individuals'!M:M,TEXT($D458,1))</f>
        <v>0</v>
      </c>
      <c r="L458" s="13">
        <f>COUNTIF('Summary table - Individuals'!N:N,TEXT($D458,1))</f>
        <v>0</v>
      </c>
    </row>
    <row r="459" spans="1:12" x14ac:dyDescent="0.35">
      <c r="A459" s="25" t="s">
        <v>1223</v>
      </c>
      <c r="B459" s="25"/>
      <c r="C459" s="12"/>
      <c r="D459" s="25" t="s">
        <v>1224</v>
      </c>
      <c r="E459" s="13">
        <f>COUNTIF('Summary table - Individuals'!E:G,TEXT($D459,1))</f>
        <v>0</v>
      </c>
      <c r="F459" s="13">
        <f>COUNTIF('Summary table - Individuals'!H:H,TEXT($D459,1))</f>
        <v>0</v>
      </c>
      <c r="G459" s="13">
        <f>COUNTIF('Summary table - Individuals'!J:J,TEXT($D459,1))</f>
        <v>0</v>
      </c>
      <c r="H459" s="13">
        <f>COUNTIF('Summary table - Individuals'!K:K,TEXT($D459,1))</f>
        <v>1</v>
      </c>
      <c r="I459" s="13">
        <f>COUNTIF('Summary table - Individuals'!L:L,TEXT($D459,1))</f>
        <v>0</v>
      </c>
      <c r="J459" s="13">
        <f>COUNTIF('Summary table - Individuals'!I:I,TEXT($D459,1))</f>
        <v>0</v>
      </c>
      <c r="K459" s="13">
        <f>COUNTIF('Summary table - Individuals'!M:M,TEXT($D459,1))</f>
        <v>0</v>
      </c>
      <c r="L459" s="13">
        <f>COUNTIF('Summary table - Individuals'!N:N,TEXT($D459,1))</f>
        <v>0</v>
      </c>
    </row>
    <row r="460" spans="1:12" x14ac:dyDescent="0.35">
      <c r="A460" s="25" t="s">
        <v>1225</v>
      </c>
      <c r="B460" s="25"/>
      <c r="C460" s="12"/>
      <c r="D460" s="25" t="s">
        <v>1226</v>
      </c>
      <c r="E460" s="13">
        <f>COUNTIF('Summary table - Individuals'!E:G,TEXT($D460,1))</f>
        <v>2</v>
      </c>
      <c r="F460" s="13">
        <f>COUNTIF('Summary table - Individuals'!H:H,TEXT($D460,1))</f>
        <v>1</v>
      </c>
      <c r="G460" s="13">
        <f>COUNTIF('Summary table - Individuals'!J:J,TEXT($D460,1))</f>
        <v>1</v>
      </c>
      <c r="H460" s="13">
        <f>COUNTIF('Summary table - Individuals'!K:K,TEXT($D460,1))</f>
        <v>2</v>
      </c>
      <c r="I460" s="13">
        <f>COUNTIF('Summary table - Individuals'!L:L,TEXT($D460,1))</f>
        <v>0</v>
      </c>
      <c r="J460" s="13">
        <f>COUNTIF('Summary table - Individuals'!I:I,TEXT($D460,1))</f>
        <v>0</v>
      </c>
      <c r="K460" s="13">
        <f>COUNTIF('Summary table - Individuals'!M:M,TEXT($D460,1))</f>
        <v>1</v>
      </c>
      <c r="L460" s="13">
        <f>COUNTIF('Summary table - Individuals'!N:N,TEXT($D460,1))</f>
        <v>1</v>
      </c>
    </row>
    <row r="461" spans="1:12" x14ac:dyDescent="0.35">
      <c r="A461" s="25" t="s">
        <v>1227</v>
      </c>
      <c r="B461" s="25"/>
      <c r="C461" s="12"/>
      <c r="D461" s="25" t="s">
        <v>1228</v>
      </c>
      <c r="E461" s="13">
        <f>COUNTIF('Summary table - Individuals'!E:G,TEXT($D461,1))</f>
        <v>2</v>
      </c>
      <c r="F461" s="13">
        <f>COUNTIF('Summary table - Individuals'!H:H,TEXT($D461,1))</f>
        <v>1</v>
      </c>
      <c r="G461" s="13">
        <f>COUNTIF('Summary table - Individuals'!J:J,TEXT($D461,1))</f>
        <v>2</v>
      </c>
      <c r="H461" s="13">
        <f>COUNTIF('Summary table - Individuals'!K:K,TEXT($D461,1))</f>
        <v>1</v>
      </c>
      <c r="I461" s="13">
        <f>COUNTIF('Summary table - Individuals'!L:L,TEXT($D461,1))</f>
        <v>1</v>
      </c>
      <c r="J461" s="13">
        <f>COUNTIF('Summary table - Individuals'!I:I,TEXT($D461,1))</f>
        <v>0</v>
      </c>
      <c r="K461" s="13">
        <f>COUNTIF('Summary table - Individuals'!M:M,TEXT($D461,1))</f>
        <v>2</v>
      </c>
      <c r="L461" s="13">
        <f>COUNTIF('Summary table - Individuals'!N:N,TEXT($D461,1))</f>
        <v>2</v>
      </c>
    </row>
    <row r="462" spans="1:12" x14ac:dyDescent="0.35">
      <c r="A462" s="25" t="s">
        <v>1229</v>
      </c>
      <c r="B462" s="25"/>
      <c r="C462" s="12"/>
      <c r="D462" s="25" t="s">
        <v>1230</v>
      </c>
      <c r="E462" s="13">
        <f>COUNTIF('Summary table - Individuals'!E:G,TEXT($D462,1))</f>
        <v>3</v>
      </c>
      <c r="F462" s="13">
        <f>COUNTIF('Summary table - Individuals'!H:H,TEXT($D462,1))</f>
        <v>0</v>
      </c>
      <c r="G462" s="13">
        <f>COUNTIF('Summary table - Individuals'!J:J,TEXT($D462,1))</f>
        <v>7</v>
      </c>
      <c r="H462" s="13">
        <f>COUNTIF('Summary table - Individuals'!K:K,TEXT($D462,1))</f>
        <v>2</v>
      </c>
      <c r="I462" s="13">
        <f>COUNTIF('Summary table - Individuals'!L:L,TEXT($D462,1))</f>
        <v>0</v>
      </c>
      <c r="J462" s="13">
        <f>COUNTIF('Summary table - Individuals'!I:I,TEXT($D462,1))</f>
        <v>1</v>
      </c>
      <c r="K462" s="13">
        <f>COUNTIF('Summary table - Individuals'!M:M,TEXT($D462,1))</f>
        <v>2</v>
      </c>
      <c r="L462" s="13">
        <f>COUNTIF('Summary table - Individuals'!N:N,TEXT($D462,1))</f>
        <v>0</v>
      </c>
    </row>
    <row r="463" spans="1:12" x14ac:dyDescent="0.35">
      <c r="A463" s="25" t="s">
        <v>1231</v>
      </c>
      <c r="B463" s="25"/>
      <c r="C463" s="12"/>
      <c r="D463" s="25" t="s">
        <v>1232</v>
      </c>
      <c r="E463" s="13">
        <f>COUNTIF('Summary table - Individuals'!E:G,TEXT($D463,1))</f>
        <v>2</v>
      </c>
      <c r="F463" s="13">
        <f>COUNTIF('Summary table - Individuals'!H:H,TEXT($D463,1))</f>
        <v>0</v>
      </c>
      <c r="G463" s="13">
        <f>COUNTIF('Summary table - Individuals'!J:J,TEXT($D463,1))</f>
        <v>3</v>
      </c>
      <c r="H463" s="13">
        <f>COUNTIF('Summary table - Individuals'!K:K,TEXT($D463,1))</f>
        <v>0</v>
      </c>
      <c r="I463" s="13">
        <f>COUNTIF('Summary table - Individuals'!L:L,TEXT($D463,1))</f>
        <v>0</v>
      </c>
      <c r="J463" s="13">
        <f>COUNTIF('Summary table - Individuals'!I:I,TEXT($D463,1))</f>
        <v>0</v>
      </c>
      <c r="K463" s="13">
        <f>COUNTIF('Summary table - Individuals'!M:M,TEXT($D463,1))</f>
        <v>0</v>
      </c>
      <c r="L463" s="13">
        <f>COUNTIF('Summary table - Individuals'!N:N,TEXT($D463,1))</f>
        <v>0</v>
      </c>
    </row>
    <row r="464" spans="1:12" x14ac:dyDescent="0.35">
      <c r="A464" s="163" t="s">
        <v>1233</v>
      </c>
      <c r="B464" s="163"/>
      <c r="C464" s="163"/>
      <c r="D464" s="163"/>
      <c r="E464" s="163"/>
      <c r="F464" s="163"/>
      <c r="G464" s="163"/>
      <c r="H464" s="163"/>
      <c r="I464" s="163"/>
      <c r="J464" s="163"/>
      <c r="K464" s="163"/>
      <c r="L464" s="163"/>
    </row>
    <row r="465" spans="1:12" x14ac:dyDescent="0.35">
      <c r="A465" s="30" t="s">
        <v>1234</v>
      </c>
      <c r="B465" s="30" t="s">
        <v>1234</v>
      </c>
      <c r="C465" s="10" t="s">
        <v>406</v>
      </c>
      <c r="D465" s="30" t="str">
        <f t="shared" si="3"/>
        <v>*Knowledge*</v>
      </c>
      <c r="E465" s="13">
        <f>COUNTIF('Summary table - Individuals'!E:G,TEXT($D465,1))</f>
        <v>7</v>
      </c>
      <c r="F465" s="13">
        <f>COUNTIF('Summary table - Individuals'!H:H,TEXT($D465,1))</f>
        <v>5</v>
      </c>
      <c r="G465" s="13">
        <f>COUNTIF('Summary table - Individuals'!J:J,TEXT($D465,1))</f>
        <v>6</v>
      </c>
      <c r="H465" s="13">
        <f>COUNTIF('Summary table - Individuals'!K:K,TEXT($D465,1))</f>
        <v>11</v>
      </c>
      <c r="I465" s="13">
        <f>COUNTIF('Summary table - Individuals'!L:L,TEXT($D465,1))</f>
        <v>7</v>
      </c>
      <c r="J465" s="13">
        <f>COUNTIF('Summary table - Individuals'!I:I,TEXT($D465,1))</f>
        <v>3</v>
      </c>
      <c r="K465" s="13">
        <f>COUNTIF('Summary table - Individuals'!M:M,TEXT($D465,1))</f>
        <v>11</v>
      </c>
      <c r="L465" s="13">
        <f>COUNTIF('Summary table - Individuals'!N:N,TEXT($D465,1))</f>
        <v>0</v>
      </c>
    </row>
    <row r="466" spans="1:12" x14ac:dyDescent="0.35">
      <c r="A466" s="30" t="s">
        <v>1235</v>
      </c>
      <c r="B466" s="30"/>
      <c r="C466" s="10"/>
      <c r="D466" s="30" t="s">
        <v>1236</v>
      </c>
      <c r="E466" s="13">
        <f>COUNTIF('Summary table - Individuals'!E:G,TEXT($D466,1))</f>
        <v>0</v>
      </c>
      <c r="F466" s="13">
        <f>COUNTIF('Summary table - Individuals'!H:H,TEXT($D466,1))</f>
        <v>0</v>
      </c>
      <c r="G466" s="13">
        <f>COUNTIF('Summary table - Individuals'!J:J,TEXT($D466,1))</f>
        <v>0</v>
      </c>
      <c r="H466" s="13">
        <f>COUNTIF('Summary table - Individuals'!K:K,TEXT($D466,1))</f>
        <v>0</v>
      </c>
      <c r="I466" s="13">
        <f>COUNTIF('Summary table - Individuals'!L:L,TEXT($D466,1))</f>
        <v>0</v>
      </c>
      <c r="J466" s="13">
        <f>COUNTIF('Summary table - Individuals'!I:I,TEXT($D466,1))</f>
        <v>0</v>
      </c>
      <c r="K466" s="13">
        <f>COUNTIF('Summary table - Individuals'!M:M,TEXT($D466,1))</f>
        <v>0</v>
      </c>
      <c r="L466" s="13">
        <f>COUNTIF('Summary table - Individuals'!N:N,TEXT($D466,1))</f>
        <v>0</v>
      </c>
    </row>
    <row r="467" spans="1:12" x14ac:dyDescent="0.35">
      <c r="A467" s="30" t="s">
        <v>1237</v>
      </c>
      <c r="B467" s="30" t="s">
        <v>1237</v>
      </c>
      <c r="C467" s="10" t="s">
        <v>406</v>
      </c>
      <c r="D467" s="30" t="str">
        <f t="shared" si="3"/>
        <v>*Development*</v>
      </c>
      <c r="E467" s="13">
        <f>COUNTIF('Summary table - Individuals'!E:G,TEXT($D467,1))</f>
        <v>12</v>
      </c>
      <c r="F467" s="13">
        <f>COUNTIF('Summary table - Individuals'!H:H,TEXT($D467,1))</f>
        <v>12</v>
      </c>
      <c r="G467" s="13">
        <f>COUNTIF('Summary table - Individuals'!J:J,TEXT($D467,1))</f>
        <v>21</v>
      </c>
      <c r="H467" s="13">
        <f>COUNTIF('Summary table - Individuals'!K:K,TEXT($D467,1))</f>
        <v>6</v>
      </c>
      <c r="I467" s="13">
        <f>COUNTIF('Summary table - Individuals'!L:L,TEXT($D467,1))</f>
        <v>5</v>
      </c>
      <c r="J467" s="13">
        <f>COUNTIF('Summary table - Individuals'!I:I,TEXT($D467,1))</f>
        <v>4</v>
      </c>
      <c r="K467" s="13">
        <f>COUNTIF('Summary table - Individuals'!M:M,TEXT($D467,1))</f>
        <v>21</v>
      </c>
      <c r="L467" s="13">
        <f>COUNTIF('Summary table - Individuals'!N:N,TEXT($D467,1))</f>
        <v>2</v>
      </c>
    </row>
    <row r="468" spans="1:12" x14ac:dyDescent="0.35">
      <c r="A468" s="30" t="s">
        <v>1238</v>
      </c>
      <c r="B468" s="30"/>
      <c r="C468" s="10"/>
      <c r="D468" s="30" t="s">
        <v>1239</v>
      </c>
      <c r="E468" s="13">
        <f>COUNTIF('Summary table - Individuals'!E:G,TEXT($D468,1))</f>
        <v>4</v>
      </c>
      <c r="F468" s="13">
        <f>COUNTIF('Summary table - Individuals'!H:H,TEXT($D468,1))</f>
        <v>0</v>
      </c>
      <c r="G468" s="13">
        <f>COUNTIF('Summary table - Individuals'!J:J,TEXT($D468,1))</f>
        <v>5</v>
      </c>
      <c r="H468" s="13">
        <f>COUNTIF('Summary table - Individuals'!K:K,TEXT($D468,1))</f>
        <v>1</v>
      </c>
      <c r="I468" s="13">
        <f>COUNTIF('Summary table - Individuals'!L:L,TEXT($D468,1))</f>
        <v>0</v>
      </c>
      <c r="J468" s="13">
        <f>COUNTIF('Summary table - Individuals'!I:I,TEXT($D468,1))</f>
        <v>1</v>
      </c>
      <c r="K468" s="13">
        <f>COUNTIF('Summary table - Individuals'!M:M,TEXT($D468,1))</f>
        <v>2</v>
      </c>
      <c r="L468" s="13">
        <f>COUNTIF('Summary table - Individuals'!N:N,TEXT($D468,1))</f>
        <v>0</v>
      </c>
    </row>
    <row r="469" spans="1:12" x14ac:dyDescent="0.35">
      <c r="A469" s="30" t="s">
        <v>1240</v>
      </c>
      <c r="B469" s="30"/>
      <c r="C469" s="10"/>
      <c r="D469" s="30" t="s">
        <v>1241</v>
      </c>
      <c r="E469" s="13">
        <f>COUNTIF('Summary table - Individuals'!E:G,TEXT($D469,1))</f>
        <v>0</v>
      </c>
      <c r="F469" s="13">
        <f>COUNTIF('Summary table - Individuals'!H:H,TEXT($D469,1))</f>
        <v>1</v>
      </c>
      <c r="G469" s="13">
        <f>COUNTIF('Summary table - Individuals'!J:J,TEXT($D469,1))</f>
        <v>4</v>
      </c>
      <c r="H469" s="13">
        <f>COUNTIF('Summary table - Individuals'!K:K,TEXT($D469,1))</f>
        <v>2</v>
      </c>
      <c r="I469" s="13">
        <f>COUNTIF('Summary table - Individuals'!L:L,TEXT($D469,1))</f>
        <v>1</v>
      </c>
      <c r="J469" s="13">
        <f>COUNTIF('Summary table - Individuals'!I:I,TEXT($D469,1))</f>
        <v>0</v>
      </c>
      <c r="K469" s="13">
        <f>COUNTIF('Summary table - Individuals'!M:M,TEXT($D469,1))</f>
        <v>0</v>
      </c>
      <c r="L469" s="13">
        <f>COUNTIF('Summary table - Individuals'!N:N,TEXT($D469,1))</f>
        <v>0</v>
      </c>
    </row>
    <row r="470" spans="1:12" x14ac:dyDescent="0.35">
      <c r="A470" s="30" t="s">
        <v>1242</v>
      </c>
      <c r="B470" s="30"/>
      <c r="C470" s="10"/>
      <c r="D470" s="30" t="s">
        <v>1243</v>
      </c>
      <c r="E470" s="13">
        <f>COUNTIF('Summary table - Individuals'!E:G,TEXT($D470,1))</f>
        <v>1</v>
      </c>
      <c r="F470" s="13">
        <f>COUNTIF('Summary table - Individuals'!H:H,TEXT($D470,1))</f>
        <v>3</v>
      </c>
      <c r="G470" s="13">
        <f>COUNTIF('Summary table - Individuals'!J:J,TEXT($D470,1))</f>
        <v>2</v>
      </c>
      <c r="H470" s="13">
        <f>COUNTIF('Summary table - Individuals'!K:K,TEXT($D470,1))</f>
        <v>2</v>
      </c>
      <c r="I470" s="13">
        <f>COUNTIF('Summary table - Individuals'!L:L,TEXT($D470,1))</f>
        <v>1</v>
      </c>
      <c r="J470" s="13">
        <f>COUNTIF('Summary table - Individuals'!I:I,TEXT($D470,1))</f>
        <v>0</v>
      </c>
      <c r="K470" s="13">
        <f>COUNTIF('Summary table - Individuals'!M:M,TEXT($D470,1))</f>
        <v>1</v>
      </c>
      <c r="L470" s="13">
        <f>COUNTIF('Summary table - Individuals'!N:N,TEXT($D470,1))</f>
        <v>0</v>
      </c>
    </row>
    <row r="471" spans="1:12" x14ac:dyDescent="0.35">
      <c r="A471" s="30" t="s">
        <v>1244</v>
      </c>
      <c r="B471" s="30"/>
      <c r="C471" s="10"/>
      <c r="D471" s="30" t="s">
        <v>1245</v>
      </c>
      <c r="E471" s="13">
        <f>COUNTIF('Summary table - Individuals'!E:G,TEXT($D471,1))</f>
        <v>1</v>
      </c>
      <c r="F471" s="13">
        <f>COUNTIF('Summary table - Individuals'!H:H,TEXT($D471,1))</f>
        <v>0</v>
      </c>
      <c r="G471" s="13">
        <f>COUNTIF('Summary table - Individuals'!J:J,TEXT($D471,1))</f>
        <v>1</v>
      </c>
      <c r="H471" s="13">
        <f>COUNTIF('Summary table - Individuals'!K:K,TEXT($D471,1))</f>
        <v>1</v>
      </c>
      <c r="I471" s="13">
        <f>COUNTIF('Summary table - Individuals'!L:L,TEXT($D471,1))</f>
        <v>1</v>
      </c>
      <c r="J471" s="13">
        <f>COUNTIF('Summary table - Individuals'!I:I,TEXT($D471,1))</f>
        <v>1</v>
      </c>
      <c r="K471" s="13">
        <f>COUNTIF('Summary table - Individuals'!M:M,TEXT($D471,1))</f>
        <v>2</v>
      </c>
      <c r="L471" s="13">
        <f>COUNTIF('Summary table - Individuals'!N:N,TEXT($D471,1))</f>
        <v>0</v>
      </c>
    </row>
    <row r="472" spans="1:12" x14ac:dyDescent="0.35">
      <c r="A472" s="30" t="s">
        <v>1246</v>
      </c>
      <c r="B472" s="30" t="s">
        <v>1246</v>
      </c>
      <c r="C472" s="10" t="s">
        <v>406</v>
      </c>
      <c r="D472" s="30" t="str">
        <f t="shared" si="3"/>
        <v>*Governance*</v>
      </c>
      <c r="E472" s="13">
        <f>COUNTIF('Summary table - Individuals'!E:G,TEXT($D472,1))</f>
        <v>4</v>
      </c>
      <c r="F472" s="13">
        <f>COUNTIF('Summary table - Individuals'!H:H,TEXT($D472,1))</f>
        <v>1</v>
      </c>
      <c r="G472" s="13">
        <f>COUNTIF('Summary table - Individuals'!J:J,TEXT($D472,1))</f>
        <v>2</v>
      </c>
      <c r="H472" s="13">
        <f>COUNTIF('Summary table - Individuals'!K:K,TEXT($D472,1))</f>
        <v>2</v>
      </c>
      <c r="I472" s="13">
        <f>COUNTIF('Summary table - Individuals'!L:L,TEXT($D472,1))</f>
        <v>0</v>
      </c>
      <c r="J472" s="13">
        <f>COUNTIF('Summary table - Individuals'!I:I,TEXT($D472,1))</f>
        <v>0</v>
      </c>
      <c r="K472" s="13">
        <f>COUNTIF('Summary table - Individuals'!M:M,TEXT($D472,1))</f>
        <v>2</v>
      </c>
      <c r="L472" s="13">
        <f>COUNTIF('Summary table - Individuals'!N:N,TEXT($D472,1))</f>
        <v>1</v>
      </c>
    </row>
    <row r="473" spans="1:12" x14ac:dyDescent="0.35">
      <c r="A473" s="30" t="s">
        <v>1247</v>
      </c>
      <c r="B473" s="30" t="s">
        <v>1248</v>
      </c>
      <c r="C473" s="10" t="s">
        <v>406</v>
      </c>
      <c r="D473" s="30" t="str">
        <f t="shared" si="3"/>
        <v>*SDG*</v>
      </c>
      <c r="E473" s="13">
        <f>COUNTIF('Summary table - Individuals'!E:G,TEXT($D473,1))</f>
        <v>2</v>
      </c>
      <c r="F473" s="13">
        <f>COUNTIF('Summary table - Individuals'!H:H,TEXT($D473,1))</f>
        <v>0</v>
      </c>
      <c r="G473" s="13">
        <f>COUNTIF('Summary table - Individuals'!J:J,TEXT($D473,1))</f>
        <v>3</v>
      </c>
      <c r="H473" s="13">
        <f>COUNTIF('Summary table - Individuals'!K:K,TEXT($D473,1))</f>
        <v>1</v>
      </c>
      <c r="I473" s="13">
        <f>COUNTIF('Summary table - Individuals'!L:L,TEXT($D473,1))</f>
        <v>0</v>
      </c>
      <c r="J473" s="13">
        <f>COUNTIF('Summary table - Individuals'!I:I,TEXT($D473,1))</f>
        <v>0</v>
      </c>
      <c r="K473" s="13">
        <f>COUNTIF('Summary table - Individuals'!M:M,TEXT($D473,1))</f>
        <v>0</v>
      </c>
      <c r="L473" s="13">
        <f>COUNTIF('Summary table - Individuals'!N:N,TEXT($D473,1))</f>
        <v>0</v>
      </c>
    </row>
    <row r="474" spans="1:12" x14ac:dyDescent="0.35">
      <c r="A474" s="30" t="s">
        <v>1249</v>
      </c>
      <c r="B474" s="30" t="s">
        <v>1249</v>
      </c>
      <c r="C474" s="10" t="s">
        <v>406</v>
      </c>
      <c r="D474" s="30" t="str">
        <f t="shared" si="3"/>
        <v>*Security*</v>
      </c>
      <c r="E474" s="13">
        <f>COUNTIF('Summary table - Individuals'!E:G,TEXT($D474,1))</f>
        <v>5</v>
      </c>
      <c r="F474" s="13">
        <f>COUNTIF('Summary table - Individuals'!H:H,TEXT($D474,1))</f>
        <v>1</v>
      </c>
      <c r="G474" s="13">
        <f>COUNTIF('Summary table - Individuals'!J:J,TEXT($D474,1))</f>
        <v>3</v>
      </c>
      <c r="H474" s="13">
        <f>COUNTIF('Summary table - Individuals'!K:K,TEXT($D474,1))</f>
        <v>1</v>
      </c>
      <c r="I474" s="13">
        <f>COUNTIF('Summary table - Individuals'!L:L,TEXT($D474,1))</f>
        <v>1</v>
      </c>
      <c r="J474" s="13">
        <f>COUNTIF('Summary table - Individuals'!I:I,TEXT($D474,1))</f>
        <v>0</v>
      </c>
      <c r="K474" s="13">
        <f>COUNTIF('Summary table - Individuals'!M:M,TEXT($D474,1))</f>
        <v>2</v>
      </c>
      <c r="L474" s="13">
        <f>COUNTIF('Summary table - Individuals'!N:N,TEXT($D474,1))</f>
        <v>0</v>
      </c>
    </row>
    <row r="475" spans="1:12" x14ac:dyDescent="0.35">
      <c r="A475" s="30" t="s">
        <v>1250</v>
      </c>
      <c r="B475" s="30"/>
      <c r="C475" s="10"/>
      <c r="D475" s="30" t="s">
        <v>1251</v>
      </c>
      <c r="E475" s="13">
        <f>COUNTIF('Summary table - Individuals'!E:G,TEXT($D475,1))</f>
        <v>0</v>
      </c>
      <c r="F475" s="13">
        <f>COUNTIF('Summary table - Individuals'!H:H,TEXT($D475,1))</f>
        <v>0</v>
      </c>
      <c r="G475" s="13">
        <f>COUNTIF('Summary table - Individuals'!J:J,TEXT($D475,1))</f>
        <v>1</v>
      </c>
      <c r="H475" s="13">
        <f>COUNTIF('Summary table - Individuals'!K:K,TEXT($D475,1))</f>
        <v>0</v>
      </c>
      <c r="I475" s="13">
        <f>COUNTIF('Summary table - Individuals'!L:L,TEXT($D475,1))</f>
        <v>1</v>
      </c>
      <c r="J475" s="13">
        <f>COUNTIF('Summary table - Individuals'!I:I,TEXT($D475,1))</f>
        <v>0</v>
      </c>
      <c r="K475" s="13">
        <f>COUNTIF('Summary table - Individuals'!M:M,TEXT($D475,1))</f>
        <v>0</v>
      </c>
      <c r="L475" s="13">
        <f>COUNTIF('Summary table - Individuals'!N:N,TEXT($D475,1))</f>
        <v>0</v>
      </c>
    </row>
    <row r="476" spans="1:12" x14ac:dyDescent="0.35">
      <c r="A476" s="30" t="s">
        <v>1252</v>
      </c>
      <c r="B476" s="30" t="s">
        <v>1253</v>
      </c>
      <c r="C476" s="10" t="s">
        <v>406</v>
      </c>
      <c r="D476" s="30" t="str">
        <f t="shared" si="3"/>
        <v>*Technic*</v>
      </c>
      <c r="E476" s="13">
        <f>COUNTIF('Summary table - Individuals'!E:G,TEXT($D476,1))</f>
        <v>3</v>
      </c>
      <c r="F476" s="13">
        <f>COUNTIF('Summary table - Individuals'!H:H,TEXT($D476,1))</f>
        <v>1</v>
      </c>
      <c r="G476" s="13">
        <f>COUNTIF('Summary table - Individuals'!J:J,TEXT($D476,1))</f>
        <v>1</v>
      </c>
      <c r="H476" s="13">
        <f>COUNTIF('Summary table - Individuals'!K:K,TEXT($D476,1))</f>
        <v>1</v>
      </c>
      <c r="I476" s="13">
        <f>COUNTIF('Summary table - Individuals'!L:L,TEXT($D476,1))</f>
        <v>1</v>
      </c>
      <c r="J476" s="13">
        <f>COUNTIF('Summary table - Individuals'!I:I,TEXT($D476,1))</f>
        <v>1</v>
      </c>
      <c r="K476" s="13">
        <f>COUNTIF('Summary table - Individuals'!M:M,TEXT($D476,1))</f>
        <v>5</v>
      </c>
      <c r="L476" s="13">
        <f>COUNTIF('Summary table - Individuals'!N:N,TEXT($D476,1))</f>
        <v>1</v>
      </c>
    </row>
    <row r="477" spans="1:12" x14ac:dyDescent="0.35">
      <c r="A477" s="30" t="str">
        <f>B477</f>
        <v>Principles</v>
      </c>
      <c r="B477" s="31" t="s">
        <v>1254</v>
      </c>
      <c r="C477" s="10" t="s">
        <v>406</v>
      </c>
      <c r="D477" s="30" t="str">
        <f t="shared" si="3"/>
        <v>*Principles*</v>
      </c>
      <c r="E477" s="13">
        <f>COUNTIF('Summary table - Individuals'!E:G,TEXT($D477,1))</f>
        <v>0</v>
      </c>
      <c r="F477" s="13">
        <f>COUNTIF('Summary table - Individuals'!H:H,TEXT($D477,1))</f>
        <v>0</v>
      </c>
      <c r="G477" s="13">
        <f>COUNTIF('Summary table - Individuals'!J:J,TEXT($D477,1))</f>
        <v>2</v>
      </c>
      <c r="H477" s="13">
        <f>COUNTIF('Summary table - Individuals'!K:K,TEXT($D477,1))</f>
        <v>0</v>
      </c>
      <c r="I477" s="13">
        <f>COUNTIF('Summary table - Individuals'!L:L,TEXT($D477,1))</f>
        <v>0</v>
      </c>
      <c r="J477" s="13">
        <f>COUNTIF('Summary table - Individuals'!I:I,TEXT($D477,1))</f>
        <v>0</v>
      </c>
      <c r="K477" s="13">
        <f>COUNTIF('Summary table - Individuals'!M:M,TEXT($D477,1))</f>
        <v>0</v>
      </c>
      <c r="L477" s="13">
        <f>COUNTIF('Summary table - Individuals'!N:N,TEXT($D477,1))</f>
        <v>0</v>
      </c>
    </row>
    <row r="478" spans="1:12" x14ac:dyDescent="0.35">
      <c r="A478" s="30" t="str">
        <f>B478</f>
        <v>Values</v>
      </c>
      <c r="B478" s="31" t="s">
        <v>1255</v>
      </c>
      <c r="C478" s="10" t="s">
        <v>406</v>
      </c>
      <c r="D478" s="30" t="str">
        <f t="shared" si="3"/>
        <v>*Values*</v>
      </c>
      <c r="E478" s="13">
        <f>COUNTIF('Summary table - Individuals'!E:G,TEXT($D478,1))</f>
        <v>0</v>
      </c>
      <c r="F478" s="13">
        <f>COUNTIF('Summary table - Individuals'!H:H,TEXT($D478,1))</f>
        <v>2</v>
      </c>
      <c r="G478" s="13">
        <f>COUNTIF('Summary table - Individuals'!J:J,TEXT($D478,1))</f>
        <v>0</v>
      </c>
      <c r="H478" s="13">
        <f>COUNTIF('Summary table - Individuals'!K:K,TEXT($D478,1))</f>
        <v>0</v>
      </c>
      <c r="I478" s="13">
        <f>COUNTIF('Summary table - Individuals'!L:L,TEXT($D478,1))</f>
        <v>0</v>
      </c>
      <c r="J478" s="13">
        <f>COUNTIF('Summary table - Individuals'!I:I,TEXT($D478,1))</f>
        <v>0</v>
      </c>
      <c r="K478" s="13">
        <f>COUNTIF('Summary table - Individuals'!M:M,TEXT($D478,1))</f>
        <v>0</v>
      </c>
      <c r="L478" s="13">
        <f>COUNTIF('Summary table - Individuals'!N:N,TEXT($D478,1))</f>
        <v>1</v>
      </c>
    </row>
    <row r="479" spans="1:12" x14ac:dyDescent="0.35">
      <c r="A479" s="30" t="s">
        <v>1256</v>
      </c>
      <c r="B479" s="31"/>
      <c r="C479" s="10"/>
      <c r="D479" s="30" t="s">
        <v>1257</v>
      </c>
      <c r="E479" s="13">
        <f>COUNTIF('Summary table - Individuals'!E:G,TEXT($D479,1))</f>
        <v>1</v>
      </c>
      <c r="F479" s="13">
        <f>COUNTIF('Summary table - Individuals'!H:H,TEXT($D479,1))</f>
        <v>1</v>
      </c>
      <c r="G479" s="13">
        <f>COUNTIF('Summary table - Individuals'!J:J,TEXT($D479,1))</f>
        <v>0</v>
      </c>
      <c r="H479" s="13">
        <f>COUNTIF('Summary table - Individuals'!K:K,TEXT($D479,1))</f>
        <v>0</v>
      </c>
      <c r="I479" s="13">
        <f>COUNTIF('Summary table - Individuals'!L:L,TEXT($D479,1))</f>
        <v>0</v>
      </c>
      <c r="J479" s="13">
        <f>COUNTIF('Summary table - Individuals'!I:I,TEXT($D479,1))</f>
        <v>0</v>
      </c>
      <c r="K479" s="13">
        <f>COUNTIF('Summary table - Individuals'!M:M,TEXT($D479,1))</f>
        <v>0</v>
      </c>
      <c r="L479" s="13">
        <f>COUNTIF('Summary table - Individuals'!N:N,TEXT($D479,1))</f>
        <v>0</v>
      </c>
    </row>
    <row r="480" spans="1:12" x14ac:dyDescent="0.35">
      <c r="A480" s="30" t="s">
        <v>1258</v>
      </c>
      <c r="B480" s="32" t="s">
        <v>1259</v>
      </c>
      <c r="C480" s="10" t="s">
        <v>406</v>
      </c>
      <c r="D480" s="33" t="s">
        <v>1260</v>
      </c>
      <c r="E480" s="13">
        <f>COUNTIF('Summary table - Individuals'!E:G,TEXT($D480,1))</f>
        <v>0</v>
      </c>
      <c r="F480" s="13">
        <f>COUNTIF('Summary table - Individuals'!H:H,TEXT($D480,1))</f>
        <v>0</v>
      </c>
      <c r="G480" s="13">
        <f>COUNTIF('Summary table - Individuals'!J:J,TEXT($D480,1))</f>
        <v>0</v>
      </c>
      <c r="H480" s="13">
        <f>COUNTIF('Summary table - Individuals'!K:K,TEXT($D480,1))</f>
        <v>0</v>
      </c>
      <c r="I480" s="13">
        <f>COUNTIF('Summary table - Individuals'!L:L,TEXT($D480,1))</f>
        <v>0</v>
      </c>
      <c r="J480" s="13">
        <f>COUNTIF('Summary table - Individuals'!I:I,TEXT($D480,1))</f>
        <v>0</v>
      </c>
      <c r="K480" s="13">
        <f>COUNTIF('Summary table - Individuals'!M:M,TEXT($D480,1))</f>
        <v>0</v>
      </c>
      <c r="L480" s="13">
        <f>COUNTIF('Summary table - Individuals'!N:N,TEXT($D480,1))</f>
        <v>0</v>
      </c>
    </row>
    <row r="481" spans="1:12" x14ac:dyDescent="0.35">
      <c r="A481" s="30" t="s">
        <v>1261</v>
      </c>
      <c r="B481" s="30" t="s">
        <v>1261</v>
      </c>
      <c r="C481" s="10" t="s">
        <v>406</v>
      </c>
      <c r="D481" s="30" t="str">
        <f t="shared" si="3"/>
        <v>*Indigenous Knowledge*</v>
      </c>
      <c r="E481" s="13">
        <f>COUNTIF('Summary table - Individuals'!E:G,TEXT($D481,1))</f>
        <v>2</v>
      </c>
      <c r="F481" s="13">
        <f>COUNTIF('Summary table - Individuals'!H:H,TEXT($D481,1))</f>
        <v>0</v>
      </c>
      <c r="G481" s="13">
        <f>COUNTIF('Summary table - Individuals'!J:J,TEXT($D481,1))</f>
        <v>0</v>
      </c>
      <c r="H481" s="13">
        <f>COUNTIF('Summary table - Individuals'!K:K,TEXT($D481,1))</f>
        <v>2</v>
      </c>
      <c r="I481" s="13">
        <f>COUNTIF('Summary table - Individuals'!L:L,TEXT($D481,1))</f>
        <v>1</v>
      </c>
      <c r="J481" s="13">
        <f>COUNTIF('Summary table - Individuals'!I:I,TEXT($D481,1))</f>
        <v>1</v>
      </c>
      <c r="K481" s="13">
        <f>COUNTIF('Summary table - Individuals'!M:M,TEXT($D481,1))</f>
        <v>0</v>
      </c>
      <c r="L481" s="13">
        <f>COUNTIF('Summary table - Individuals'!N:N,TEXT($D481,1))</f>
        <v>0</v>
      </c>
    </row>
    <row r="482" spans="1:12" x14ac:dyDescent="0.35">
      <c r="A482" s="30" t="str">
        <f>B482</f>
        <v>Traditional Knowledge</v>
      </c>
      <c r="B482" s="31" t="s">
        <v>1262</v>
      </c>
      <c r="C482" s="10" t="s">
        <v>406</v>
      </c>
      <c r="D482" s="30" t="str">
        <f t="shared" si="3"/>
        <v>*Traditional Knowledge*</v>
      </c>
      <c r="E482" s="13">
        <f>COUNTIF('Summary table - Individuals'!E:G,TEXT($D482,1))</f>
        <v>0</v>
      </c>
      <c r="F482" s="13">
        <f>COUNTIF('Summary table - Individuals'!H:H,TEXT($D482,1))</f>
        <v>0</v>
      </c>
      <c r="G482" s="13">
        <f>COUNTIF('Summary table - Individuals'!J:J,TEXT($D482,1))</f>
        <v>0</v>
      </c>
      <c r="H482" s="13">
        <f>COUNTIF('Summary table - Individuals'!K:K,TEXT($D482,1))</f>
        <v>0</v>
      </c>
      <c r="I482" s="13">
        <f>COUNTIF('Summary table - Individuals'!L:L,TEXT($D482,1))</f>
        <v>0</v>
      </c>
      <c r="J482" s="13">
        <f>COUNTIF('Summary table - Individuals'!I:I,TEXT($D482,1))</f>
        <v>0</v>
      </c>
      <c r="K482" s="13">
        <f>COUNTIF('Summary table - Individuals'!M:M,TEXT($D482,1))</f>
        <v>0</v>
      </c>
      <c r="L482" s="13">
        <f>COUNTIF('Summary table - Individuals'!N:N,TEXT($D482,1))</f>
        <v>0</v>
      </c>
    </row>
    <row r="483" spans="1:12" x14ac:dyDescent="0.35">
      <c r="A483" s="30" t="s">
        <v>1263</v>
      </c>
      <c r="B483" s="30" t="s">
        <v>1264</v>
      </c>
      <c r="C483" s="10" t="s">
        <v>406</v>
      </c>
      <c r="D483" s="30" t="str">
        <f t="shared" si="3"/>
        <v>*Health*</v>
      </c>
      <c r="E483" s="13">
        <f>COUNTIF('Summary table - Individuals'!E:G,TEXT($D483,1))</f>
        <v>2</v>
      </c>
      <c r="F483" s="13">
        <f>COUNTIF('Summary table - Individuals'!H:H,TEXT($D483,1))</f>
        <v>7</v>
      </c>
      <c r="G483" s="13">
        <f>COUNTIF('Summary table - Individuals'!J:J,TEXT($D483,1))</f>
        <v>11</v>
      </c>
      <c r="H483" s="13">
        <f>COUNTIF('Summary table - Individuals'!K:K,TEXT($D483,1))</f>
        <v>2</v>
      </c>
      <c r="I483" s="13">
        <f>COUNTIF('Summary table - Individuals'!L:L,TEXT($D483,1))</f>
        <v>4</v>
      </c>
      <c r="J483" s="13">
        <f>COUNTIF('Summary table - Individuals'!I:I,TEXT($D483,1))</f>
        <v>4</v>
      </c>
      <c r="K483" s="13">
        <f>COUNTIF('Summary table - Individuals'!M:M,TEXT($D483,1))</f>
        <v>13</v>
      </c>
      <c r="L483" s="13">
        <f>COUNTIF('Summary table - Individuals'!N:N,TEXT($D483,1))</f>
        <v>2</v>
      </c>
    </row>
    <row r="484" spans="1:12" x14ac:dyDescent="0.35">
      <c r="A484" s="30" t="str">
        <f>B484</f>
        <v>e-health</v>
      </c>
      <c r="B484" s="31" t="s">
        <v>1265</v>
      </c>
      <c r="C484" s="10" t="s">
        <v>406</v>
      </c>
      <c r="D484" s="30" t="str">
        <f t="shared" si="3"/>
        <v>*e-health*</v>
      </c>
      <c r="E484" s="13">
        <f>COUNTIF('Summary table - Individuals'!E:G,TEXT($D484,1))</f>
        <v>0</v>
      </c>
      <c r="F484" s="13">
        <f>COUNTIF('Summary table - Individuals'!H:H,TEXT($D484,1))</f>
        <v>1</v>
      </c>
      <c r="G484" s="13">
        <f>COUNTIF('Summary table - Individuals'!J:J,TEXT($D484,1))</f>
        <v>0</v>
      </c>
      <c r="H484" s="13">
        <f>COUNTIF('Summary table - Individuals'!K:K,TEXT($D484,1))</f>
        <v>0</v>
      </c>
      <c r="I484" s="13">
        <f>COUNTIF('Summary table - Individuals'!L:L,TEXT($D484,1))</f>
        <v>0</v>
      </c>
      <c r="J484" s="13">
        <f>COUNTIF('Summary table - Individuals'!I:I,TEXT($D484,1))</f>
        <v>0</v>
      </c>
      <c r="K484" s="13">
        <f>COUNTIF('Summary table - Individuals'!M:M,TEXT($D484,1))</f>
        <v>0</v>
      </c>
      <c r="L484" s="13">
        <f>COUNTIF('Summary table - Individuals'!N:N,TEXT($D484,1))</f>
        <v>0</v>
      </c>
    </row>
    <row r="485" spans="1:12" x14ac:dyDescent="0.35">
      <c r="A485" s="33" t="s">
        <v>1266</v>
      </c>
      <c r="B485" s="33" t="s">
        <v>1266</v>
      </c>
      <c r="C485" s="10" t="s">
        <v>406</v>
      </c>
      <c r="D485" s="30" t="str">
        <f t="shared" si="3"/>
        <v>*Public health*</v>
      </c>
      <c r="E485" s="13">
        <f>COUNTIF('Summary table - Individuals'!E:G,TEXT($D485,1))</f>
        <v>0</v>
      </c>
      <c r="F485" s="13">
        <f>COUNTIF('Summary table - Individuals'!H:H,TEXT($D485,1))</f>
        <v>2</v>
      </c>
      <c r="G485" s="13">
        <f>COUNTIF('Summary table - Individuals'!J:J,TEXT($D485,1))</f>
        <v>1</v>
      </c>
      <c r="H485" s="13">
        <f>COUNTIF('Summary table - Individuals'!K:K,TEXT($D485,1))</f>
        <v>2</v>
      </c>
      <c r="I485" s="13">
        <f>COUNTIF('Summary table - Individuals'!L:L,TEXT($D485,1))</f>
        <v>0</v>
      </c>
      <c r="J485" s="13">
        <f>COUNTIF('Summary table - Individuals'!I:I,TEXT($D485,1))</f>
        <v>1</v>
      </c>
      <c r="K485" s="13">
        <f>COUNTIF('Summary table - Individuals'!M:M,TEXT($D485,1))</f>
        <v>3</v>
      </c>
      <c r="L485" s="13">
        <f>COUNTIF('Summary table - Individuals'!N:N,TEXT($D485,1))</f>
        <v>1</v>
      </c>
    </row>
    <row r="486" spans="1:12" x14ac:dyDescent="0.35">
      <c r="A486" s="33" t="s">
        <v>1267</v>
      </c>
      <c r="B486" s="33" t="s">
        <v>1267</v>
      </c>
      <c r="C486" s="10" t="s">
        <v>406</v>
      </c>
      <c r="D486" s="30" t="str">
        <f t="shared" si="3"/>
        <v>*Global health*</v>
      </c>
      <c r="E486" s="13">
        <f>COUNTIF('Summary table - Individuals'!E:G,TEXT($D486,1))</f>
        <v>0</v>
      </c>
      <c r="F486" s="13">
        <f>COUNTIF('Summary table - Individuals'!H:H,TEXT($D486,1))</f>
        <v>0</v>
      </c>
      <c r="G486" s="13">
        <f>COUNTIF('Summary table - Individuals'!J:J,TEXT($D486,1))</f>
        <v>0</v>
      </c>
      <c r="H486" s="13">
        <f>COUNTIF('Summary table - Individuals'!K:K,TEXT($D486,1))</f>
        <v>0</v>
      </c>
      <c r="I486" s="13">
        <f>COUNTIF('Summary table - Individuals'!L:L,TEXT($D486,1))</f>
        <v>0</v>
      </c>
      <c r="J486" s="13">
        <f>COUNTIF('Summary table - Individuals'!I:I,TEXT($D486,1))</f>
        <v>0</v>
      </c>
      <c r="K486" s="13">
        <f>COUNTIF('Summary table - Individuals'!M:M,TEXT($D486,1))</f>
        <v>1</v>
      </c>
      <c r="L486" s="13">
        <f>COUNTIF('Summary table - Individuals'!N:N,TEXT($D486,1))</f>
        <v>0</v>
      </c>
    </row>
    <row r="487" spans="1:12" x14ac:dyDescent="0.35">
      <c r="A487" s="33" t="s">
        <v>1268</v>
      </c>
      <c r="B487" s="33"/>
      <c r="C487" s="10"/>
      <c r="D487" s="30" t="s">
        <v>1269</v>
      </c>
      <c r="E487" s="13">
        <f>COUNTIF('Summary table - Individuals'!E:G,TEXT($D487,1))</f>
        <v>0</v>
      </c>
      <c r="F487" s="13">
        <f>COUNTIF('Summary table - Individuals'!H:H,TEXT($D487,1))</f>
        <v>1</v>
      </c>
      <c r="G487" s="13">
        <f>COUNTIF('Summary table - Individuals'!J:J,TEXT($D487,1))</f>
        <v>0</v>
      </c>
      <c r="H487" s="13">
        <f>COUNTIF('Summary table - Individuals'!K:K,TEXT($D487,1))</f>
        <v>0</v>
      </c>
      <c r="I487" s="13">
        <f>COUNTIF('Summary table - Individuals'!L:L,TEXT($D487,1))</f>
        <v>0</v>
      </c>
      <c r="J487" s="13">
        <f>COUNTIF('Summary table - Individuals'!I:I,TEXT($D487,1))</f>
        <v>0</v>
      </c>
      <c r="K487" s="13">
        <f>COUNTIF('Summary table - Individuals'!M:M,TEXT($D487,1))</f>
        <v>1</v>
      </c>
      <c r="L487" s="13">
        <f>COUNTIF('Summary table - Individuals'!N:N,TEXT($D487,1))</f>
        <v>0</v>
      </c>
    </row>
    <row r="488" spans="1:12" x14ac:dyDescent="0.35">
      <c r="A488" s="33" t="s">
        <v>1270</v>
      </c>
      <c r="B488" s="33" t="s">
        <v>1270</v>
      </c>
      <c r="C488" s="10" t="s">
        <v>406</v>
      </c>
      <c r="D488" s="30" t="str">
        <f t="shared" si="3"/>
        <v>*SDG3*</v>
      </c>
      <c r="E488" s="13">
        <f>COUNTIF('Summary table - Individuals'!E:G,TEXT($D488,1))</f>
        <v>0</v>
      </c>
      <c r="F488" s="13">
        <f>COUNTIF('Summary table - Individuals'!H:H,TEXT($D488,1))</f>
        <v>0</v>
      </c>
      <c r="G488" s="13">
        <f>COUNTIF('Summary table - Individuals'!J:J,TEXT($D488,1))</f>
        <v>1</v>
      </c>
      <c r="H488" s="13">
        <f>COUNTIF('Summary table - Individuals'!K:K,TEXT($D488,1))</f>
        <v>0</v>
      </c>
      <c r="I488" s="13">
        <f>COUNTIF('Summary table - Individuals'!L:L,TEXT($D488,1))</f>
        <v>0</v>
      </c>
      <c r="J488" s="13">
        <f>COUNTIF('Summary table - Individuals'!I:I,TEXT($D488,1))</f>
        <v>0</v>
      </c>
      <c r="K488" s="13">
        <f>COUNTIF('Summary table - Individuals'!M:M,TEXT($D488,1))</f>
        <v>0</v>
      </c>
      <c r="L488" s="13">
        <f>COUNTIF('Summary table - Individuals'!N:N,TEXT($D488,1))</f>
        <v>0</v>
      </c>
    </row>
    <row r="489" spans="1:12" x14ac:dyDescent="0.35">
      <c r="A489" s="33" t="s">
        <v>1271</v>
      </c>
      <c r="B489" s="33" t="s">
        <v>1272</v>
      </c>
      <c r="C489" s="10" t="s">
        <v>406</v>
      </c>
      <c r="D489" s="30" t="str">
        <f t="shared" si="3"/>
        <v>*Medicine*</v>
      </c>
      <c r="E489" s="13">
        <f>COUNTIF('Summary table - Individuals'!E:G,TEXT($D489,1))</f>
        <v>0</v>
      </c>
      <c r="F489" s="13">
        <f>COUNTIF('Summary table - Individuals'!H:H,TEXT($D489,1))</f>
        <v>0</v>
      </c>
      <c r="G489" s="13">
        <f>COUNTIF('Summary table - Individuals'!J:J,TEXT($D489,1))</f>
        <v>0</v>
      </c>
      <c r="H489" s="13">
        <f>COUNTIF('Summary table - Individuals'!K:K,TEXT($D489,1))</f>
        <v>0</v>
      </c>
      <c r="I489" s="13">
        <f>COUNTIF('Summary table - Individuals'!L:L,TEXT($D489,1))</f>
        <v>0</v>
      </c>
      <c r="J489" s="13">
        <f>COUNTIF('Summary table - Individuals'!I:I,TEXT($D489,1))</f>
        <v>0</v>
      </c>
      <c r="K489" s="13">
        <f>COUNTIF('Summary table - Individuals'!M:M,TEXT($D489,1))</f>
        <v>0</v>
      </c>
      <c r="L489" s="13">
        <f>COUNTIF('Summary table - Individuals'!N:N,TEXT($D489,1))</f>
        <v>0</v>
      </c>
    </row>
    <row r="490" spans="1:12" x14ac:dyDescent="0.35">
      <c r="A490" s="33" t="s">
        <v>1273</v>
      </c>
      <c r="B490" s="33"/>
      <c r="C490" s="10"/>
      <c r="D490" s="30" t="s">
        <v>1274</v>
      </c>
      <c r="E490" s="13">
        <f>COUNTIF('Summary table - Individuals'!E:G,TEXT($D490,1))</f>
        <v>1</v>
      </c>
      <c r="F490" s="13">
        <f>COUNTIF('Summary table - Individuals'!H:H,TEXT($D490,1))</f>
        <v>0</v>
      </c>
      <c r="G490" s="13">
        <f>COUNTIF('Summary table - Individuals'!J:J,TEXT($D490,1))</f>
        <v>1</v>
      </c>
      <c r="H490" s="13">
        <f>COUNTIF('Summary table - Individuals'!K:K,TEXT($D490,1))</f>
        <v>0</v>
      </c>
      <c r="I490" s="13">
        <f>COUNTIF('Summary table - Individuals'!L:L,TEXT($D490,1))</f>
        <v>0</v>
      </c>
      <c r="J490" s="13">
        <f>COUNTIF('Summary table - Individuals'!I:I,TEXT($D490,1))</f>
        <v>0</v>
      </c>
      <c r="K490" s="13">
        <f>COUNTIF('Summary table - Individuals'!M:M,TEXT($D490,1))</f>
        <v>1</v>
      </c>
      <c r="L490" s="13">
        <f>COUNTIF('Summary table - Individuals'!N:N,TEXT($D490,1))</f>
        <v>0</v>
      </c>
    </row>
    <row r="491" spans="1:12" x14ac:dyDescent="0.35">
      <c r="A491" s="34" t="s">
        <v>1275</v>
      </c>
      <c r="B491" s="33"/>
      <c r="C491" s="10"/>
      <c r="D491" s="30" t="s">
        <v>1276</v>
      </c>
      <c r="E491" s="13">
        <f>COUNTIF('Summary table - Individuals'!E:G,TEXT($D491,1))</f>
        <v>0</v>
      </c>
      <c r="F491" s="13">
        <f>COUNTIF('Summary table - Individuals'!H:H,TEXT($D491,1))</f>
        <v>0</v>
      </c>
      <c r="G491" s="13">
        <f>COUNTIF('Summary table - Individuals'!J:J,TEXT($D491,1))</f>
        <v>0</v>
      </c>
      <c r="H491" s="13">
        <f>COUNTIF('Summary table - Individuals'!K:K,TEXT($D491,1))</f>
        <v>0</v>
      </c>
      <c r="I491" s="13">
        <f>COUNTIF('Summary table - Individuals'!L:L,TEXT($D491,1))</f>
        <v>0</v>
      </c>
      <c r="J491" s="13">
        <f>COUNTIF('Summary table - Individuals'!I:I,TEXT($D491,1))</f>
        <v>0</v>
      </c>
      <c r="K491" s="13">
        <f>COUNTIF('Summary table - Individuals'!M:M,TEXT($D491,1))</f>
        <v>1</v>
      </c>
      <c r="L491" s="13">
        <f>COUNTIF('Summary table - Individuals'!N:N,TEXT($D491,1))</f>
        <v>0</v>
      </c>
    </row>
    <row r="492" spans="1:12" x14ac:dyDescent="0.35">
      <c r="A492" s="33" t="s">
        <v>1277</v>
      </c>
      <c r="B492" s="33" t="s">
        <v>1278</v>
      </c>
      <c r="C492" s="10" t="s">
        <v>406</v>
      </c>
      <c r="D492" s="30" t="str">
        <f t="shared" ref="D492:D599" si="5">C492&amp;B492&amp;C492</f>
        <v>*Diagnos*</v>
      </c>
      <c r="E492" s="13">
        <f>COUNTIF('Summary table - Individuals'!E:G,TEXT($D492,1))</f>
        <v>1</v>
      </c>
      <c r="F492" s="13">
        <f>COUNTIF('Summary table - Individuals'!H:H,TEXT($D492,1))</f>
        <v>0</v>
      </c>
      <c r="G492" s="13">
        <f>COUNTIF('Summary table - Individuals'!J:J,TEXT($D492,1))</f>
        <v>0</v>
      </c>
      <c r="H492" s="13">
        <f>COUNTIF('Summary table - Individuals'!K:K,TEXT($D492,1))</f>
        <v>0</v>
      </c>
      <c r="I492" s="13">
        <f>COUNTIF('Summary table - Individuals'!L:L,TEXT($D492,1))</f>
        <v>1</v>
      </c>
      <c r="J492" s="13">
        <f>COUNTIF('Summary table - Individuals'!I:I,TEXT($D492,1))</f>
        <v>1</v>
      </c>
      <c r="K492" s="13">
        <f>COUNTIF('Summary table - Individuals'!M:M,TEXT($D492,1))</f>
        <v>0</v>
      </c>
      <c r="L492" s="13">
        <f>COUNTIF('Summary table - Individuals'!N:N,TEXT($D492,1))</f>
        <v>0</v>
      </c>
    </row>
    <row r="493" spans="1:12" x14ac:dyDescent="0.35">
      <c r="A493" s="33" t="s">
        <v>1279</v>
      </c>
      <c r="B493" s="33" t="s">
        <v>1280</v>
      </c>
      <c r="C493" s="10" t="s">
        <v>406</v>
      </c>
      <c r="D493" s="30" t="str">
        <f t="shared" si="5"/>
        <v>*Drug*</v>
      </c>
      <c r="E493" s="13">
        <f>COUNTIF('Summary table - Individuals'!E:G,TEXT($D493,1))</f>
        <v>0</v>
      </c>
      <c r="F493" s="13">
        <f>COUNTIF('Summary table - Individuals'!H:H,TEXT($D493,1))</f>
        <v>0</v>
      </c>
      <c r="G493" s="13">
        <f>COUNTIF('Summary table - Individuals'!J:J,TEXT($D493,1))</f>
        <v>0</v>
      </c>
      <c r="H493" s="13">
        <f>COUNTIF('Summary table - Individuals'!K:K,TEXT($D493,1))</f>
        <v>0</v>
      </c>
      <c r="I493" s="13">
        <f>COUNTIF('Summary table - Individuals'!L:L,TEXT($D493,1))</f>
        <v>0</v>
      </c>
      <c r="J493" s="13">
        <f>COUNTIF('Summary table - Individuals'!I:I,TEXT($D493,1))</f>
        <v>0</v>
      </c>
      <c r="K493" s="13">
        <f>COUNTIF('Summary table - Individuals'!M:M,TEXT($D493,1))</f>
        <v>0</v>
      </c>
      <c r="L493" s="13">
        <f>COUNTIF('Summary table - Individuals'!N:N,TEXT($D493,1))</f>
        <v>0</v>
      </c>
    </row>
    <row r="494" spans="1:12" x14ac:dyDescent="0.35">
      <c r="A494" s="33" t="s">
        <v>1281</v>
      </c>
      <c r="B494" s="33" t="s">
        <v>1282</v>
      </c>
      <c r="C494" s="10" t="s">
        <v>406</v>
      </c>
      <c r="D494" s="30" t="str">
        <f t="shared" si="5"/>
        <v>*Vaccin*</v>
      </c>
      <c r="E494" s="13">
        <f>COUNTIF('Summary table - Individuals'!E:G,TEXT($D494,1))</f>
        <v>2</v>
      </c>
      <c r="F494" s="13">
        <f>COUNTIF('Summary table - Individuals'!H:H,TEXT($D494,1))</f>
        <v>1</v>
      </c>
      <c r="G494" s="13">
        <f>COUNTIF('Summary table - Individuals'!J:J,TEXT($D494,1))</f>
        <v>1</v>
      </c>
      <c r="H494" s="13">
        <f>COUNTIF('Summary table - Individuals'!K:K,TEXT($D494,1))</f>
        <v>1</v>
      </c>
      <c r="I494" s="13">
        <f>COUNTIF('Summary table - Individuals'!L:L,TEXT($D494,1))</f>
        <v>0</v>
      </c>
      <c r="J494" s="13">
        <f>COUNTIF('Summary table - Individuals'!I:I,TEXT($D494,1))</f>
        <v>0</v>
      </c>
      <c r="K494" s="13">
        <f>COUNTIF('Summary table - Individuals'!M:M,TEXT($D494,1))</f>
        <v>1</v>
      </c>
      <c r="L494" s="13">
        <f>COUNTIF('Summary table - Individuals'!N:N,TEXT($D494,1))</f>
        <v>0</v>
      </c>
    </row>
    <row r="495" spans="1:12" x14ac:dyDescent="0.35">
      <c r="A495" s="33" t="s">
        <v>1283</v>
      </c>
      <c r="B495" s="33" t="s">
        <v>1283</v>
      </c>
      <c r="C495" s="10" t="s">
        <v>406</v>
      </c>
      <c r="D495" s="30" t="str">
        <f t="shared" si="5"/>
        <v>*Healthcare*</v>
      </c>
      <c r="E495" s="13">
        <f>COUNTIF('Summary table - Individuals'!E:G,TEXT($D495,1))</f>
        <v>0</v>
      </c>
      <c r="F495" s="13">
        <f>COUNTIF('Summary table - Individuals'!H:H,TEXT($D495,1))</f>
        <v>0</v>
      </c>
      <c r="G495" s="13">
        <f>COUNTIF('Summary table - Individuals'!J:J,TEXT($D495,1))</f>
        <v>2</v>
      </c>
      <c r="H495" s="13">
        <f>COUNTIF('Summary table - Individuals'!K:K,TEXT($D495,1))</f>
        <v>0</v>
      </c>
      <c r="I495" s="13">
        <f>COUNTIF('Summary table - Individuals'!L:L,TEXT($D495,1))</f>
        <v>0</v>
      </c>
      <c r="J495" s="13">
        <f>COUNTIF('Summary table - Individuals'!I:I,TEXT($D495,1))</f>
        <v>1</v>
      </c>
      <c r="K495" s="13">
        <f>COUNTIF('Summary table - Individuals'!M:M,TEXT($D495,1))</f>
        <v>0</v>
      </c>
      <c r="L495" s="13">
        <f>COUNTIF('Summary table - Individuals'!N:N,TEXT($D495,1))</f>
        <v>0</v>
      </c>
    </row>
    <row r="496" spans="1:12" x14ac:dyDescent="0.35">
      <c r="A496" s="33" t="s">
        <v>1284</v>
      </c>
      <c r="B496" s="33" t="s">
        <v>1284</v>
      </c>
      <c r="C496" s="10" t="s">
        <v>406</v>
      </c>
      <c r="D496" s="30" t="str">
        <f t="shared" si="5"/>
        <v>*Primary healthcare*</v>
      </c>
      <c r="E496" s="13">
        <f>COUNTIF('Summary table - Individuals'!E:G,TEXT($D496,1))</f>
        <v>0</v>
      </c>
      <c r="F496" s="13">
        <f>COUNTIF('Summary table - Individuals'!H:H,TEXT($D496,1))</f>
        <v>0</v>
      </c>
      <c r="G496" s="13">
        <f>COUNTIF('Summary table - Individuals'!J:J,TEXT($D496,1))</f>
        <v>0</v>
      </c>
      <c r="H496" s="13">
        <f>COUNTIF('Summary table - Individuals'!K:K,TEXT($D496,1))</f>
        <v>0</v>
      </c>
      <c r="I496" s="13">
        <f>COUNTIF('Summary table - Individuals'!L:L,TEXT($D496,1))</f>
        <v>0</v>
      </c>
      <c r="J496" s="13">
        <f>COUNTIF('Summary table - Individuals'!I:I,TEXT($D496,1))</f>
        <v>1</v>
      </c>
      <c r="K496" s="13">
        <f>COUNTIF('Summary table - Individuals'!M:M,TEXT($D496,1))</f>
        <v>0</v>
      </c>
      <c r="L496" s="13">
        <f>COUNTIF('Summary table - Individuals'!N:N,TEXT($D496,1))</f>
        <v>0</v>
      </c>
    </row>
    <row r="497" spans="1:12" x14ac:dyDescent="0.35">
      <c r="A497" s="33" t="s">
        <v>1285</v>
      </c>
      <c r="B497" s="33" t="s">
        <v>1286</v>
      </c>
      <c r="C497" s="10" t="s">
        <v>406</v>
      </c>
      <c r="D497" s="30" t="str">
        <f t="shared" si="5"/>
        <v>*infectious disease*</v>
      </c>
      <c r="E497" s="13">
        <f>COUNTIF('Summary table - Individuals'!E:G,TEXT($D497,1))</f>
        <v>0</v>
      </c>
      <c r="F497" s="13">
        <f>COUNTIF('Summary table - Individuals'!H:H,TEXT($D497,1))</f>
        <v>0</v>
      </c>
      <c r="G497" s="13">
        <f>COUNTIF('Summary table - Individuals'!J:J,TEXT($D497,1))</f>
        <v>0</v>
      </c>
      <c r="H497" s="13">
        <f>COUNTIF('Summary table - Individuals'!K:K,TEXT($D497,1))</f>
        <v>0</v>
      </c>
      <c r="I497" s="13">
        <f>COUNTIF('Summary table - Individuals'!L:L,TEXT($D497,1))</f>
        <v>0</v>
      </c>
      <c r="J497" s="13">
        <f>COUNTIF('Summary table - Individuals'!I:I,TEXT($D497,1))</f>
        <v>0</v>
      </c>
      <c r="K497" s="13">
        <f>COUNTIF('Summary table - Individuals'!M:M,TEXT($D497,1))</f>
        <v>0</v>
      </c>
      <c r="L497" s="13">
        <f>COUNTIF('Summary table - Individuals'!N:N,TEXT($D497,1))</f>
        <v>0</v>
      </c>
    </row>
    <row r="498" spans="1:12" x14ac:dyDescent="0.35">
      <c r="A498" s="33" t="s">
        <v>1287</v>
      </c>
      <c r="B498" s="21" t="s">
        <v>1287</v>
      </c>
      <c r="C498" s="10" t="s">
        <v>406</v>
      </c>
      <c r="D498" s="30" t="str">
        <f t="shared" si="5"/>
        <v>*Poverty Related Neglected Diseases or PRND*</v>
      </c>
      <c r="E498" s="13">
        <f>COUNTIF('Summary table - Individuals'!E:G,TEXT($D498,1))</f>
        <v>0</v>
      </c>
      <c r="F498" s="13">
        <f>COUNTIF('Summary table - Individuals'!H:H,TEXT($D498,1))</f>
        <v>0</v>
      </c>
      <c r="G498" s="13">
        <f>COUNTIF('Summary table - Individuals'!J:J,TEXT($D498,1))</f>
        <v>0</v>
      </c>
      <c r="H498" s="13">
        <f>COUNTIF('Summary table - Individuals'!K:K,TEXT($D498,1))</f>
        <v>0</v>
      </c>
      <c r="I498" s="13">
        <f>COUNTIF('Summary table - Individuals'!L:L,TEXT($D498,1))</f>
        <v>0</v>
      </c>
      <c r="J498" s="13">
        <f>COUNTIF('Summary table - Individuals'!I:I,TEXT($D498,1))</f>
        <v>0</v>
      </c>
      <c r="K498" s="13">
        <f>COUNTIF('Summary table - Individuals'!M:M,TEXT($D498,1))</f>
        <v>0</v>
      </c>
      <c r="L498" s="13">
        <f>COUNTIF('Summary table - Individuals'!N:N,TEXT($D498,1))</f>
        <v>0</v>
      </c>
    </row>
    <row r="499" spans="1:12" x14ac:dyDescent="0.35">
      <c r="A499" s="33" t="s">
        <v>1288</v>
      </c>
      <c r="B499" s="33" t="s">
        <v>1289</v>
      </c>
      <c r="C499" s="10" t="s">
        <v>406</v>
      </c>
      <c r="D499" s="30" t="str">
        <f t="shared" si="5"/>
        <v>*communicable disease*</v>
      </c>
      <c r="E499" s="13">
        <f>COUNTIF('Summary table - Individuals'!E:G,TEXT($D499,1))</f>
        <v>0</v>
      </c>
      <c r="F499" s="13">
        <f>COUNTIF('Summary table - Individuals'!H:H,TEXT($D499,1))</f>
        <v>0</v>
      </c>
      <c r="G499" s="13">
        <f>COUNTIF('Summary table - Individuals'!J:J,TEXT($D499,1))</f>
        <v>0</v>
      </c>
      <c r="H499" s="13">
        <f>COUNTIF('Summary table - Individuals'!K:K,TEXT($D499,1))</f>
        <v>0</v>
      </c>
      <c r="I499" s="13">
        <f>COUNTIF('Summary table - Individuals'!L:L,TEXT($D499,1))</f>
        <v>1</v>
      </c>
      <c r="J499" s="13">
        <f>COUNTIF('Summary table - Individuals'!I:I,TEXT($D499,1))</f>
        <v>0</v>
      </c>
      <c r="K499" s="13">
        <f>COUNTIF('Summary table - Individuals'!M:M,TEXT($D499,1))</f>
        <v>0</v>
      </c>
      <c r="L499" s="13">
        <f>COUNTIF('Summary table - Individuals'!N:N,TEXT($D499,1))</f>
        <v>0</v>
      </c>
    </row>
    <row r="500" spans="1:12" x14ac:dyDescent="0.35">
      <c r="A500" s="33" t="s">
        <v>1290</v>
      </c>
      <c r="B500" s="21" t="s">
        <v>1291</v>
      </c>
      <c r="C500" s="10" t="s">
        <v>406</v>
      </c>
      <c r="D500" s="30" t="s">
        <v>1292</v>
      </c>
      <c r="E500" s="13">
        <f>COUNTIF('Summary table - Individuals'!E:G,TEXT($D500,1))</f>
        <v>0</v>
      </c>
      <c r="F500" s="13">
        <f>COUNTIF('Summary table - Individuals'!H:H,TEXT($D500,1))</f>
        <v>0</v>
      </c>
      <c r="G500" s="13">
        <f>COUNTIF('Summary table - Individuals'!J:J,TEXT($D500,1))</f>
        <v>0</v>
      </c>
      <c r="H500" s="13">
        <f>COUNTIF('Summary table - Individuals'!K:K,TEXT($D500,1))</f>
        <v>0</v>
      </c>
      <c r="I500" s="13">
        <f>COUNTIF('Summary table - Individuals'!L:L,TEXT($D500,1))</f>
        <v>1</v>
      </c>
      <c r="J500" s="13">
        <f>COUNTIF('Summary table - Individuals'!I:I,TEXT($D500,1))</f>
        <v>0</v>
      </c>
      <c r="K500" s="13">
        <f>COUNTIF('Summary table - Individuals'!M:M,TEXT($D500,1))</f>
        <v>0</v>
      </c>
      <c r="L500" s="13">
        <f>COUNTIF('Summary table - Individuals'!N:N,TEXT($D500,1))</f>
        <v>0</v>
      </c>
    </row>
    <row r="501" spans="1:12" x14ac:dyDescent="0.35">
      <c r="A501" s="33" t="s">
        <v>1293</v>
      </c>
      <c r="B501" s="21"/>
      <c r="C501" s="10"/>
      <c r="D501" s="30" t="s">
        <v>1294</v>
      </c>
      <c r="E501" s="13">
        <f>COUNTIF('Summary table - Individuals'!E:G,TEXT($D501,1))</f>
        <v>0</v>
      </c>
      <c r="F501" s="13">
        <f>COUNTIF('Summary table - Individuals'!H:H,TEXT($D501,1))</f>
        <v>0</v>
      </c>
      <c r="G501" s="13">
        <f>COUNTIF('Summary table - Individuals'!J:J,TEXT($D501,1))</f>
        <v>0</v>
      </c>
      <c r="H501" s="13">
        <f>COUNTIF('Summary table - Individuals'!K:K,TEXT($D501,1))</f>
        <v>0</v>
      </c>
      <c r="I501" s="13">
        <f>COUNTIF('Summary table - Individuals'!L:L,TEXT($D501,1))</f>
        <v>1</v>
      </c>
      <c r="J501" s="13">
        <f>COUNTIF('Summary table - Individuals'!I:I,TEXT($D501,1))</f>
        <v>0</v>
      </c>
      <c r="K501" s="13">
        <f>COUNTIF('Summary table - Individuals'!M:M,TEXT($D501,1))</f>
        <v>0</v>
      </c>
      <c r="L501" s="13">
        <f>COUNTIF('Summary table - Individuals'!N:N,TEXT($D501,1))</f>
        <v>0</v>
      </c>
    </row>
    <row r="502" spans="1:12" x14ac:dyDescent="0.35">
      <c r="A502" s="33" t="s">
        <v>1295</v>
      </c>
      <c r="B502" s="33" t="s">
        <v>1295</v>
      </c>
      <c r="C502" s="10" t="s">
        <v>406</v>
      </c>
      <c r="D502" s="30" t="str">
        <f t="shared" si="5"/>
        <v>*diabetes*</v>
      </c>
      <c r="E502" s="13">
        <f>COUNTIF('Summary table - Individuals'!E:G,TEXT($D502,1))</f>
        <v>0</v>
      </c>
      <c r="F502" s="13">
        <f>COUNTIF('Summary table - Individuals'!H:H,TEXT($D502,1))</f>
        <v>0</v>
      </c>
      <c r="G502" s="13">
        <f>COUNTIF('Summary table - Individuals'!J:J,TEXT($D502,1))</f>
        <v>0</v>
      </c>
      <c r="H502" s="13">
        <f>COUNTIF('Summary table - Individuals'!K:K,TEXT($D502,1))</f>
        <v>0</v>
      </c>
      <c r="I502" s="13">
        <f>COUNTIF('Summary table - Individuals'!L:L,TEXT($D502,1))</f>
        <v>0</v>
      </c>
      <c r="J502" s="13">
        <f>COUNTIF('Summary table - Individuals'!I:I,TEXT($D502,1))</f>
        <v>0</v>
      </c>
      <c r="K502" s="13">
        <f>COUNTIF('Summary table - Individuals'!M:M,TEXT($D502,1))</f>
        <v>0</v>
      </c>
      <c r="L502" s="13">
        <f>COUNTIF('Summary table - Individuals'!N:N,TEXT($D502,1))</f>
        <v>0</v>
      </c>
    </row>
    <row r="503" spans="1:12" x14ac:dyDescent="0.35">
      <c r="A503" s="33" t="s">
        <v>1296</v>
      </c>
      <c r="B503" s="33" t="s">
        <v>1296</v>
      </c>
      <c r="C503" s="10" t="s">
        <v>406</v>
      </c>
      <c r="D503" s="30" t="str">
        <f t="shared" si="5"/>
        <v>*Cancer*</v>
      </c>
      <c r="E503" s="13">
        <f>COUNTIF('Summary table - Individuals'!E:G,TEXT($D503,1))</f>
        <v>0</v>
      </c>
      <c r="F503" s="13">
        <f>COUNTIF('Summary table - Individuals'!H:H,TEXT($D503,1))</f>
        <v>0</v>
      </c>
      <c r="G503" s="13">
        <f>COUNTIF('Summary table - Individuals'!J:J,TEXT($D503,1))</f>
        <v>0</v>
      </c>
      <c r="H503" s="13">
        <f>COUNTIF('Summary table - Individuals'!K:K,TEXT($D503,1))</f>
        <v>0</v>
      </c>
      <c r="I503" s="13">
        <f>COUNTIF('Summary table - Individuals'!L:L,TEXT($D503,1))</f>
        <v>0</v>
      </c>
      <c r="J503" s="13">
        <f>COUNTIF('Summary table - Individuals'!I:I,TEXT($D503,1))</f>
        <v>0</v>
      </c>
      <c r="K503" s="13">
        <f>COUNTIF('Summary table - Individuals'!M:M,TEXT($D503,1))</f>
        <v>1</v>
      </c>
      <c r="L503" s="13">
        <f>COUNTIF('Summary table - Individuals'!N:N,TEXT($D503,1))</f>
        <v>0</v>
      </c>
    </row>
    <row r="504" spans="1:12" x14ac:dyDescent="0.35">
      <c r="A504" s="33" t="s">
        <v>1297</v>
      </c>
      <c r="B504" s="33" t="s">
        <v>1298</v>
      </c>
      <c r="C504" s="10" t="s">
        <v>406</v>
      </c>
      <c r="D504" s="30" t="str">
        <f t="shared" si="5"/>
        <v>*Environment*</v>
      </c>
      <c r="E504" s="13">
        <f>COUNTIF('Summary table - Individuals'!E:G,TEXT($D504,1))</f>
        <v>4</v>
      </c>
      <c r="F504" s="13">
        <f>COUNTIF('Summary table - Individuals'!H:H,TEXT($D504,1))</f>
        <v>3</v>
      </c>
      <c r="G504" s="13">
        <f>COUNTIF('Summary table - Individuals'!J:J,TEXT($D504,1))</f>
        <v>6</v>
      </c>
      <c r="H504" s="13">
        <f>COUNTIF('Summary table - Individuals'!K:K,TEXT($D504,1))</f>
        <v>3</v>
      </c>
      <c r="I504" s="13">
        <f>COUNTIF('Summary table - Individuals'!L:L,TEXT($D504,1))</f>
        <v>4</v>
      </c>
      <c r="J504" s="13">
        <f>COUNTIF('Summary table - Individuals'!I:I,TEXT($D504,1))</f>
        <v>1</v>
      </c>
      <c r="K504" s="13">
        <f>COUNTIF('Summary table - Individuals'!M:M,TEXT($D504,1))</f>
        <v>6</v>
      </c>
      <c r="L504" s="13">
        <f>COUNTIF('Summary table - Individuals'!N:N,TEXT($D504,1))</f>
        <v>0</v>
      </c>
    </row>
    <row r="505" spans="1:12" x14ac:dyDescent="0.35">
      <c r="A505" s="33" t="s">
        <v>1299</v>
      </c>
      <c r="B505" s="33"/>
      <c r="C505" s="10"/>
      <c r="D505" s="30" t="s">
        <v>1300</v>
      </c>
      <c r="E505" s="13">
        <f>COUNTIF('Summary table - Individuals'!E:G,TEXT($D505,1))</f>
        <v>0</v>
      </c>
      <c r="F505" s="13">
        <f>COUNTIF('Summary table - Individuals'!H:H,TEXT($D505,1))</f>
        <v>0</v>
      </c>
      <c r="G505" s="13">
        <f>COUNTIF('Summary table - Individuals'!J:J,TEXT($D505,1))</f>
        <v>0</v>
      </c>
      <c r="H505" s="13">
        <f>COUNTIF('Summary table - Individuals'!K:K,TEXT($D505,1))</f>
        <v>0</v>
      </c>
      <c r="I505" s="13">
        <f>COUNTIF('Summary table - Individuals'!L:L,TEXT($D505,1))</f>
        <v>0</v>
      </c>
      <c r="J505" s="13">
        <f>COUNTIF('Summary table - Individuals'!I:I,TEXT($D505,1))</f>
        <v>0</v>
      </c>
      <c r="K505" s="13">
        <f>COUNTIF('Summary table - Individuals'!M:M,TEXT($D505,1))</f>
        <v>0</v>
      </c>
      <c r="L505" s="13">
        <f>COUNTIF('Summary table - Individuals'!N:N,TEXT($D505,1))</f>
        <v>1</v>
      </c>
    </row>
    <row r="506" spans="1:12" x14ac:dyDescent="0.35">
      <c r="A506" s="33" t="str">
        <f>B506</f>
        <v>GIS</v>
      </c>
      <c r="B506" s="31" t="s">
        <v>1301</v>
      </c>
      <c r="C506" s="10" t="s">
        <v>406</v>
      </c>
      <c r="D506" s="30" t="str">
        <f t="shared" si="5"/>
        <v>*GIS*</v>
      </c>
      <c r="E506" s="13">
        <f>COUNTIF('Summary table - Individuals'!E:G,TEXT($D506,1))</f>
        <v>0</v>
      </c>
      <c r="F506" s="13">
        <f>COUNTIF('Summary table - Individuals'!H:H,TEXT($D506,1))</f>
        <v>1</v>
      </c>
      <c r="G506" s="13">
        <f>COUNTIF('Summary table - Individuals'!J:J,TEXT($D506,1))</f>
        <v>1</v>
      </c>
      <c r="H506" s="13">
        <f>COUNTIF('Summary table - Individuals'!K:K,TEXT($D506,1))</f>
        <v>0</v>
      </c>
      <c r="I506" s="13">
        <f>COUNTIF('Summary table - Individuals'!L:L,TEXT($D506,1))</f>
        <v>0</v>
      </c>
      <c r="J506" s="13">
        <f>COUNTIF('Summary table - Individuals'!I:I,TEXT($D506,1))</f>
        <v>0</v>
      </c>
      <c r="K506" s="13">
        <f>COUNTIF('Summary table - Individuals'!M:M,TEXT($D506,1))</f>
        <v>0</v>
      </c>
      <c r="L506" s="13">
        <f>COUNTIF('Summary table - Individuals'!N:N,TEXT($D506,1))</f>
        <v>0</v>
      </c>
    </row>
    <row r="507" spans="1:12" x14ac:dyDescent="0.35">
      <c r="A507" s="33" t="s">
        <v>1302</v>
      </c>
      <c r="B507" s="33" t="s">
        <v>1303</v>
      </c>
      <c r="C507" s="10" t="s">
        <v>406</v>
      </c>
      <c r="D507" s="30" t="str">
        <f t="shared" si="5"/>
        <v>*Energ*</v>
      </c>
      <c r="E507" s="13">
        <f>COUNTIF('Summary table - Individuals'!E:G,TEXT($D507,1))</f>
        <v>0</v>
      </c>
      <c r="F507" s="13">
        <f>COUNTIF('Summary table - Individuals'!H:H,TEXT($D507,1))</f>
        <v>0</v>
      </c>
      <c r="G507" s="13">
        <f>COUNTIF('Summary table - Individuals'!J:J,TEXT($D507,1))</f>
        <v>4</v>
      </c>
      <c r="H507" s="13">
        <f>COUNTIF('Summary table - Individuals'!K:K,TEXT($D507,1))</f>
        <v>1</v>
      </c>
      <c r="I507" s="13">
        <f>COUNTIF('Summary table - Individuals'!L:L,TEXT($D507,1))</f>
        <v>3</v>
      </c>
      <c r="J507" s="13">
        <f>COUNTIF('Summary table - Individuals'!I:I,TEXT($D507,1))</f>
        <v>0</v>
      </c>
      <c r="K507" s="13">
        <f>COUNTIF('Summary table - Individuals'!M:M,TEXT($D507,1))</f>
        <v>4</v>
      </c>
      <c r="L507" s="13">
        <f>COUNTIF('Summary table - Individuals'!N:N,TEXT($D507,1))</f>
        <v>2</v>
      </c>
    </row>
    <row r="508" spans="1:12" x14ac:dyDescent="0.35">
      <c r="A508" s="34" t="s">
        <v>1304</v>
      </c>
      <c r="B508" s="34"/>
      <c r="C508" s="12"/>
      <c r="D508" s="34" t="s">
        <v>1305</v>
      </c>
      <c r="E508" s="13">
        <f>COUNTIF('Summary table - Individuals'!E:G,TEXT($D508,1))</f>
        <v>0</v>
      </c>
      <c r="F508" s="13">
        <f>COUNTIF('Summary table - Individuals'!H:H,TEXT($D508,1))</f>
        <v>0</v>
      </c>
      <c r="G508" s="13">
        <f>COUNTIF('Summary table - Individuals'!J:J,TEXT($D508,1))</f>
        <v>0</v>
      </c>
      <c r="H508" s="13">
        <f>COUNTIF('Summary table - Individuals'!K:K,TEXT($D508,1))</f>
        <v>0</v>
      </c>
      <c r="I508" s="13">
        <f>COUNTIF('Summary table - Individuals'!L:L,TEXT($D508,1))</f>
        <v>0</v>
      </c>
      <c r="J508" s="13">
        <f>COUNTIF('Summary table - Individuals'!I:I,TEXT($D508,1))</f>
        <v>0</v>
      </c>
      <c r="K508" s="13">
        <f>COUNTIF('Summary table - Individuals'!M:M,TEXT($D508,1))</f>
        <v>0</v>
      </c>
      <c r="L508" s="13">
        <f>COUNTIF('Summary table - Individuals'!N:N,TEXT($D508,1))</f>
        <v>0</v>
      </c>
    </row>
    <row r="509" spans="1:12" x14ac:dyDescent="0.35">
      <c r="A509" s="33" t="s">
        <v>1306</v>
      </c>
      <c r="B509" s="33" t="s">
        <v>1307</v>
      </c>
      <c r="C509" s="10" t="s">
        <v>406</v>
      </c>
      <c r="D509" s="30" t="str">
        <f t="shared" si="5"/>
        <v>*Value chain*</v>
      </c>
      <c r="E509" s="13">
        <f>COUNTIF('Summary table - Individuals'!E:G,TEXT($D509,1))</f>
        <v>1</v>
      </c>
      <c r="F509" s="13">
        <f>COUNTIF('Summary table - Individuals'!H:H,TEXT($D509,1))</f>
        <v>1</v>
      </c>
      <c r="G509" s="13">
        <f>COUNTIF('Summary table - Individuals'!J:J,TEXT($D509,1))</f>
        <v>1</v>
      </c>
      <c r="H509" s="13">
        <f>COUNTIF('Summary table - Individuals'!K:K,TEXT($D509,1))</f>
        <v>0</v>
      </c>
      <c r="I509" s="13">
        <f>COUNTIF('Summary table - Individuals'!L:L,TEXT($D509,1))</f>
        <v>0</v>
      </c>
      <c r="J509" s="13">
        <f>COUNTIF('Summary table - Individuals'!I:I,TEXT($D509,1))</f>
        <v>2</v>
      </c>
      <c r="K509" s="13">
        <f>COUNTIF('Summary table - Individuals'!M:M,TEXT($D509,1))</f>
        <v>1</v>
      </c>
      <c r="L509" s="13">
        <f>COUNTIF('Summary table - Individuals'!N:N,TEXT($D509,1))</f>
        <v>0</v>
      </c>
    </row>
    <row r="510" spans="1:12" x14ac:dyDescent="0.35">
      <c r="A510" s="33" t="s">
        <v>1308</v>
      </c>
      <c r="B510" s="33"/>
      <c r="C510" s="10"/>
      <c r="D510" s="30" t="s">
        <v>1309</v>
      </c>
      <c r="E510" s="13">
        <f>COUNTIF('Summary table - Individuals'!E:G,TEXT($D510,1))</f>
        <v>0</v>
      </c>
      <c r="F510" s="13">
        <f>COUNTIF('Summary table - Individuals'!H:H,TEXT($D510,1))</f>
        <v>0</v>
      </c>
      <c r="G510" s="13">
        <f>COUNTIF('Summary table - Individuals'!J:J,TEXT($D510,1))</f>
        <v>1</v>
      </c>
      <c r="H510" s="13">
        <f>COUNTIF('Summary table - Individuals'!K:K,TEXT($D510,1))</f>
        <v>0</v>
      </c>
      <c r="I510" s="13">
        <f>COUNTIF('Summary table - Individuals'!L:L,TEXT($D510,1))</f>
        <v>0</v>
      </c>
      <c r="J510" s="13">
        <f>COUNTIF('Summary table - Individuals'!I:I,TEXT($D510,1))</f>
        <v>0</v>
      </c>
      <c r="K510" s="13">
        <f>COUNTIF('Summary table - Individuals'!M:M,TEXT($D510,1))</f>
        <v>0</v>
      </c>
      <c r="L510" s="13">
        <f>COUNTIF('Summary table - Individuals'!N:N,TEXT($D510,1))</f>
        <v>0</v>
      </c>
    </row>
    <row r="511" spans="1:12" x14ac:dyDescent="0.35">
      <c r="A511" s="33" t="s">
        <v>1310</v>
      </c>
      <c r="B511" s="33" t="s">
        <v>1310</v>
      </c>
      <c r="C511" s="10" t="s">
        <v>406</v>
      </c>
      <c r="D511" s="30" t="str">
        <f t="shared" si="5"/>
        <v>*Food*</v>
      </c>
      <c r="E511" s="13">
        <f>COUNTIF('Summary table - Individuals'!E:G,TEXT($D511,1))</f>
        <v>3</v>
      </c>
      <c r="F511" s="13">
        <f>COUNTIF('Summary table - Individuals'!H:H,TEXT($D511,1))</f>
        <v>1</v>
      </c>
      <c r="G511" s="13">
        <f>COUNTIF('Summary table - Individuals'!J:J,TEXT($D511,1))</f>
        <v>3</v>
      </c>
      <c r="H511" s="13">
        <f>COUNTIF('Summary table - Individuals'!K:K,TEXT($D511,1))</f>
        <v>4</v>
      </c>
      <c r="I511" s="13">
        <f>COUNTIF('Summary table - Individuals'!L:L,TEXT($D511,1))</f>
        <v>2</v>
      </c>
      <c r="J511" s="13">
        <f>COUNTIF('Summary table - Individuals'!I:I,TEXT($D511,1))</f>
        <v>0</v>
      </c>
      <c r="K511" s="13">
        <f>COUNTIF('Summary table - Individuals'!M:M,TEXT($D511,1))</f>
        <v>7</v>
      </c>
      <c r="L511" s="13">
        <f>COUNTIF('Summary table - Individuals'!N:N,TEXT($D511,1))</f>
        <v>2</v>
      </c>
    </row>
    <row r="512" spans="1:12" x14ac:dyDescent="0.35">
      <c r="A512" s="33" t="s">
        <v>1311</v>
      </c>
      <c r="B512" s="33" t="s">
        <v>1311</v>
      </c>
      <c r="C512" s="10" t="s">
        <v>406</v>
      </c>
      <c r="D512" s="30" t="str">
        <f t="shared" si="5"/>
        <v>*Food security*</v>
      </c>
      <c r="E512" s="13">
        <f>COUNTIF('Summary table - Individuals'!E:G,TEXT($D512,1))</f>
        <v>2</v>
      </c>
      <c r="F512" s="13">
        <f>COUNTIF('Summary table - Individuals'!H:H,TEXT($D512,1))</f>
        <v>0</v>
      </c>
      <c r="G512" s="13">
        <f>COUNTIF('Summary table - Individuals'!J:J,TEXT($D512,1))</f>
        <v>3</v>
      </c>
      <c r="H512" s="13">
        <f>COUNTIF('Summary table - Individuals'!K:K,TEXT($D512,1))</f>
        <v>1</v>
      </c>
      <c r="I512" s="13">
        <f>COUNTIF('Summary table - Individuals'!L:L,TEXT($D512,1))</f>
        <v>1</v>
      </c>
      <c r="J512" s="13">
        <f>COUNTIF('Summary table - Individuals'!I:I,TEXT($D512,1))</f>
        <v>0</v>
      </c>
      <c r="K512" s="13">
        <f>COUNTIF('Summary table - Individuals'!M:M,TEXT($D512,1))</f>
        <v>1</v>
      </c>
      <c r="L512" s="13">
        <f>COUNTIF('Summary table - Individuals'!N:N,TEXT($D512,1))</f>
        <v>0</v>
      </c>
    </row>
    <row r="513" spans="1:12" x14ac:dyDescent="0.35">
      <c r="A513" s="33" t="s">
        <v>1312</v>
      </c>
      <c r="B513" s="33" t="s">
        <v>1312</v>
      </c>
      <c r="C513" s="10" t="s">
        <v>406</v>
      </c>
      <c r="D513" s="30" t="str">
        <f t="shared" si="5"/>
        <v>*Nutrition*</v>
      </c>
      <c r="E513" s="13">
        <f>COUNTIF('Summary table - Individuals'!E:G,TEXT($D513,1))</f>
        <v>1</v>
      </c>
      <c r="F513" s="13">
        <f>COUNTIF('Summary table - Individuals'!H:H,TEXT($D513,1))</f>
        <v>0</v>
      </c>
      <c r="G513" s="13">
        <f>COUNTIF('Summary table - Individuals'!J:J,TEXT($D513,1))</f>
        <v>0</v>
      </c>
      <c r="H513" s="13">
        <f>COUNTIF('Summary table - Individuals'!K:K,TEXT($D513,1))</f>
        <v>1</v>
      </c>
      <c r="I513" s="13">
        <f>COUNTIF('Summary table - Individuals'!L:L,TEXT($D513,1))</f>
        <v>0</v>
      </c>
      <c r="J513" s="13">
        <f>COUNTIF('Summary table - Individuals'!I:I,TEXT($D513,1))</f>
        <v>0</v>
      </c>
      <c r="K513" s="13">
        <f>COUNTIF('Summary table - Individuals'!M:M,TEXT($D513,1))</f>
        <v>3</v>
      </c>
      <c r="L513" s="13">
        <f>COUNTIF('Summary table - Individuals'!N:N,TEXT($D513,1))</f>
        <v>0</v>
      </c>
    </row>
    <row r="514" spans="1:12" x14ac:dyDescent="0.35">
      <c r="A514" s="33" t="s">
        <v>1313</v>
      </c>
      <c r="B514" s="33" t="s">
        <v>1313</v>
      </c>
      <c r="C514" s="10" t="s">
        <v>406</v>
      </c>
      <c r="D514" s="30" t="str">
        <f t="shared" si="5"/>
        <v>*Green Transition*</v>
      </c>
      <c r="E514" s="13">
        <f>COUNTIF('Summary table - Individuals'!E:G,TEXT($D514,1))</f>
        <v>0</v>
      </c>
      <c r="F514" s="13">
        <f>COUNTIF('Summary table - Individuals'!H:H,TEXT($D514,1))</f>
        <v>1</v>
      </c>
      <c r="G514" s="13">
        <f>COUNTIF('Summary table - Individuals'!J:J,TEXT($D514,1))</f>
        <v>0</v>
      </c>
      <c r="H514" s="13">
        <f>COUNTIF('Summary table - Individuals'!K:K,TEXT($D514,1))</f>
        <v>1</v>
      </c>
      <c r="I514" s="13">
        <f>COUNTIF('Summary table - Individuals'!L:L,TEXT($D514,1))</f>
        <v>5</v>
      </c>
      <c r="J514" s="13">
        <f>COUNTIF('Summary table - Individuals'!I:I,TEXT($D514,1))</f>
        <v>1</v>
      </c>
      <c r="K514" s="13">
        <f>COUNTIF('Summary table - Individuals'!M:M,TEXT($D514,1))</f>
        <v>1</v>
      </c>
      <c r="L514" s="13">
        <f>COUNTIF('Summary table - Individuals'!N:N,TEXT($D514,1))</f>
        <v>1</v>
      </c>
    </row>
    <row r="515" spans="1:12" x14ac:dyDescent="0.35">
      <c r="A515" s="33" t="s">
        <v>1314</v>
      </c>
      <c r="B515" s="33" t="s">
        <v>1314</v>
      </c>
      <c r="C515" s="10" t="s">
        <v>406</v>
      </c>
      <c r="D515" s="30" t="str">
        <f t="shared" si="5"/>
        <v>*Livestock*</v>
      </c>
      <c r="E515" s="13">
        <f>COUNTIF('Summary table - Individuals'!E:G,TEXT($D515,1))</f>
        <v>1</v>
      </c>
      <c r="F515" s="13">
        <f>COUNTIF('Summary table - Individuals'!H:H,TEXT($D515,1))</f>
        <v>1</v>
      </c>
      <c r="G515" s="13">
        <f>COUNTIF('Summary table - Individuals'!J:J,TEXT($D515,1))</f>
        <v>0</v>
      </c>
      <c r="H515" s="13">
        <f>COUNTIF('Summary table - Individuals'!K:K,TEXT($D515,1))</f>
        <v>1</v>
      </c>
      <c r="I515" s="13">
        <f>COUNTIF('Summary table - Individuals'!L:L,TEXT($D515,1))</f>
        <v>1</v>
      </c>
      <c r="J515" s="13">
        <f>COUNTIF('Summary table - Individuals'!I:I,TEXT($D515,1))</f>
        <v>0</v>
      </c>
      <c r="K515" s="13">
        <f>COUNTIF('Summary table - Individuals'!M:M,TEXT($D515,1))</f>
        <v>2</v>
      </c>
      <c r="L515" s="13">
        <f>COUNTIF('Summary table - Individuals'!N:N,TEXT($D515,1))</f>
        <v>1</v>
      </c>
    </row>
    <row r="516" spans="1:12" x14ac:dyDescent="0.35">
      <c r="A516" s="34" t="s">
        <v>1315</v>
      </c>
      <c r="B516" s="33"/>
      <c r="C516" s="10"/>
      <c r="D516" s="30" t="s">
        <v>1316</v>
      </c>
      <c r="E516" s="13">
        <f>COUNTIF('Summary table - Individuals'!E:G,TEXT($D516,1))</f>
        <v>0</v>
      </c>
      <c r="F516" s="13">
        <f>COUNTIF('Summary table - Individuals'!H:H,TEXT($D516,1))</f>
        <v>0</v>
      </c>
      <c r="G516" s="13">
        <f>COUNTIF('Summary table - Individuals'!J:J,TEXT($D516,1))</f>
        <v>0</v>
      </c>
      <c r="H516" s="13">
        <f>COUNTIF('Summary table - Individuals'!K:K,TEXT($D516,1))</f>
        <v>0</v>
      </c>
      <c r="I516" s="13">
        <f>COUNTIF('Summary table - Individuals'!L:L,TEXT($D516,1))</f>
        <v>0</v>
      </c>
      <c r="J516" s="13">
        <f>COUNTIF('Summary table - Individuals'!I:I,TEXT($D516,1))</f>
        <v>0</v>
      </c>
      <c r="K516" s="13">
        <f>COUNTIF('Summary table - Individuals'!M:M,TEXT($D516,1))</f>
        <v>0</v>
      </c>
      <c r="L516" s="13">
        <f>COUNTIF('Summary table - Individuals'!N:N,TEXT($D516,1))</f>
        <v>0</v>
      </c>
    </row>
    <row r="517" spans="1:12" x14ac:dyDescent="0.35">
      <c r="A517" s="33" t="s">
        <v>1317</v>
      </c>
      <c r="B517" s="33" t="s">
        <v>1317</v>
      </c>
      <c r="C517" s="10" t="s">
        <v>406</v>
      </c>
      <c r="D517" s="30" t="str">
        <f t="shared" si="5"/>
        <v>*Chicken*</v>
      </c>
      <c r="E517" s="13">
        <f>COUNTIF('Summary table - Individuals'!E:G,TEXT($D517,1))</f>
        <v>0</v>
      </c>
      <c r="F517" s="13">
        <f>COUNTIF('Summary table - Individuals'!H:H,TEXT($D517,1))</f>
        <v>0</v>
      </c>
      <c r="G517" s="13">
        <f>COUNTIF('Summary table - Individuals'!J:J,TEXT($D517,1))</f>
        <v>0</v>
      </c>
      <c r="H517" s="13">
        <f>COUNTIF('Summary table - Individuals'!K:K,TEXT($D517,1))</f>
        <v>0</v>
      </c>
      <c r="I517" s="13">
        <f>COUNTIF('Summary table - Individuals'!L:L,TEXT($D517,1))</f>
        <v>0</v>
      </c>
      <c r="J517" s="13">
        <f>COUNTIF('Summary table - Individuals'!I:I,TEXT($D517,1))</f>
        <v>0</v>
      </c>
      <c r="K517" s="13">
        <f>COUNTIF('Summary table - Individuals'!M:M,TEXT($D517,1))</f>
        <v>0</v>
      </c>
      <c r="L517" s="13">
        <f>COUNTIF('Summary table - Individuals'!N:N,TEXT($D517,1))</f>
        <v>0</v>
      </c>
    </row>
    <row r="518" spans="1:12" x14ac:dyDescent="0.35">
      <c r="A518" s="33" t="s">
        <v>1318</v>
      </c>
      <c r="B518" s="33" t="s">
        <v>1318</v>
      </c>
      <c r="C518" s="10" t="s">
        <v>406</v>
      </c>
      <c r="D518" s="30" t="str">
        <f t="shared" si="5"/>
        <v>*Poultry*</v>
      </c>
      <c r="E518" s="13">
        <f>COUNTIF('Summary table - Individuals'!E:G,TEXT($D518,1))</f>
        <v>0</v>
      </c>
      <c r="F518" s="13">
        <f>COUNTIF('Summary table - Individuals'!H:H,TEXT($D518,1))</f>
        <v>0</v>
      </c>
      <c r="G518" s="13">
        <f>COUNTIF('Summary table - Individuals'!J:J,TEXT($D518,1))</f>
        <v>0</v>
      </c>
      <c r="H518" s="13">
        <f>COUNTIF('Summary table - Individuals'!K:K,TEXT($D518,1))</f>
        <v>0</v>
      </c>
      <c r="I518" s="13">
        <f>COUNTIF('Summary table - Individuals'!L:L,TEXT($D518,1))</f>
        <v>0</v>
      </c>
      <c r="J518" s="13">
        <f>COUNTIF('Summary table - Individuals'!I:I,TEXT($D518,1))</f>
        <v>0</v>
      </c>
      <c r="K518" s="13">
        <f>COUNTIF('Summary table - Individuals'!M:M,TEXT($D518,1))</f>
        <v>0</v>
      </c>
      <c r="L518" s="13">
        <f>COUNTIF('Summary table - Individuals'!N:N,TEXT($D518,1))</f>
        <v>0</v>
      </c>
    </row>
    <row r="519" spans="1:12" x14ac:dyDescent="0.35">
      <c r="A519" s="33" t="s">
        <v>1319</v>
      </c>
      <c r="B519" s="33" t="s">
        <v>1320</v>
      </c>
      <c r="C519" s="10" t="s">
        <v>406</v>
      </c>
      <c r="D519" s="30" t="str">
        <f t="shared" si="5"/>
        <v>*Egg*</v>
      </c>
      <c r="E519" s="13">
        <f>COUNTIF('Summary table - Individuals'!E:G,TEXT($D519,1))</f>
        <v>0</v>
      </c>
      <c r="F519" s="13">
        <f>COUNTIF('Summary table - Individuals'!H:H,TEXT($D519,1))</f>
        <v>0</v>
      </c>
      <c r="G519" s="13">
        <f>COUNTIF('Summary table - Individuals'!J:J,TEXT($D519,1))</f>
        <v>0</v>
      </c>
      <c r="H519" s="13">
        <f>COUNTIF('Summary table - Individuals'!K:K,TEXT($D519,1))</f>
        <v>0</v>
      </c>
      <c r="I519" s="13">
        <f>COUNTIF('Summary table - Individuals'!L:L,TEXT($D519,1))</f>
        <v>0</v>
      </c>
      <c r="J519" s="13">
        <f>COUNTIF('Summary table - Individuals'!I:I,TEXT($D519,1))</f>
        <v>0</v>
      </c>
      <c r="K519" s="13">
        <f>COUNTIF('Summary table - Individuals'!M:M,TEXT($D519,1))</f>
        <v>0</v>
      </c>
      <c r="L519" s="13">
        <f>COUNTIF('Summary table - Individuals'!N:N,TEXT($D519,1))</f>
        <v>0</v>
      </c>
    </row>
    <row r="520" spans="1:12" x14ac:dyDescent="0.35">
      <c r="A520" s="33" t="str">
        <f>B520</f>
        <v>Animal</v>
      </c>
      <c r="B520" s="31" t="s">
        <v>1321</v>
      </c>
      <c r="C520" s="10" t="s">
        <v>406</v>
      </c>
      <c r="D520" s="30" t="str">
        <f t="shared" si="5"/>
        <v>*Animal*</v>
      </c>
      <c r="E520" s="13">
        <f>COUNTIF('Summary table - Individuals'!E:G,TEXT($D520,1))</f>
        <v>0</v>
      </c>
      <c r="F520" s="13">
        <f>COUNTIF('Summary table - Individuals'!H:H,TEXT($D520,1))</f>
        <v>0</v>
      </c>
      <c r="G520" s="13">
        <f>COUNTIF('Summary table - Individuals'!J:J,TEXT($D520,1))</f>
        <v>0</v>
      </c>
      <c r="H520" s="13">
        <f>COUNTIF('Summary table - Individuals'!K:K,TEXT($D520,1))</f>
        <v>0</v>
      </c>
      <c r="I520" s="13">
        <f>COUNTIF('Summary table - Individuals'!L:L,TEXT($D520,1))</f>
        <v>1</v>
      </c>
      <c r="J520" s="13">
        <f>COUNTIF('Summary table - Individuals'!I:I,TEXT($D520,1))</f>
        <v>0</v>
      </c>
      <c r="K520" s="13">
        <f>COUNTIF('Summary table - Individuals'!M:M,TEXT($D520,1))</f>
        <v>1</v>
      </c>
      <c r="L520" s="13">
        <f>COUNTIF('Summary table - Individuals'!N:N,TEXT($D520,1))</f>
        <v>0</v>
      </c>
    </row>
    <row r="521" spans="1:12" x14ac:dyDescent="0.35">
      <c r="A521" s="34" t="s">
        <v>1322</v>
      </c>
      <c r="B521" s="31"/>
      <c r="C521" s="10"/>
      <c r="D521" s="30" t="s">
        <v>1323</v>
      </c>
      <c r="E521" s="13">
        <f>COUNTIF('Summary table - Individuals'!E:G,TEXT($D521,1))</f>
        <v>0</v>
      </c>
      <c r="F521" s="13">
        <f>COUNTIF('Summary table - Individuals'!H:H,TEXT($D521,1))</f>
        <v>0</v>
      </c>
      <c r="G521" s="13">
        <f>COUNTIF('Summary table - Individuals'!J:J,TEXT($D521,1))</f>
        <v>0</v>
      </c>
      <c r="H521" s="13">
        <f>COUNTIF('Summary table - Individuals'!K:K,TEXT($D521,1))</f>
        <v>0</v>
      </c>
      <c r="I521" s="13">
        <f>COUNTIF('Summary table - Individuals'!L:L,TEXT($D521,1))</f>
        <v>0</v>
      </c>
      <c r="J521" s="13">
        <f>COUNTIF('Summary table - Individuals'!I:I,TEXT($D521,1))</f>
        <v>0</v>
      </c>
      <c r="K521" s="13">
        <f>COUNTIF('Summary table - Individuals'!M:M,TEXT($D521,1))</f>
        <v>0</v>
      </c>
      <c r="L521" s="13">
        <f>COUNTIF('Summary table - Individuals'!N:N,TEXT($D521,1))</f>
        <v>0</v>
      </c>
    </row>
    <row r="522" spans="1:12" x14ac:dyDescent="0.35">
      <c r="A522" s="34" t="s">
        <v>1324</v>
      </c>
      <c r="B522" s="31"/>
      <c r="C522" s="10"/>
      <c r="D522" s="30" t="s">
        <v>1325</v>
      </c>
      <c r="E522" s="13">
        <f>COUNTIF('Summary table - Individuals'!E:G,TEXT($D522,1))</f>
        <v>0</v>
      </c>
      <c r="F522" s="13">
        <f>COUNTIF('Summary table - Individuals'!H:H,TEXT($D522,1))</f>
        <v>0</v>
      </c>
      <c r="G522" s="13">
        <f>COUNTIF('Summary table - Individuals'!J:J,TEXT($D522,1))</f>
        <v>0</v>
      </c>
      <c r="H522" s="13">
        <f>COUNTIF('Summary table - Individuals'!K:K,TEXT($D522,1))</f>
        <v>0</v>
      </c>
      <c r="I522" s="13">
        <f>COUNTIF('Summary table - Individuals'!L:L,TEXT($D522,1))</f>
        <v>0</v>
      </c>
      <c r="J522" s="13">
        <f>COUNTIF('Summary table - Individuals'!I:I,TEXT($D522,1))</f>
        <v>0</v>
      </c>
      <c r="K522" s="13">
        <f>COUNTIF('Summary table - Individuals'!M:M,TEXT($D522,1))</f>
        <v>0</v>
      </c>
      <c r="L522" s="13">
        <f>COUNTIF('Summary table - Individuals'!N:N,TEXT($D522,1))</f>
        <v>0</v>
      </c>
    </row>
    <row r="523" spans="1:12" x14ac:dyDescent="0.35">
      <c r="A523" s="33" t="s">
        <v>1326</v>
      </c>
      <c r="B523" s="33" t="s">
        <v>1327</v>
      </c>
      <c r="C523" s="10" t="s">
        <v>406</v>
      </c>
      <c r="D523" s="30" t="str">
        <f t="shared" si="5"/>
        <v>*Seed*</v>
      </c>
      <c r="E523" s="13">
        <f>COUNTIF('Summary table - Individuals'!E:G,TEXT($D523,1))</f>
        <v>1</v>
      </c>
      <c r="F523" s="13">
        <f>COUNTIF('Summary table - Individuals'!H:H,TEXT($D523,1))</f>
        <v>1</v>
      </c>
      <c r="G523" s="13">
        <f>COUNTIF('Summary table - Individuals'!J:J,TEXT($D523,1))</f>
        <v>0</v>
      </c>
      <c r="H523" s="13">
        <f>COUNTIF('Summary table - Individuals'!K:K,TEXT($D523,1))</f>
        <v>0</v>
      </c>
      <c r="I523" s="13">
        <f>COUNTIF('Summary table - Individuals'!L:L,TEXT($D523,1))</f>
        <v>0</v>
      </c>
      <c r="J523" s="13">
        <f>COUNTIF('Summary table - Individuals'!I:I,TEXT($D523,1))</f>
        <v>1</v>
      </c>
      <c r="K523" s="13">
        <f>COUNTIF('Summary table - Individuals'!M:M,TEXT($D523,1))</f>
        <v>0</v>
      </c>
      <c r="L523" s="13">
        <f>COUNTIF('Summary table - Individuals'!N:N,TEXT($D523,1))</f>
        <v>0</v>
      </c>
    </row>
    <row r="524" spans="1:12" x14ac:dyDescent="0.35">
      <c r="A524" s="33" t="s">
        <v>1328</v>
      </c>
      <c r="B524" s="33" t="s">
        <v>1329</v>
      </c>
      <c r="C524" s="10" t="s">
        <v>406</v>
      </c>
      <c r="D524" s="30" t="str">
        <f t="shared" si="5"/>
        <v>*Agricultur*</v>
      </c>
      <c r="E524" s="13">
        <f>COUNTIF('Summary table - Individuals'!E:G,TEXT($D524,1))</f>
        <v>4</v>
      </c>
      <c r="F524" s="13">
        <f>COUNTIF('Summary table - Individuals'!H:H,TEXT($D524,1))</f>
        <v>0</v>
      </c>
      <c r="G524" s="13">
        <f>COUNTIF('Summary table - Individuals'!J:J,TEXT($D524,1))</f>
        <v>6</v>
      </c>
      <c r="H524" s="13">
        <f>COUNTIF('Summary table - Individuals'!K:K,TEXT($D524,1))</f>
        <v>2</v>
      </c>
      <c r="I524" s="13">
        <f>COUNTIF('Summary table - Individuals'!L:L,TEXT($D524,1))</f>
        <v>2</v>
      </c>
      <c r="J524" s="13">
        <f>COUNTIF('Summary table - Individuals'!I:I,TEXT($D524,1))</f>
        <v>0</v>
      </c>
      <c r="K524" s="13">
        <f>COUNTIF('Summary table - Individuals'!M:M,TEXT($D524,1))</f>
        <v>8</v>
      </c>
      <c r="L524" s="13">
        <f>COUNTIF('Summary table - Individuals'!N:N,TEXT($D524,1))</f>
        <v>0</v>
      </c>
    </row>
    <row r="525" spans="1:12" x14ac:dyDescent="0.35">
      <c r="A525" s="33" t="s">
        <v>1330</v>
      </c>
      <c r="B525" s="33" t="s">
        <v>1331</v>
      </c>
      <c r="C525" s="10" t="s">
        <v>406</v>
      </c>
      <c r="D525" s="30" t="str">
        <f t="shared" si="5"/>
        <v>*Plant*</v>
      </c>
      <c r="E525" s="13">
        <f>COUNTIF('Summary table - Individuals'!E:G,TEXT($D525,1))</f>
        <v>0</v>
      </c>
      <c r="F525" s="13">
        <f>COUNTIF('Summary table - Individuals'!H:H,TEXT($D525,1))</f>
        <v>0</v>
      </c>
      <c r="G525" s="13">
        <f>COUNTIF('Summary table - Individuals'!J:J,TEXT($D525,1))</f>
        <v>0</v>
      </c>
      <c r="H525" s="13">
        <f>COUNTIF('Summary table - Individuals'!K:K,TEXT($D525,1))</f>
        <v>1</v>
      </c>
      <c r="I525" s="13">
        <f>COUNTIF('Summary table - Individuals'!L:L,TEXT($D525,1))</f>
        <v>0</v>
      </c>
      <c r="J525" s="13">
        <f>COUNTIF('Summary table - Individuals'!I:I,TEXT($D525,1))</f>
        <v>0</v>
      </c>
      <c r="K525" s="13">
        <f>COUNTIF('Summary table - Individuals'!M:M,TEXT($D525,1))</f>
        <v>0</v>
      </c>
      <c r="L525" s="13">
        <f>COUNTIF('Summary table - Individuals'!N:N,TEXT($D525,1))</f>
        <v>0</v>
      </c>
    </row>
    <row r="526" spans="1:12" x14ac:dyDescent="0.35">
      <c r="A526" s="33" t="s">
        <v>1332</v>
      </c>
      <c r="B526" s="33" t="s">
        <v>1332</v>
      </c>
      <c r="C526" s="10" t="s">
        <v>406</v>
      </c>
      <c r="D526" s="30" t="str">
        <f t="shared" si="5"/>
        <v>*Plant health*</v>
      </c>
      <c r="E526" s="13">
        <f>COUNTIF('Summary table - Individuals'!E:G,TEXT($D526,1))</f>
        <v>0</v>
      </c>
      <c r="F526" s="13">
        <f>COUNTIF('Summary table - Individuals'!H:H,TEXT($D526,1))</f>
        <v>0</v>
      </c>
      <c r="G526" s="13">
        <f>COUNTIF('Summary table - Individuals'!J:J,TEXT($D526,1))</f>
        <v>0</v>
      </c>
      <c r="H526" s="13">
        <f>COUNTIF('Summary table - Individuals'!K:K,TEXT($D526,1))</f>
        <v>0</v>
      </c>
      <c r="I526" s="13">
        <f>COUNTIF('Summary table - Individuals'!L:L,TEXT($D526,1))</f>
        <v>0</v>
      </c>
      <c r="J526" s="13">
        <f>COUNTIF('Summary table - Individuals'!I:I,TEXT($D526,1))</f>
        <v>0</v>
      </c>
      <c r="K526" s="13">
        <f>COUNTIF('Summary table - Individuals'!M:M,TEXT($D526,1))</f>
        <v>0</v>
      </c>
      <c r="L526" s="13">
        <f>COUNTIF('Summary table - Individuals'!N:N,TEXT($D526,1))</f>
        <v>0</v>
      </c>
    </row>
    <row r="527" spans="1:12" x14ac:dyDescent="0.35">
      <c r="A527" s="33" t="s">
        <v>1333</v>
      </c>
      <c r="B527" s="33"/>
      <c r="C527" s="10"/>
      <c r="D527" s="30" t="s">
        <v>1334</v>
      </c>
      <c r="E527" s="13">
        <f>COUNTIF('Summary table - Individuals'!E:G,TEXT($D527,1))</f>
        <v>0</v>
      </c>
      <c r="F527" s="13">
        <f>COUNTIF('Summary table - Individuals'!H:H,TEXT($D527,1))</f>
        <v>0</v>
      </c>
      <c r="G527" s="13">
        <f>COUNTIF('Summary table - Individuals'!J:J,TEXT($D527,1))</f>
        <v>0</v>
      </c>
      <c r="H527" s="13">
        <f>COUNTIF('Summary table - Individuals'!K:K,TEXT($D527,1))</f>
        <v>0</v>
      </c>
      <c r="I527" s="13">
        <f>COUNTIF('Summary table - Individuals'!L:L,TEXT($D527,1))</f>
        <v>0</v>
      </c>
      <c r="J527" s="13">
        <f>COUNTIF('Summary table - Individuals'!I:I,TEXT($D527,1))</f>
        <v>0</v>
      </c>
      <c r="K527" s="13">
        <f>COUNTIF('Summary table - Individuals'!M:M,TEXT($D527,1))</f>
        <v>0</v>
      </c>
      <c r="L527" s="13">
        <f>COUNTIF('Summary table - Individuals'!N:N,TEXT($D527,1))</f>
        <v>0</v>
      </c>
    </row>
    <row r="528" spans="1:12" x14ac:dyDescent="0.35">
      <c r="A528" s="33" t="s">
        <v>195</v>
      </c>
      <c r="B528" s="33" t="s">
        <v>195</v>
      </c>
      <c r="C528" s="10" t="s">
        <v>406</v>
      </c>
      <c r="D528" s="30" t="str">
        <f t="shared" si="5"/>
        <v>*Rural*</v>
      </c>
      <c r="E528" s="13">
        <f>COUNTIF('Summary table - Individuals'!E:G,TEXT($D528,1))</f>
        <v>2</v>
      </c>
      <c r="F528" s="13">
        <f>COUNTIF('Summary table - Individuals'!H:H,TEXT($D528,1))</f>
        <v>1</v>
      </c>
      <c r="G528" s="13">
        <f>COUNTIF('Summary table - Individuals'!J:J,TEXT($D528,1))</f>
        <v>4</v>
      </c>
      <c r="H528" s="13">
        <f>COUNTIF('Summary table - Individuals'!K:K,TEXT($D528,1))</f>
        <v>1</v>
      </c>
      <c r="I528" s="13">
        <f>COUNTIF('Summary table - Individuals'!L:L,TEXT($D528,1))</f>
        <v>2</v>
      </c>
      <c r="J528" s="13">
        <f>COUNTIF('Summary table - Individuals'!I:I,TEXT($D528,1))</f>
        <v>1</v>
      </c>
      <c r="K528" s="13">
        <f>COUNTIF('Summary table - Individuals'!M:M,TEXT($D528,1))</f>
        <v>3</v>
      </c>
      <c r="L528" s="13">
        <f>COUNTIF('Summary table - Individuals'!N:N,TEXT($D528,1))</f>
        <v>1</v>
      </c>
    </row>
    <row r="529" spans="1:12" x14ac:dyDescent="0.35">
      <c r="A529" s="33" t="s">
        <v>1335</v>
      </c>
      <c r="B529" s="33" t="s">
        <v>1335</v>
      </c>
      <c r="C529" s="10" t="s">
        <v>406</v>
      </c>
      <c r="D529" s="30" t="str">
        <f t="shared" si="5"/>
        <v>*Cassava*</v>
      </c>
      <c r="E529" s="13">
        <f>COUNTIF('Summary table - Individuals'!E:G,TEXT($D529,1))</f>
        <v>0</v>
      </c>
      <c r="F529" s="13">
        <f>COUNTIF('Summary table - Individuals'!H:H,TEXT($D529,1))</f>
        <v>0</v>
      </c>
      <c r="G529" s="13">
        <f>COUNTIF('Summary table - Individuals'!J:J,TEXT($D529,1))</f>
        <v>0</v>
      </c>
      <c r="H529" s="13">
        <f>COUNTIF('Summary table - Individuals'!K:K,TEXT($D529,1))</f>
        <v>0</v>
      </c>
      <c r="I529" s="13">
        <f>COUNTIF('Summary table - Individuals'!L:L,TEXT($D529,1))</f>
        <v>0</v>
      </c>
      <c r="J529" s="13">
        <f>COUNTIF('Summary table - Individuals'!I:I,TEXT($D529,1))</f>
        <v>0</v>
      </c>
      <c r="K529" s="13">
        <f>COUNTIF('Summary table - Individuals'!M:M,TEXT($D529,1))</f>
        <v>1</v>
      </c>
      <c r="L529" s="13">
        <f>COUNTIF('Summary table - Individuals'!N:N,TEXT($D529,1))</f>
        <v>0</v>
      </c>
    </row>
    <row r="530" spans="1:12" x14ac:dyDescent="0.35">
      <c r="A530" s="34" t="s">
        <v>1336</v>
      </c>
      <c r="B530" s="33"/>
      <c r="C530" s="35"/>
      <c r="D530" s="30" t="s">
        <v>1337</v>
      </c>
      <c r="E530" s="13">
        <f>COUNTIF('Summary table - Individuals'!E:G,TEXT($D530,1))</f>
        <v>0</v>
      </c>
      <c r="F530" s="13">
        <f>COUNTIF('Summary table - Individuals'!H:H,TEXT($D530,1))</f>
        <v>0</v>
      </c>
      <c r="G530" s="13">
        <f>COUNTIF('Summary table - Individuals'!J:J,TEXT($D530,1))</f>
        <v>0</v>
      </c>
      <c r="H530" s="13">
        <f>COUNTIF('Summary table - Individuals'!K:K,TEXT($D530,1))</f>
        <v>0</v>
      </c>
      <c r="I530" s="13">
        <f>COUNTIF('Summary table - Individuals'!L:L,TEXT($D530,1))</f>
        <v>0</v>
      </c>
      <c r="J530" s="13">
        <f>COUNTIF('Summary table - Individuals'!I:I,TEXT($D530,1))</f>
        <v>0</v>
      </c>
      <c r="K530" s="13">
        <f>COUNTIF('Summary table - Individuals'!M:M,TEXT($D530,1))</f>
        <v>1</v>
      </c>
      <c r="L530" s="13">
        <f>COUNTIF('Summary table - Individuals'!N:N,TEXT($D530,1))</f>
        <v>0</v>
      </c>
    </row>
    <row r="531" spans="1:12" x14ac:dyDescent="0.35">
      <c r="A531" s="33" t="s">
        <v>1338</v>
      </c>
      <c r="B531" s="33" t="s">
        <v>1339</v>
      </c>
      <c r="C531" s="35" t="s">
        <v>406</v>
      </c>
      <c r="D531" s="30" t="str">
        <f t="shared" si="5"/>
        <v>*Farm*</v>
      </c>
      <c r="E531" s="13">
        <f>COUNTIF('Summary table - Individuals'!E:G,TEXT($D531,1))</f>
        <v>2</v>
      </c>
      <c r="F531" s="13">
        <f>COUNTIF('Summary table - Individuals'!H:H,TEXT($D531,1))</f>
        <v>0</v>
      </c>
      <c r="G531" s="13">
        <f>COUNTIF('Summary table - Individuals'!J:J,TEXT($D531,1))</f>
        <v>3</v>
      </c>
      <c r="H531" s="13">
        <f>COUNTIF('Summary table - Individuals'!K:K,TEXT($D531,1))</f>
        <v>0</v>
      </c>
      <c r="I531" s="13">
        <f>COUNTIF('Summary table - Individuals'!L:L,TEXT($D531,1))</f>
        <v>0</v>
      </c>
      <c r="J531" s="13">
        <f>COUNTIF('Summary table - Individuals'!I:I,TEXT($D531,1))</f>
        <v>1</v>
      </c>
      <c r="K531" s="13">
        <f>COUNTIF('Summary table - Individuals'!M:M,TEXT($D531,1))</f>
        <v>3</v>
      </c>
      <c r="L531" s="13">
        <f>COUNTIF('Summary table - Individuals'!N:N,TEXT($D531,1))</f>
        <v>1</v>
      </c>
    </row>
    <row r="532" spans="1:12" x14ac:dyDescent="0.35">
      <c r="A532" s="33" t="s">
        <v>1340</v>
      </c>
      <c r="B532" s="33" t="s">
        <v>1341</v>
      </c>
      <c r="C532" s="35" t="s">
        <v>406</v>
      </c>
      <c r="D532" s="30" t="str">
        <f t="shared" si="5"/>
        <v>*Crop*</v>
      </c>
      <c r="E532" s="13">
        <f>COUNTIF('Summary table - Individuals'!E:G,TEXT($D532,1))</f>
        <v>2</v>
      </c>
      <c r="F532" s="13">
        <f>COUNTIF('Summary table - Individuals'!H:H,TEXT($D532,1))</f>
        <v>1</v>
      </c>
      <c r="G532" s="13">
        <f>COUNTIF('Summary table - Individuals'!J:J,TEXT($D532,1))</f>
        <v>1</v>
      </c>
      <c r="H532" s="13">
        <f>COUNTIF('Summary table - Individuals'!K:K,TEXT($D532,1))</f>
        <v>1</v>
      </c>
      <c r="I532" s="13">
        <f>COUNTIF('Summary table - Individuals'!L:L,TEXT($D532,1))</f>
        <v>0</v>
      </c>
      <c r="J532" s="13">
        <f>COUNTIF('Summary table - Individuals'!I:I,TEXT($D532,1))</f>
        <v>0</v>
      </c>
      <c r="K532" s="13">
        <f>COUNTIF('Summary table - Individuals'!M:M,TEXT($D532,1))</f>
        <v>2</v>
      </c>
      <c r="L532" s="13">
        <f>COUNTIF('Summary table - Individuals'!N:N,TEXT($D532,1))</f>
        <v>0</v>
      </c>
    </row>
    <row r="533" spans="1:12" x14ac:dyDescent="0.35">
      <c r="A533" s="33" t="s">
        <v>1342</v>
      </c>
      <c r="B533" s="33" t="s">
        <v>1342</v>
      </c>
      <c r="C533" s="35" t="s">
        <v>406</v>
      </c>
      <c r="D533" s="30" t="str">
        <f t="shared" si="5"/>
        <v>*Climate change*</v>
      </c>
      <c r="E533" s="13">
        <f>COUNTIF('Summary table - Individuals'!E:G,TEXT($D533,1))</f>
        <v>0</v>
      </c>
      <c r="F533" s="13">
        <f>COUNTIF('Summary table - Individuals'!H:H,TEXT($D533,1))</f>
        <v>2</v>
      </c>
      <c r="G533" s="13">
        <f>COUNTIF('Summary table - Individuals'!J:J,TEXT($D533,1))</f>
        <v>2</v>
      </c>
      <c r="H533" s="13">
        <f>COUNTIF('Summary table - Individuals'!K:K,TEXT($D533,1))</f>
        <v>1</v>
      </c>
      <c r="I533" s="13">
        <f>COUNTIF('Summary table - Individuals'!L:L,TEXT($D533,1))</f>
        <v>1</v>
      </c>
      <c r="J533" s="13">
        <f>COUNTIF('Summary table - Individuals'!I:I,TEXT($D533,1))</f>
        <v>1</v>
      </c>
      <c r="K533" s="13">
        <f>COUNTIF('Summary table - Individuals'!M:M,TEXT($D533,1))</f>
        <v>5</v>
      </c>
      <c r="L533" s="13">
        <f>COUNTIF('Summary table - Individuals'!N:N,TEXT($D533,1))</f>
        <v>0</v>
      </c>
    </row>
    <row r="534" spans="1:12" x14ac:dyDescent="0.35">
      <c r="A534" s="33" t="str">
        <f>B534</f>
        <v>Nature</v>
      </c>
      <c r="B534" s="31" t="s">
        <v>1343</v>
      </c>
      <c r="C534" s="35" t="s">
        <v>406</v>
      </c>
      <c r="D534" s="30" t="str">
        <f t="shared" si="5"/>
        <v>*Nature*</v>
      </c>
      <c r="E534" s="13">
        <f>COUNTIF('Summary table - Individuals'!E:G,TEXT($D534,1))</f>
        <v>1</v>
      </c>
      <c r="F534" s="13">
        <f>COUNTIF('Summary table - Individuals'!H:H,TEXT($D534,1))</f>
        <v>0</v>
      </c>
      <c r="G534" s="13">
        <f>COUNTIF('Summary table - Individuals'!J:J,TEXT($D534,1))</f>
        <v>0</v>
      </c>
      <c r="H534" s="13">
        <f>COUNTIF('Summary table - Individuals'!K:K,TEXT($D534,1))</f>
        <v>0</v>
      </c>
      <c r="I534" s="13">
        <f>COUNTIF('Summary table - Individuals'!L:L,TEXT($D534,1))</f>
        <v>0</v>
      </c>
      <c r="J534" s="13">
        <f>COUNTIF('Summary table - Individuals'!I:I,TEXT($D534,1))</f>
        <v>0</v>
      </c>
      <c r="K534" s="13">
        <f>COUNTIF('Summary table - Individuals'!M:M,TEXT($D534,1))</f>
        <v>0</v>
      </c>
      <c r="L534" s="13">
        <f>COUNTIF('Summary table - Individuals'!N:N,TEXT($D534,1))</f>
        <v>0</v>
      </c>
    </row>
    <row r="535" spans="1:12" x14ac:dyDescent="0.35">
      <c r="A535" s="33" t="str">
        <f t="shared" ref="A535:A537" si="6">B535</f>
        <v>Forest</v>
      </c>
      <c r="B535" s="31" t="s">
        <v>1344</v>
      </c>
      <c r="C535" s="35" t="s">
        <v>406</v>
      </c>
      <c r="D535" s="30" t="str">
        <f t="shared" si="5"/>
        <v>*Forest*</v>
      </c>
      <c r="E535" s="13">
        <f>COUNTIF('Summary table - Individuals'!E:G,TEXT($D535,1))</f>
        <v>0</v>
      </c>
      <c r="F535" s="13">
        <f>COUNTIF('Summary table - Individuals'!H:H,TEXT($D535,1))</f>
        <v>0</v>
      </c>
      <c r="G535" s="13">
        <f>COUNTIF('Summary table - Individuals'!J:J,TEXT($D535,1))</f>
        <v>0</v>
      </c>
      <c r="H535" s="13">
        <f>COUNTIF('Summary table - Individuals'!K:K,TEXT($D535,1))</f>
        <v>0</v>
      </c>
      <c r="I535" s="13">
        <f>COUNTIF('Summary table - Individuals'!L:L,TEXT($D535,1))</f>
        <v>0</v>
      </c>
      <c r="J535" s="13">
        <f>COUNTIF('Summary table - Individuals'!I:I,TEXT($D535,1))</f>
        <v>0</v>
      </c>
      <c r="K535" s="13">
        <f>COUNTIF('Summary table - Individuals'!M:M,TEXT($D535,1))</f>
        <v>2</v>
      </c>
      <c r="L535" s="13">
        <f>COUNTIF('Summary table - Individuals'!N:N,TEXT($D535,1))</f>
        <v>0</v>
      </c>
    </row>
    <row r="536" spans="1:12" x14ac:dyDescent="0.35">
      <c r="A536" s="33" t="s">
        <v>1345</v>
      </c>
      <c r="B536" s="31"/>
      <c r="C536" s="35"/>
      <c r="D536" s="34" t="s">
        <v>1346</v>
      </c>
      <c r="E536" s="13">
        <f>COUNTIF('Summary table - Individuals'!E:G,TEXT($D536,1))</f>
        <v>0</v>
      </c>
      <c r="F536" s="13">
        <f>COUNTIF('Summary table - Individuals'!H:H,TEXT($D536,1))</f>
        <v>0</v>
      </c>
      <c r="G536" s="13">
        <f>COUNTIF('Summary table - Individuals'!J:J,TEXT($D536,1))</f>
        <v>0</v>
      </c>
      <c r="H536" s="13">
        <f>COUNTIF('Summary table - Individuals'!K:K,TEXT($D536,1))</f>
        <v>0</v>
      </c>
      <c r="I536" s="13">
        <f>COUNTIF('Summary table - Individuals'!L:L,TEXT($D536,1))</f>
        <v>0</v>
      </c>
      <c r="J536" s="13">
        <f>COUNTIF('Summary table - Individuals'!I:I,TEXT($D536,1))</f>
        <v>0</v>
      </c>
      <c r="K536" s="13">
        <f>COUNTIF('Summary table - Individuals'!M:M,TEXT($D536,1))</f>
        <v>0</v>
      </c>
      <c r="L536" s="13">
        <f>COUNTIF('Summary table - Individuals'!N:N,TEXT($D536,1))</f>
        <v>0</v>
      </c>
    </row>
    <row r="537" spans="1:12" x14ac:dyDescent="0.35">
      <c r="A537" s="33" t="str">
        <f t="shared" si="6"/>
        <v>Ocean</v>
      </c>
      <c r="B537" s="31" t="s">
        <v>1347</v>
      </c>
      <c r="C537" s="35" t="s">
        <v>406</v>
      </c>
      <c r="D537" s="34" t="str">
        <f t="shared" si="5"/>
        <v>*Ocean*</v>
      </c>
      <c r="E537" s="13">
        <f>COUNTIF('Summary table - Individuals'!E:G,TEXT($D537,1))</f>
        <v>0</v>
      </c>
      <c r="F537" s="13">
        <f>COUNTIF('Summary table - Individuals'!H:H,TEXT($D537,1))</f>
        <v>0</v>
      </c>
      <c r="G537" s="13">
        <f>COUNTIF('Summary table - Individuals'!J:J,TEXT($D537,1))</f>
        <v>0</v>
      </c>
      <c r="H537" s="13">
        <f>COUNTIF('Summary table - Individuals'!K:K,TEXT($D537,1))</f>
        <v>0</v>
      </c>
      <c r="I537" s="13">
        <f>COUNTIF('Summary table - Individuals'!L:L,TEXT($D537,1))</f>
        <v>0</v>
      </c>
      <c r="J537" s="13">
        <f>COUNTIF('Summary table - Individuals'!I:I,TEXT($D537,1))</f>
        <v>0</v>
      </c>
      <c r="K537" s="13">
        <f>COUNTIF('Summary table - Individuals'!M:M,TEXT($D537,1))</f>
        <v>0</v>
      </c>
      <c r="L537" s="13">
        <f>COUNTIF('Summary table - Individuals'!N:N,TEXT($D537,1))</f>
        <v>0</v>
      </c>
    </row>
    <row r="538" spans="1:12" x14ac:dyDescent="0.35">
      <c r="A538" s="34" t="s">
        <v>1348</v>
      </c>
      <c r="B538" s="31"/>
      <c r="C538" s="35"/>
      <c r="D538" s="34" t="s">
        <v>1349</v>
      </c>
      <c r="E538" s="13">
        <f>COUNTIF('Summary table - Individuals'!E:G,TEXT($D538,1))</f>
        <v>0</v>
      </c>
      <c r="F538" s="13">
        <f>COUNTIF('Summary table - Individuals'!H:H,TEXT($D538,1))</f>
        <v>0</v>
      </c>
      <c r="G538" s="13">
        <f>COUNTIF('Summary table - Individuals'!J:J,TEXT($D538,1))</f>
        <v>0</v>
      </c>
      <c r="H538" s="13">
        <f>COUNTIF('Summary table - Individuals'!K:K,TEXT($D538,1))</f>
        <v>0</v>
      </c>
      <c r="I538" s="13">
        <f>COUNTIF('Summary table - Individuals'!L:L,TEXT($D538,1))</f>
        <v>1</v>
      </c>
      <c r="J538" s="13">
        <f>COUNTIF('Summary table - Individuals'!I:I,TEXT($D538,1))</f>
        <v>0</v>
      </c>
      <c r="K538" s="13">
        <f>COUNTIF('Summary table - Individuals'!M:M,TEXT($D538,1))</f>
        <v>0</v>
      </c>
      <c r="L538" s="13">
        <f>COUNTIF('Summary table - Individuals'!N:N,TEXT($D538,1))</f>
        <v>0</v>
      </c>
    </row>
    <row r="539" spans="1:12" x14ac:dyDescent="0.35">
      <c r="A539" s="34" t="s">
        <v>1350</v>
      </c>
      <c r="B539" s="31"/>
      <c r="C539" s="35"/>
      <c r="D539" s="34" t="s">
        <v>1351</v>
      </c>
      <c r="E539" s="13">
        <f>COUNTIF('Summary table - Individuals'!E:G,TEXT($D539,1))</f>
        <v>0</v>
      </c>
      <c r="F539" s="13">
        <f>COUNTIF('Summary table - Individuals'!H:H,TEXT($D539,1))</f>
        <v>0</v>
      </c>
      <c r="G539" s="13">
        <f>COUNTIF('Summary table - Individuals'!J:J,TEXT($D539,1))</f>
        <v>0</v>
      </c>
      <c r="H539" s="13">
        <f>COUNTIF('Summary table - Individuals'!K:K,TEXT($D539,1))</f>
        <v>0</v>
      </c>
      <c r="I539" s="13">
        <f>COUNTIF('Summary table - Individuals'!L:L,TEXT($D539,1))</f>
        <v>1</v>
      </c>
      <c r="J539" s="13">
        <f>COUNTIF('Summary table - Individuals'!I:I,TEXT($D539,1))</f>
        <v>0</v>
      </c>
      <c r="K539" s="13">
        <f>COUNTIF('Summary table - Individuals'!M:M,TEXT($D539,1))</f>
        <v>0</v>
      </c>
      <c r="L539" s="13">
        <f>COUNTIF('Summary table - Individuals'!N:N,TEXT($D539,1))</f>
        <v>0</v>
      </c>
    </row>
    <row r="540" spans="1:12" x14ac:dyDescent="0.35">
      <c r="A540" s="34" t="s">
        <v>1352</v>
      </c>
      <c r="B540" s="31"/>
      <c r="C540" s="35"/>
      <c r="D540" s="34" t="s">
        <v>1353</v>
      </c>
      <c r="E540" s="13">
        <f>COUNTIF('Summary table - Individuals'!E:G,TEXT($D540,1))</f>
        <v>2</v>
      </c>
      <c r="F540" s="13">
        <f>COUNTIF('Summary table - Individuals'!H:H,TEXT($D540,1))</f>
        <v>2</v>
      </c>
      <c r="G540" s="13">
        <f>COUNTIF('Summary table - Individuals'!J:J,TEXT($D540,1))</f>
        <v>3</v>
      </c>
      <c r="H540" s="13">
        <f>COUNTIF('Summary table - Individuals'!K:K,TEXT($D540,1))</f>
        <v>1</v>
      </c>
      <c r="I540" s="13">
        <f>COUNTIF('Summary table - Individuals'!L:L,TEXT($D540,1))</f>
        <v>2</v>
      </c>
      <c r="J540" s="13">
        <f>COUNTIF('Summary table - Individuals'!I:I,TEXT($D540,1))</f>
        <v>2</v>
      </c>
      <c r="K540" s="13">
        <f>COUNTIF('Summary table - Individuals'!M:M,TEXT($D540,1))</f>
        <v>1</v>
      </c>
      <c r="L540" s="13">
        <f>COUNTIF('Summary table - Individuals'!N:N,TEXT($D540,1))</f>
        <v>0</v>
      </c>
    </row>
    <row r="541" spans="1:12" x14ac:dyDescent="0.35">
      <c r="A541" s="34" t="s">
        <v>1354</v>
      </c>
      <c r="B541" s="36"/>
      <c r="C541" s="37"/>
      <c r="D541" s="34" t="s">
        <v>1355</v>
      </c>
      <c r="E541" s="13">
        <f>COUNTIF('Summary table - Individuals'!E:G,TEXT($D541,1))</f>
        <v>0</v>
      </c>
      <c r="F541" s="13">
        <f>COUNTIF('Summary table - Individuals'!H:H,TEXT($D541,1))</f>
        <v>1</v>
      </c>
      <c r="G541" s="13">
        <f>COUNTIF('Summary table - Individuals'!J:J,TEXT($D541,1))</f>
        <v>0</v>
      </c>
      <c r="H541" s="13">
        <f>COUNTIF('Summary table - Individuals'!K:K,TEXT($D541,1))</f>
        <v>0</v>
      </c>
      <c r="I541" s="13">
        <f>COUNTIF('Summary table - Individuals'!L:L,TEXT($D541,1))</f>
        <v>0</v>
      </c>
      <c r="J541" s="13">
        <f>COUNTIF('Summary table - Individuals'!I:I,TEXT($D541,1))</f>
        <v>0</v>
      </c>
      <c r="K541" s="13">
        <f>COUNTIF('Summary table - Individuals'!M:M,TEXT($D541,1))</f>
        <v>0</v>
      </c>
      <c r="L541" s="13">
        <f>COUNTIF('Summary table - Individuals'!N:N,TEXT($D541,1))</f>
        <v>0</v>
      </c>
    </row>
    <row r="542" spans="1:12" x14ac:dyDescent="0.35">
      <c r="A542" s="34" t="s">
        <v>1356</v>
      </c>
      <c r="B542" s="36"/>
      <c r="C542" s="37"/>
      <c r="D542" s="34" t="s">
        <v>1357</v>
      </c>
      <c r="E542" s="13">
        <f>COUNTIF('Summary table - Individuals'!E:G,TEXT($D542,1))</f>
        <v>0</v>
      </c>
      <c r="F542" s="13">
        <f>COUNTIF('Summary table - Individuals'!H:H,TEXT($D542,1))</f>
        <v>0</v>
      </c>
      <c r="G542" s="13">
        <f>COUNTIF('Summary table - Individuals'!J:J,TEXT($D542,1))</f>
        <v>0</v>
      </c>
      <c r="H542" s="13">
        <f>COUNTIF('Summary table - Individuals'!K:K,TEXT($D542,1))</f>
        <v>0</v>
      </c>
      <c r="I542" s="13">
        <f>COUNTIF('Summary table - Individuals'!L:L,TEXT($D542,1))</f>
        <v>0</v>
      </c>
      <c r="J542" s="13">
        <f>COUNTIF('Summary table - Individuals'!I:I,TEXT($D542,1))</f>
        <v>0</v>
      </c>
      <c r="K542" s="13">
        <f>COUNTIF('Summary table - Individuals'!M:M,TEXT($D542,1))</f>
        <v>0</v>
      </c>
      <c r="L542" s="13">
        <f>COUNTIF('Summary table - Individuals'!N:N,TEXT($D542,1))</f>
        <v>0</v>
      </c>
    </row>
    <row r="543" spans="1:12" x14ac:dyDescent="0.35">
      <c r="A543" s="34" t="s">
        <v>1358</v>
      </c>
      <c r="B543" s="36"/>
      <c r="C543" s="37"/>
      <c r="D543" s="34" t="s">
        <v>1359</v>
      </c>
      <c r="E543" s="13">
        <f>COUNTIF('Summary table - Individuals'!E:G,TEXT($D543,1))</f>
        <v>0</v>
      </c>
      <c r="F543" s="13">
        <f>COUNTIF('Summary table - Individuals'!H:H,TEXT($D543,1))</f>
        <v>0</v>
      </c>
      <c r="G543" s="13">
        <f>COUNTIF('Summary table - Individuals'!J:J,TEXT($D543,1))</f>
        <v>0</v>
      </c>
      <c r="H543" s="13">
        <f>COUNTIF('Summary table - Individuals'!K:K,TEXT($D543,1))</f>
        <v>0</v>
      </c>
      <c r="I543" s="13">
        <f>COUNTIF('Summary table - Individuals'!L:L,TEXT($D543,1))</f>
        <v>0</v>
      </c>
      <c r="J543" s="13">
        <f>COUNTIF('Summary table - Individuals'!I:I,TEXT($D543,1))</f>
        <v>1</v>
      </c>
      <c r="K543" s="13">
        <f>COUNTIF('Summary table - Individuals'!M:M,TEXT($D543,1))</f>
        <v>0</v>
      </c>
      <c r="L543" s="13">
        <f>COUNTIF('Summary table - Individuals'!N:N,TEXT($D543,1))</f>
        <v>0</v>
      </c>
    </row>
    <row r="544" spans="1:12" x14ac:dyDescent="0.35">
      <c r="A544" s="34" t="s">
        <v>1360</v>
      </c>
      <c r="B544" s="36"/>
      <c r="C544" s="37"/>
      <c r="D544" s="34" t="s">
        <v>1361</v>
      </c>
      <c r="E544" s="13">
        <f>COUNTIF('Summary table - Individuals'!E:G,TEXT($D544,1))</f>
        <v>0</v>
      </c>
      <c r="F544" s="13">
        <f>COUNTIF('Summary table - Individuals'!H:H,TEXT($D544,1))</f>
        <v>1</v>
      </c>
      <c r="G544" s="13">
        <f>COUNTIF('Summary table - Individuals'!J:J,TEXT($D544,1))</f>
        <v>0</v>
      </c>
      <c r="H544" s="13">
        <f>COUNTIF('Summary table - Individuals'!K:K,TEXT($D544,1))</f>
        <v>0</v>
      </c>
      <c r="I544" s="13">
        <f>COUNTIF('Summary table - Individuals'!L:L,TEXT($D544,1))</f>
        <v>1</v>
      </c>
      <c r="J544" s="13">
        <f>COUNTIF('Summary table - Individuals'!I:I,TEXT($D544,1))</f>
        <v>0</v>
      </c>
      <c r="K544" s="13">
        <f>COUNTIF('Summary table - Individuals'!M:M,TEXT($D544,1))</f>
        <v>0</v>
      </c>
      <c r="L544" s="13">
        <f>COUNTIF('Summary table - Individuals'!N:N,TEXT($D544,1))</f>
        <v>0</v>
      </c>
    </row>
    <row r="545" spans="1:12" x14ac:dyDescent="0.35">
      <c r="A545" s="34" t="s">
        <v>1362</v>
      </c>
      <c r="B545" s="36"/>
      <c r="C545" s="37"/>
      <c r="D545" s="34" t="s">
        <v>1363</v>
      </c>
      <c r="E545" s="13">
        <f>COUNTIF('Summary table - Individuals'!E:G,TEXT($D545,1))</f>
        <v>0</v>
      </c>
      <c r="F545" s="13">
        <f>COUNTIF('Summary table - Individuals'!H:H,TEXT($D545,1))</f>
        <v>0</v>
      </c>
      <c r="G545" s="13">
        <f>COUNTIF('Summary table - Individuals'!J:J,TEXT($D545,1))</f>
        <v>0</v>
      </c>
      <c r="H545" s="13">
        <f>COUNTIF('Summary table - Individuals'!K:K,TEXT($D545,1))</f>
        <v>1</v>
      </c>
      <c r="I545" s="13">
        <f>COUNTIF('Summary table - Individuals'!L:L,TEXT($D545,1))</f>
        <v>0</v>
      </c>
      <c r="J545" s="13">
        <f>COUNTIF('Summary table - Individuals'!I:I,TEXT($D545,1))</f>
        <v>0</v>
      </c>
      <c r="K545" s="13">
        <f>COUNTIF('Summary table - Individuals'!M:M,TEXT($D545,1))</f>
        <v>0</v>
      </c>
      <c r="L545" s="13">
        <f>COUNTIF('Summary table - Individuals'!N:N,TEXT($D545,1))</f>
        <v>0</v>
      </c>
    </row>
    <row r="546" spans="1:12" x14ac:dyDescent="0.35">
      <c r="A546" s="34" t="s">
        <v>1364</v>
      </c>
      <c r="B546" s="36"/>
      <c r="C546" s="37"/>
      <c r="D546" s="34" t="s">
        <v>1365</v>
      </c>
      <c r="E546" s="13">
        <f>COUNTIF('Summary table - Individuals'!E:G,TEXT($D546,1))</f>
        <v>0</v>
      </c>
      <c r="F546" s="13">
        <f>COUNTIF('Summary table - Individuals'!H:H,TEXT($D546,1))</f>
        <v>0</v>
      </c>
      <c r="G546" s="13">
        <f>COUNTIF('Summary table - Individuals'!J:J,TEXT($D546,1))</f>
        <v>3</v>
      </c>
      <c r="H546" s="13">
        <f>COUNTIF('Summary table - Individuals'!K:K,TEXT($D546,1))</f>
        <v>0</v>
      </c>
      <c r="I546" s="13">
        <f>COUNTIF('Summary table - Individuals'!L:L,TEXT($D546,1))</f>
        <v>1</v>
      </c>
      <c r="J546" s="13">
        <f>COUNTIF('Summary table - Individuals'!I:I,TEXT($D546,1))</f>
        <v>0</v>
      </c>
      <c r="K546" s="13">
        <f>COUNTIF('Summary table - Individuals'!M:M,TEXT($D546,1))</f>
        <v>1</v>
      </c>
      <c r="L546" s="13">
        <f>COUNTIF('Summary table - Individuals'!N:N,TEXT($D546,1))</f>
        <v>0</v>
      </c>
    </row>
    <row r="547" spans="1:12" x14ac:dyDescent="0.35">
      <c r="A547" s="34" t="s">
        <v>1366</v>
      </c>
      <c r="B547" s="33" t="s">
        <v>1366</v>
      </c>
      <c r="C547" s="35" t="s">
        <v>406</v>
      </c>
      <c r="D547" s="34" t="str">
        <f t="shared" si="5"/>
        <v>*Urban*</v>
      </c>
      <c r="E547" s="13">
        <f>COUNTIF('Summary table - Individuals'!E:G,TEXT($D547,1))</f>
        <v>0</v>
      </c>
      <c r="F547" s="13">
        <f>COUNTIF('Summary table - Individuals'!H:H,TEXT($D547,1))</f>
        <v>0</v>
      </c>
      <c r="G547" s="13">
        <f>COUNTIF('Summary table - Individuals'!J:J,TEXT($D547,1))</f>
        <v>1</v>
      </c>
      <c r="H547" s="13">
        <f>COUNTIF('Summary table - Individuals'!K:K,TEXT($D547,1))</f>
        <v>0</v>
      </c>
      <c r="I547" s="13">
        <f>COUNTIF('Summary table - Individuals'!L:L,TEXT($D547,1))</f>
        <v>2</v>
      </c>
      <c r="J547" s="13">
        <f>COUNTIF('Summary table - Individuals'!I:I,TEXT($D547,1))</f>
        <v>0</v>
      </c>
      <c r="K547" s="13">
        <f>COUNTIF('Summary table - Individuals'!M:M,TEXT($D547,1))</f>
        <v>1</v>
      </c>
      <c r="L547" s="13">
        <f>COUNTIF('Summary table - Individuals'!N:N,TEXT($D547,1))</f>
        <v>1</v>
      </c>
    </row>
    <row r="548" spans="1:12" x14ac:dyDescent="0.35">
      <c r="A548" s="33" t="s">
        <v>1367</v>
      </c>
      <c r="B548" s="33" t="s">
        <v>1368</v>
      </c>
      <c r="C548" s="35" t="s">
        <v>406</v>
      </c>
      <c r="D548" s="34" t="s">
        <v>2061</v>
      </c>
      <c r="E548" s="13">
        <f>COUNTIF('Summary table - Individuals'!E:G,TEXT($D548,1))</f>
        <v>0</v>
      </c>
      <c r="F548" s="13">
        <f>COUNTIF('Summary table - Individuals'!H:H,TEXT($D548,1))</f>
        <v>0</v>
      </c>
      <c r="G548" s="13">
        <f>COUNTIF('Summary table - Individuals'!J:J,TEXT($D548,1))</f>
        <v>0</v>
      </c>
      <c r="H548" s="13">
        <f>COUNTIF('Summary table - Individuals'!K:K,TEXT($D548,1))</f>
        <v>0</v>
      </c>
      <c r="I548" s="13">
        <f>COUNTIF('Summary table - Individuals'!L:L,TEXT($D548,1))</f>
        <v>0</v>
      </c>
      <c r="J548" s="13">
        <f>COUNTIF('Summary table - Individuals'!I:I,TEXT($D548,1))</f>
        <v>0</v>
      </c>
      <c r="K548" s="13">
        <f>COUNTIF('Summary table - Individuals'!M:M,TEXT($D548,1))</f>
        <v>0</v>
      </c>
      <c r="L548" s="13">
        <f>COUNTIF('Summary table - Individuals'!N:N,TEXT($D548,1))</f>
        <v>0</v>
      </c>
    </row>
    <row r="549" spans="1:12" x14ac:dyDescent="0.35">
      <c r="A549" s="33" t="s">
        <v>1369</v>
      </c>
      <c r="B549" s="33"/>
      <c r="C549" s="35"/>
      <c r="D549" s="30" t="s">
        <v>2062</v>
      </c>
      <c r="E549" s="13">
        <f>COUNTIF('Summary table - Individuals'!E:G,TEXT($D549,1))</f>
        <v>0</v>
      </c>
      <c r="F549" s="13">
        <f>COUNTIF('Summary table - Individuals'!H:H,TEXT($D549,1))</f>
        <v>0</v>
      </c>
      <c r="G549" s="13">
        <f>COUNTIF('Summary table - Individuals'!J:J,TEXT($D549,1))</f>
        <v>1</v>
      </c>
      <c r="H549" s="13">
        <f>COUNTIF('Summary table - Individuals'!K:K,TEXT($D549,1))</f>
        <v>0</v>
      </c>
      <c r="I549" s="13">
        <f>COUNTIF('Summary table - Individuals'!L:L,TEXT($D549,1))</f>
        <v>1</v>
      </c>
      <c r="J549" s="13">
        <f>COUNTIF('Summary table - Individuals'!I:I,TEXT($D549,1))</f>
        <v>0</v>
      </c>
      <c r="K549" s="13">
        <f>COUNTIF('Summary table - Individuals'!M:M,TEXT($D549,1))</f>
        <v>0</v>
      </c>
      <c r="L549" s="13">
        <f>COUNTIF('Summary table - Individuals'!N:N,TEXT($D549,1))</f>
        <v>0</v>
      </c>
    </row>
    <row r="550" spans="1:12" x14ac:dyDescent="0.35">
      <c r="A550" s="33" t="s">
        <v>1370</v>
      </c>
      <c r="B550" s="33"/>
      <c r="C550" s="35"/>
      <c r="D550" s="30" t="s">
        <v>1371</v>
      </c>
      <c r="E550" s="13">
        <f>COUNTIF('Summary table - Individuals'!E:G,TEXT($D550,1))</f>
        <v>0</v>
      </c>
      <c r="F550" s="13">
        <f>COUNTIF('Summary table - Individuals'!H:H,TEXT($D550,1))</f>
        <v>0</v>
      </c>
      <c r="G550" s="13">
        <f>COUNTIF('Summary table - Individuals'!J:J,TEXT($D550,1))</f>
        <v>0</v>
      </c>
      <c r="H550" s="13">
        <f>COUNTIF('Summary table - Individuals'!K:K,TEXT($D550,1))</f>
        <v>0</v>
      </c>
      <c r="I550" s="13">
        <f>COUNTIF('Summary table - Individuals'!L:L,TEXT($D550,1))</f>
        <v>0</v>
      </c>
      <c r="J550" s="13">
        <f>COUNTIF('Summary table - Individuals'!I:I,TEXT($D550,1))</f>
        <v>0</v>
      </c>
      <c r="K550" s="13">
        <f>COUNTIF('Summary table - Individuals'!M:M,TEXT($D550,1))</f>
        <v>0</v>
      </c>
      <c r="L550" s="13">
        <f>COUNTIF('Summary table - Individuals'!N:N,TEXT($D550,1))</f>
        <v>0</v>
      </c>
    </row>
    <row r="551" spans="1:12" x14ac:dyDescent="0.35">
      <c r="A551" s="33" t="s">
        <v>1372</v>
      </c>
      <c r="B551" s="33" t="s">
        <v>1372</v>
      </c>
      <c r="C551" s="35" t="s">
        <v>406</v>
      </c>
      <c r="D551" s="30" t="str">
        <f t="shared" si="5"/>
        <v>*Digital*</v>
      </c>
      <c r="E551" s="13">
        <f>COUNTIF('Summary table - Individuals'!E:G,TEXT($D551,1))</f>
        <v>4</v>
      </c>
      <c r="F551" s="13">
        <f>COUNTIF('Summary table - Individuals'!H:H,TEXT($D551,1))</f>
        <v>1</v>
      </c>
      <c r="G551" s="13">
        <f>COUNTIF('Summary table - Individuals'!J:J,TEXT($D551,1))</f>
        <v>5</v>
      </c>
      <c r="H551" s="13">
        <f>COUNTIF('Summary table - Individuals'!K:K,TEXT($D551,1))</f>
        <v>1</v>
      </c>
      <c r="I551" s="13">
        <f>COUNTIF('Summary table - Individuals'!L:L,TEXT($D551,1))</f>
        <v>0</v>
      </c>
      <c r="J551" s="13">
        <f>COUNTIF('Summary table - Individuals'!I:I,TEXT($D551,1))</f>
        <v>0</v>
      </c>
      <c r="K551" s="13">
        <f>COUNTIF('Summary table - Individuals'!M:M,TEXT($D551,1))</f>
        <v>5</v>
      </c>
      <c r="L551" s="13">
        <f>COUNTIF('Summary table - Individuals'!N:N,TEXT($D551,1))</f>
        <v>1</v>
      </c>
    </row>
    <row r="552" spans="1:12" x14ac:dyDescent="0.35">
      <c r="A552" s="33" t="s">
        <v>1373</v>
      </c>
      <c r="B552" s="33" t="s">
        <v>1373</v>
      </c>
      <c r="C552" s="35" t="s">
        <v>406</v>
      </c>
      <c r="D552" s="30" t="str">
        <f t="shared" si="5"/>
        <v>*ICT*</v>
      </c>
      <c r="E552" s="13">
        <f>COUNTIF('Summary table - Individuals'!E:G,TEXT($D552,1))</f>
        <v>0</v>
      </c>
      <c r="F552" s="13">
        <f>COUNTIF('Summary table - Individuals'!H:H,TEXT($D552,1))</f>
        <v>1</v>
      </c>
      <c r="G552" s="13">
        <f>COUNTIF('Summary table - Individuals'!J:J,TEXT($D552,1))</f>
        <v>1</v>
      </c>
      <c r="H552" s="13">
        <f>COUNTIF('Summary table - Individuals'!K:K,TEXT($D552,1))</f>
        <v>1</v>
      </c>
      <c r="I552" s="13">
        <f>COUNTIF('Summary table - Individuals'!L:L,TEXT($D552,1))</f>
        <v>3</v>
      </c>
      <c r="J552" s="13">
        <f>COUNTIF('Summary table - Individuals'!I:I,TEXT($D552,1))</f>
        <v>0</v>
      </c>
      <c r="K552" s="13">
        <f>COUNTIF('Summary table - Individuals'!M:M,TEXT($D552,1))</f>
        <v>1</v>
      </c>
      <c r="L552" s="13">
        <f>COUNTIF('Summary table - Individuals'!N:N,TEXT($D552,1))</f>
        <v>0</v>
      </c>
    </row>
    <row r="553" spans="1:12" x14ac:dyDescent="0.35">
      <c r="A553" s="33" t="s">
        <v>1374</v>
      </c>
      <c r="B553" s="33" t="s">
        <v>1374</v>
      </c>
      <c r="C553" s="35" t="s">
        <v>406</v>
      </c>
      <c r="D553" s="30" t="str">
        <f t="shared" si="5"/>
        <v>*Media*</v>
      </c>
      <c r="E553" s="13">
        <f>COUNTIF('Summary table - Individuals'!E:G,TEXT($D553,1))</f>
        <v>1</v>
      </c>
      <c r="F553" s="13">
        <f>COUNTIF('Summary table - Individuals'!H:H,TEXT($D553,1))</f>
        <v>2</v>
      </c>
      <c r="G553" s="13">
        <f>COUNTIF('Summary table - Individuals'!J:J,TEXT($D553,1))</f>
        <v>5</v>
      </c>
      <c r="H553" s="13">
        <f>COUNTIF('Summary table - Individuals'!K:K,TEXT($D553,1))</f>
        <v>2</v>
      </c>
      <c r="I553" s="13">
        <f>COUNTIF('Summary table - Individuals'!L:L,TEXT($D553,1))</f>
        <v>3</v>
      </c>
      <c r="J553" s="13">
        <f>COUNTIF('Summary table - Individuals'!I:I,TEXT($D553,1))</f>
        <v>2</v>
      </c>
      <c r="K553" s="13">
        <f>COUNTIF('Summary table - Individuals'!M:M,TEXT($D553,1))</f>
        <v>1</v>
      </c>
      <c r="L553" s="13">
        <f>COUNTIF('Summary table - Individuals'!N:N,TEXT($D553,1))</f>
        <v>0</v>
      </c>
    </row>
    <row r="554" spans="1:12" x14ac:dyDescent="0.35">
      <c r="A554" s="33" t="s">
        <v>1375</v>
      </c>
      <c r="B554" s="33" t="s">
        <v>1375</v>
      </c>
      <c r="C554" s="35" t="s">
        <v>406</v>
      </c>
      <c r="D554" s="30" t="str">
        <f t="shared" si="5"/>
        <v>*TV*</v>
      </c>
      <c r="E554" s="13">
        <f>COUNTIF('Summary table - Individuals'!E:G,TEXT($D554,1))</f>
        <v>0</v>
      </c>
      <c r="F554" s="13">
        <f>COUNTIF('Summary table - Individuals'!H:H,TEXT($D554,1))</f>
        <v>0</v>
      </c>
      <c r="G554" s="13">
        <f>COUNTIF('Summary table - Individuals'!J:J,TEXT($D554,1))</f>
        <v>2</v>
      </c>
      <c r="H554" s="13">
        <f>COUNTIF('Summary table - Individuals'!K:K,TEXT($D554,1))</f>
        <v>0</v>
      </c>
      <c r="I554" s="13">
        <f>COUNTIF('Summary table - Individuals'!L:L,TEXT($D554,1))</f>
        <v>1</v>
      </c>
      <c r="J554" s="13">
        <f>COUNTIF('Summary table - Individuals'!I:I,TEXT($D554,1))</f>
        <v>0</v>
      </c>
      <c r="K554" s="13">
        <f>COUNTIF('Summary table - Individuals'!M:M,TEXT($D554,1))</f>
        <v>0</v>
      </c>
      <c r="L554" s="13">
        <f>COUNTIF('Summary table - Individuals'!N:N,TEXT($D554,1))</f>
        <v>0</v>
      </c>
    </row>
    <row r="555" spans="1:12" x14ac:dyDescent="0.35">
      <c r="A555" s="33" t="s">
        <v>1376</v>
      </c>
      <c r="B555" s="33" t="s">
        <v>1376</v>
      </c>
      <c r="C555" s="35" t="s">
        <v>406</v>
      </c>
      <c r="D555" s="30" t="str">
        <f t="shared" si="5"/>
        <v>*Radio*</v>
      </c>
      <c r="E555" s="13">
        <f>COUNTIF('Summary table - Individuals'!E:G,TEXT($D555,1))</f>
        <v>0</v>
      </c>
      <c r="F555" s="13">
        <f>COUNTIF('Summary table - Individuals'!H:H,TEXT($D555,1))</f>
        <v>0</v>
      </c>
      <c r="G555" s="13">
        <f>COUNTIF('Summary table - Individuals'!J:J,TEXT($D555,1))</f>
        <v>1</v>
      </c>
      <c r="H555" s="13">
        <f>COUNTIF('Summary table - Individuals'!K:K,TEXT($D555,1))</f>
        <v>0</v>
      </c>
      <c r="I555" s="13">
        <f>COUNTIF('Summary table - Individuals'!L:L,TEXT($D555,1))</f>
        <v>0</v>
      </c>
      <c r="J555" s="13">
        <f>COUNTIF('Summary table - Individuals'!I:I,TEXT($D555,1))</f>
        <v>0</v>
      </c>
      <c r="K555" s="13">
        <f>COUNTIF('Summary table - Individuals'!M:M,TEXT($D555,1))</f>
        <v>0</v>
      </c>
      <c r="L555" s="13">
        <f>COUNTIF('Summary table - Individuals'!N:N,TEXT($D555,1))</f>
        <v>1</v>
      </c>
    </row>
    <row r="556" spans="1:12" x14ac:dyDescent="0.35">
      <c r="A556" s="33" t="s">
        <v>1377</v>
      </c>
      <c r="B556" s="33" t="s">
        <v>1377</v>
      </c>
      <c r="C556" s="35" t="s">
        <v>406</v>
      </c>
      <c r="D556" s="30" t="str">
        <f t="shared" si="5"/>
        <v>*Internet*</v>
      </c>
      <c r="E556" s="13">
        <f>COUNTIF('Summary table - Individuals'!E:G,TEXT($D556,1))</f>
        <v>0</v>
      </c>
      <c r="F556" s="13">
        <f>COUNTIF('Summary table - Individuals'!H:H,TEXT($D556,1))</f>
        <v>0</v>
      </c>
      <c r="G556" s="13">
        <f>COUNTIF('Summary table - Individuals'!J:J,TEXT($D556,1))</f>
        <v>0</v>
      </c>
      <c r="H556" s="13">
        <f>COUNTIF('Summary table - Individuals'!K:K,TEXT($D556,1))</f>
        <v>0</v>
      </c>
      <c r="I556" s="13">
        <f>COUNTIF('Summary table - Individuals'!L:L,TEXT($D556,1))</f>
        <v>1</v>
      </c>
      <c r="J556" s="13">
        <f>COUNTIF('Summary table - Individuals'!I:I,TEXT($D556,1))</f>
        <v>0</v>
      </c>
      <c r="K556" s="13">
        <f>COUNTIF('Summary table - Individuals'!M:M,TEXT($D556,1))</f>
        <v>0</v>
      </c>
      <c r="L556" s="13">
        <f>COUNTIF('Summary table - Individuals'!N:N,TEXT($D556,1))</f>
        <v>0</v>
      </c>
    </row>
    <row r="557" spans="1:12" x14ac:dyDescent="0.35">
      <c r="A557" s="34" t="s">
        <v>1378</v>
      </c>
      <c r="B557" s="34"/>
      <c r="C557" s="38"/>
      <c r="D557" s="34" t="s">
        <v>1379</v>
      </c>
      <c r="E557" s="13">
        <f>COUNTIF('Summary table - Individuals'!E:G,TEXT($D557,1))</f>
        <v>0</v>
      </c>
      <c r="F557" s="13">
        <f>COUNTIF('Summary table - Individuals'!H:H,TEXT($D557,1))</f>
        <v>0</v>
      </c>
      <c r="G557" s="13">
        <f>COUNTIF('Summary table - Individuals'!J:J,TEXT($D557,1))</f>
        <v>0</v>
      </c>
      <c r="H557" s="13">
        <f>COUNTIF('Summary table - Individuals'!K:K,TEXT($D557,1))</f>
        <v>0</v>
      </c>
      <c r="I557" s="13">
        <f>COUNTIF('Summary table - Individuals'!L:L,TEXT($D557,1))</f>
        <v>0</v>
      </c>
      <c r="J557" s="13">
        <f>COUNTIF('Summary table - Individuals'!I:I,TEXT($D557,1))</f>
        <v>0</v>
      </c>
      <c r="K557" s="13">
        <f>COUNTIF('Summary table - Individuals'!M:M,TEXT($D557,1))</f>
        <v>0</v>
      </c>
      <c r="L557" s="13">
        <f>COUNTIF('Summary table - Individuals'!N:N,TEXT($D557,1))</f>
        <v>0</v>
      </c>
    </row>
    <row r="558" spans="1:12" x14ac:dyDescent="0.35">
      <c r="A558" s="34" t="s">
        <v>1380</v>
      </c>
      <c r="B558" s="34"/>
      <c r="C558" s="38"/>
      <c r="D558" s="34" t="s">
        <v>1381</v>
      </c>
      <c r="E558" s="13">
        <f>COUNTIF('Summary table - Individuals'!E:G,TEXT($D558,1))</f>
        <v>0</v>
      </c>
      <c r="F558" s="13">
        <f>COUNTIF('Summary table - Individuals'!H:H,TEXT($D558,1))</f>
        <v>0</v>
      </c>
      <c r="G558" s="13">
        <f>COUNTIF('Summary table - Individuals'!J:J,TEXT($D558,1))</f>
        <v>0</v>
      </c>
      <c r="H558" s="13">
        <f>COUNTIF('Summary table - Individuals'!K:K,TEXT($D558,1))</f>
        <v>0</v>
      </c>
      <c r="I558" s="13">
        <f>COUNTIF('Summary table - Individuals'!L:L,TEXT($D558,1))</f>
        <v>0</v>
      </c>
      <c r="J558" s="13">
        <f>COUNTIF('Summary table - Individuals'!I:I,TEXT($D558,1))</f>
        <v>0</v>
      </c>
      <c r="K558" s="13">
        <f>COUNTIF('Summary table - Individuals'!M:M,TEXT($D558,1))</f>
        <v>0</v>
      </c>
      <c r="L558" s="13">
        <f>COUNTIF('Summary table - Individuals'!N:N,TEXT($D558,1))</f>
        <v>0</v>
      </c>
    </row>
    <row r="559" spans="1:12" x14ac:dyDescent="0.35">
      <c r="A559" s="34" t="s">
        <v>1382</v>
      </c>
      <c r="B559" s="34"/>
      <c r="C559" s="38"/>
      <c r="D559" s="34" t="s">
        <v>1383</v>
      </c>
      <c r="E559" s="13">
        <f>COUNTIF('Summary table - Individuals'!E:G,TEXT($D559,1))</f>
        <v>0</v>
      </c>
      <c r="F559" s="13">
        <f>COUNTIF('Summary table - Individuals'!H:H,TEXT($D559,1))</f>
        <v>0</v>
      </c>
      <c r="G559" s="13">
        <f>COUNTIF('Summary table - Individuals'!J:J,TEXT($D559,1))</f>
        <v>0</v>
      </c>
      <c r="H559" s="13">
        <f>COUNTIF('Summary table - Individuals'!K:K,TEXT($D559,1))</f>
        <v>0</v>
      </c>
      <c r="I559" s="13">
        <f>COUNTIF('Summary table - Individuals'!L:L,TEXT($D559,1))</f>
        <v>0</v>
      </c>
      <c r="J559" s="13">
        <f>COUNTIF('Summary table - Individuals'!I:I,TEXT($D559,1))</f>
        <v>0</v>
      </c>
      <c r="K559" s="13">
        <f>COUNTIF('Summary table - Individuals'!M:M,TEXT($D559,1))</f>
        <v>0</v>
      </c>
      <c r="L559" s="13">
        <f>COUNTIF('Summary table - Individuals'!N:N,TEXT($D559,1))</f>
        <v>0</v>
      </c>
    </row>
    <row r="560" spans="1:12" x14ac:dyDescent="0.35">
      <c r="A560" s="33" t="s">
        <v>1384</v>
      </c>
      <c r="B560" s="33" t="s">
        <v>1385</v>
      </c>
      <c r="C560" s="35" t="s">
        <v>406</v>
      </c>
      <c r="D560" s="30" t="str">
        <f t="shared" si="5"/>
        <v>*Technolog*</v>
      </c>
      <c r="E560" s="13">
        <f>COUNTIF('Summary table - Individuals'!E:G,TEXT($D560,1))</f>
        <v>13</v>
      </c>
      <c r="F560" s="13">
        <f>COUNTIF('Summary table - Individuals'!H:H,TEXT($D560,1))</f>
        <v>13</v>
      </c>
      <c r="G560" s="13">
        <f>COUNTIF('Summary table - Individuals'!J:J,TEXT($D560,1))</f>
        <v>18</v>
      </c>
      <c r="H560" s="13">
        <f>COUNTIF('Summary table - Individuals'!K:K,TEXT($D560,1))</f>
        <v>12</v>
      </c>
      <c r="I560" s="13">
        <f>COUNTIF('Summary table - Individuals'!L:L,TEXT($D560,1))</f>
        <v>11</v>
      </c>
      <c r="J560" s="13">
        <f>COUNTIF('Summary table - Individuals'!I:I,TEXT($D560,1))</f>
        <v>10</v>
      </c>
      <c r="K560" s="13">
        <f>COUNTIF('Summary table - Individuals'!M:M,TEXT($D560,1))</f>
        <v>21</v>
      </c>
      <c r="L560" s="13">
        <f>COUNTIF('Summary table - Individuals'!N:N,TEXT($D560,1))</f>
        <v>3</v>
      </c>
    </row>
    <row r="561" spans="1:12" x14ac:dyDescent="0.35">
      <c r="A561" s="33" t="s">
        <v>1386</v>
      </c>
      <c r="B561" s="33"/>
      <c r="C561" s="35"/>
      <c r="D561" s="30" t="s">
        <v>1387</v>
      </c>
      <c r="E561" s="13">
        <f>COUNTIF('Summary table - Individuals'!E:G,TEXT($D561,1))</f>
        <v>17</v>
      </c>
      <c r="F561" s="13">
        <f>COUNTIF('Summary table - Individuals'!H:H,TEXT($D561,1))</f>
        <v>15</v>
      </c>
      <c r="G561" s="13">
        <f>COUNTIF('Summary table - Individuals'!J:J,TEXT($D561,1))</f>
        <v>23</v>
      </c>
      <c r="H561" s="13">
        <f>COUNTIF('Summary table - Individuals'!K:K,TEXT($D561,1))</f>
        <v>14</v>
      </c>
      <c r="I561" s="13">
        <f>COUNTIF('Summary table - Individuals'!L:L,TEXT($D561,1))</f>
        <v>11</v>
      </c>
      <c r="J561" s="13">
        <f>COUNTIF('Summary table - Individuals'!I:I,TEXT($D561,1))</f>
        <v>12</v>
      </c>
      <c r="K561" s="13">
        <f>COUNTIF('Summary table - Individuals'!M:M,TEXT($D561,1))</f>
        <v>28</v>
      </c>
      <c r="L561" s="13">
        <f>COUNTIF('Summary table - Individuals'!N:N,TEXT($D561,1))</f>
        <v>4</v>
      </c>
    </row>
    <row r="562" spans="1:12" x14ac:dyDescent="0.35">
      <c r="A562" s="33" t="s">
        <v>1388</v>
      </c>
      <c r="B562" s="33" t="s">
        <v>1389</v>
      </c>
      <c r="C562" s="35" t="s">
        <v>406</v>
      </c>
      <c r="D562" s="30" t="str">
        <f t="shared" si="5"/>
        <v>*School*</v>
      </c>
      <c r="E562" s="13">
        <f>COUNTIF('Summary table - Individuals'!E:G,TEXT($D562,1))</f>
        <v>4</v>
      </c>
      <c r="F562" s="13">
        <f>COUNTIF('Summary table - Individuals'!H:H,TEXT($D562,1))</f>
        <v>4</v>
      </c>
      <c r="G562" s="13">
        <f>COUNTIF('Summary table - Individuals'!J:J,TEXT($D562,1))</f>
        <v>2</v>
      </c>
      <c r="H562" s="13">
        <f>COUNTIF('Summary table - Individuals'!K:K,TEXT($D562,1))</f>
        <v>1</v>
      </c>
      <c r="I562" s="13">
        <f>COUNTIF('Summary table - Individuals'!L:L,TEXT($D562,1))</f>
        <v>0</v>
      </c>
      <c r="J562" s="13">
        <f>COUNTIF('Summary table - Individuals'!I:I,TEXT($D562,1))</f>
        <v>4</v>
      </c>
      <c r="K562" s="13">
        <f>COUNTIF('Summary table - Individuals'!M:M,TEXT($D562,1))</f>
        <v>1</v>
      </c>
      <c r="L562" s="13">
        <f>COUNTIF('Summary table - Individuals'!N:N,TEXT($D562,1))</f>
        <v>0</v>
      </c>
    </row>
    <row r="563" spans="1:12" x14ac:dyDescent="0.35">
      <c r="A563" s="33" t="s">
        <v>1390</v>
      </c>
      <c r="B563" s="33"/>
      <c r="C563" s="35"/>
      <c r="D563" s="30" t="s">
        <v>1391</v>
      </c>
      <c r="E563" s="13">
        <f>COUNTIF('Summary table - Individuals'!E:G,TEXT($D563,1))</f>
        <v>2</v>
      </c>
      <c r="F563" s="13">
        <f>COUNTIF('Summary table - Individuals'!H:H,TEXT($D563,1))</f>
        <v>2</v>
      </c>
      <c r="G563" s="13">
        <f>COUNTIF('Summary table - Individuals'!J:J,TEXT($D563,1))</f>
        <v>1</v>
      </c>
      <c r="H563" s="13">
        <f>COUNTIF('Summary table - Individuals'!K:K,TEXT($D563,1))</f>
        <v>0</v>
      </c>
      <c r="I563" s="13">
        <f>COUNTIF('Summary table - Individuals'!L:L,TEXT($D563,1))</f>
        <v>3</v>
      </c>
      <c r="J563" s="13">
        <f>COUNTIF('Summary table - Individuals'!I:I,TEXT($D563,1))</f>
        <v>3</v>
      </c>
      <c r="K563" s="13">
        <f>COUNTIF('Summary table - Individuals'!M:M,TEXT($D563,1))</f>
        <v>5</v>
      </c>
      <c r="L563" s="13">
        <f>COUNTIF('Summary table - Individuals'!N:N,TEXT($D563,1))</f>
        <v>1</v>
      </c>
    </row>
    <row r="564" spans="1:12" x14ac:dyDescent="0.35">
      <c r="A564" s="33" t="s">
        <v>1392</v>
      </c>
      <c r="B564" s="33" t="s">
        <v>1392</v>
      </c>
      <c r="C564" s="35" t="s">
        <v>406</v>
      </c>
      <c r="D564" s="30" t="str">
        <f t="shared" si="5"/>
        <v>*Intellectual Property*</v>
      </c>
      <c r="E564" s="13">
        <f>COUNTIF('Summary table - Individuals'!E:G,TEXT($D564,1))</f>
        <v>1</v>
      </c>
      <c r="F564" s="13">
        <f>COUNTIF('Summary table - Individuals'!H:H,TEXT($D564,1))</f>
        <v>1</v>
      </c>
      <c r="G564" s="13">
        <f>COUNTIF('Summary table - Individuals'!J:J,TEXT($D564,1))</f>
        <v>1</v>
      </c>
      <c r="H564" s="13">
        <f>COUNTIF('Summary table - Individuals'!K:K,TEXT($D564,1))</f>
        <v>2</v>
      </c>
      <c r="I564" s="13">
        <f>COUNTIF('Summary table - Individuals'!L:L,TEXT($D564,1))</f>
        <v>1</v>
      </c>
      <c r="J564" s="13">
        <f>COUNTIF('Summary table - Individuals'!I:I,TEXT($D564,1))</f>
        <v>0</v>
      </c>
      <c r="K564" s="13">
        <f>COUNTIF('Summary table - Individuals'!M:M,TEXT($D564,1))</f>
        <v>2</v>
      </c>
      <c r="L564" s="13">
        <f>COUNTIF('Summary table - Individuals'!N:N,TEXT($D564,1))</f>
        <v>0</v>
      </c>
    </row>
    <row r="565" spans="1:12" x14ac:dyDescent="0.35">
      <c r="A565" s="33" t="s">
        <v>1393</v>
      </c>
      <c r="B565" s="33" t="s">
        <v>1393</v>
      </c>
      <c r="C565" s="35" t="s">
        <v>406</v>
      </c>
      <c r="D565" s="30" t="s">
        <v>1394</v>
      </c>
      <c r="E565" s="13">
        <f>COUNTIF('Summary table - Individuals'!E:G,TEXT($D565,1))</f>
        <v>1</v>
      </c>
      <c r="F565" s="13">
        <f>COUNTIF('Summary table - Individuals'!H:H,TEXT($D565,1))</f>
        <v>0</v>
      </c>
      <c r="G565" s="13">
        <f>COUNTIF('Summary table - Individuals'!J:J,TEXT($D565,1))</f>
        <v>1</v>
      </c>
      <c r="H565" s="13">
        <f>COUNTIF('Summary table - Individuals'!K:K,TEXT($D565,1))</f>
        <v>2</v>
      </c>
      <c r="I565" s="13">
        <f>COUNTIF('Summary table - Individuals'!L:L,TEXT($D565,1))</f>
        <v>1</v>
      </c>
      <c r="J565" s="13">
        <f>COUNTIF('Summary table - Individuals'!I:I,TEXT($D565,1))</f>
        <v>0</v>
      </c>
      <c r="K565" s="13">
        <f>COUNTIF('Summary table - Individuals'!M:M,TEXT($D565,1))</f>
        <v>0</v>
      </c>
      <c r="L565" s="13">
        <f>COUNTIF('Summary table - Individuals'!N:N,TEXT($D565,1))</f>
        <v>0</v>
      </c>
    </row>
    <row r="566" spans="1:12" x14ac:dyDescent="0.35">
      <c r="A566" s="33" t="s">
        <v>1395</v>
      </c>
      <c r="B566" s="33" t="s">
        <v>1396</v>
      </c>
      <c r="C566" s="35" t="s">
        <v>406</v>
      </c>
      <c r="D566" s="30" t="str">
        <f t="shared" si="5"/>
        <v>*Regulator*</v>
      </c>
      <c r="E566" s="13">
        <f>COUNTIF('Summary table - Individuals'!E:G,TEXT($D566,1))</f>
        <v>0</v>
      </c>
      <c r="F566" s="13">
        <f>COUNTIF('Summary table - Individuals'!H:H,TEXT($D566,1))</f>
        <v>0</v>
      </c>
      <c r="G566" s="13">
        <f>COUNTIF('Summary table - Individuals'!J:J,TEXT($D566,1))</f>
        <v>0</v>
      </c>
      <c r="H566" s="13">
        <f>COUNTIF('Summary table - Individuals'!K:K,TEXT($D566,1))</f>
        <v>1</v>
      </c>
      <c r="I566" s="13">
        <f>COUNTIF('Summary table - Individuals'!L:L,TEXT($D566,1))</f>
        <v>0</v>
      </c>
      <c r="J566" s="13">
        <f>COUNTIF('Summary table - Individuals'!I:I,TEXT($D566,1))</f>
        <v>0</v>
      </c>
      <c r="K566" s="13">
        <f>COUNTIF('Summary table - Individuals'!M:M,TEXT($D566,1))</f>
        <v>0</v>
      </c>
      <c r="L566" s="13">
        <f>COUNTIF('Summary table - Individuals'!N:N,TEXT($D566,1))</f>
        <v>0</v>
      </c>
    </row>
    <row r="567" spans="1:12" x14ac:dyDescent="0.35">
      <c r="A567" s="33" t="s">
        <v>1397</v>
      </c>
      <c r="B567" s="33" t="s">
        <v>1398</v>
      </c>
      <c r="C567" s="35" t="s">
        <v>406</v>
      </c>
      <c r="D567" s="30" t="str">
        <f t="shared" si="5"/>
        <v>*Polic*</v>
      </c>
      <c r="E567" s="13">
        <f>COUNTIF('Summary table - Individuals'!E:G,TEXT($D567,1))</f>
        <v>5</v>
      </c>
      <c r="F567" s="13">
        <f>COUNTIF('Summary table - Individuals'!H:H,TEXT($D567,1))</f>
        <v>3</v>
      </c>
      <c r="G567" s="13">
        <f>COUNTIF('Summary table - Individuals'!J:J,TEXT($D567,1))</f>
        <v>14</v>
      </c>
      <c r="H567" s="13">
        <f>COUNTIF('Summary table - Individuals'!K:K,TEXT($D567,1))</f>
        <v>4</v>
      </c>
      <c r="I567" s="13">
        <f>COUNTIF('Summary table - Individuals'!L:L,TEXT($D567,1))</f>
        <v>1</v>
      </c>
      <c r="J567" s="13">
        <f>COUNTIF('Summary table - Individuals'!I:I,TEXT($D567,1))</f>
        <v>6</v>
      </c>
      <c r="K567" s="13">
        <f>COUNTIF('Summary table - Individuals'!M:M,TEXT($D567,1))</f>
        <v>6</v>
      </c>
      <c r="L567" s="13">
        <f>COUNTIF('Summary table - Individuals'!N:N,TEXT($D567,1))</f>
        <v>1</v>
      </c>
    </row>
    <row r="568" spans="1:12" x14ac:dyDescent="0.35">
      <c r="A568" s="33" t="s">
        <v>1399</v>
      </c>
      <c r="B568" s="33"/>
      <c r="C568" s="35"/>
      <c r="D568" s="30" t="s">
        <v>1400</v>
      </c>
      <c r="E568" s="13">
        <f>COUNTIF('Summary table - Individuals'!E:G,TEXT($D568,1))</f>
        <v>0</v>
      </c>
      <c r="F568" s="13">
        <f>COUNTIF('Summary table - Individuals'!H:H,TEXT($D568,1))</f>
        <v>0</v>
      </c>
      <c r="G568" s="13">
        <f>COUNTIF('Summary table - Individuals'!J:J,TEXT($D568,1))</f>
        <v>1</v>
      </c>
      <c r="H568" s="13">
        <f>COUNTIF('Summary table - Individuals'!K:K,TEXT($D568,1))</f>
        <v>0</v>
      </c>
      <c r="I568" s="13">
        <f>COUNTIF('Summary table - Individuals'!L:L,TEXT($D568,1))</f>
        <v>1</v>
      </c>
      <c r="J568" s="13">
        <f>COUNTIF('Summary table - Individuals'!I:I,TEXT($D568,1))</f>
        <v>0</v>
      </c>
      <c r="K568" s="13">
        <f>COUNTIF('Summary table - Individuals'!M:M,TEXT($D568,1))</f>
        <v>0</v>
      </c>
      <c r="L568" s="13">
        <f>COUNTIF('Summary table - Individuals'!N:N,TEXT($D568,1))</f>
        <v>0</v>
      </c>
    </row>
    <row r="569" spans="1:12" x14ac:dyDescent="0.35">
      <c r="A569" s="33" t="s">
        <v>1401</v>
      </c>
      <c r="B569" s="33" t="s">
        <v>1401</v>
      </c>
      <c r="C569" s="35" t="s">
        <v>406</v>
      </c>
      <c r="D569" s="30" t="str">
        <f t="shared" si="5"/>
        <v>*Open Science*</v>
      </c>
      <c r="E569" s="13">
        <f>COUNTIF('Summary table - Individuals'!E:G,TEXT($D569,1))</f>
        <v>0</v>
      </c>
      <c r="F569" s="13">
        <f>COUNTIF('Summary table - Individuals'!H:H,TEXT($D569,1))</f>
        <v>0</v>
      </c>
      <c r="G569" s="13">
        <f>COUNTIF('Summary table - Individuals'!J:J,TEXT($D569,1))</f>
        <v>0</v>
      </c>
      <c r="H569" s="13">
        <f>COUNTIF('Summary table - Individuals'!K:K,TEXT($D569,1))</f>
        <v>0</v>
      </c>
      <c r="I569" s="13">
        <f>COUNTIF('Summary table - Individuals'!L:L,TEXT($D569,1))</f>
        <v>1</v>
      </c>
      <c r="J569" s="13">
        <f>COUNTIF('Summary table - Individuals'!I:I,TEXT($D569,1))</f>
        <v>0</v>
      </c>
      <c r="K569" s="13">
        <f>COUNTIF('Summary table - Individuals'!M:M,TEXT($D569,1))</f>
        <v>0</v>
      </c>
      <c r="L569" s="13">
        <f>COUNTIF('Summary table - Individuals'!N:N,TEXT($D569,1))</f>
        <v>0</v>
      </c>
    </row>
    <row r="570" spans="1:12" x14ac:dyDescent="0.35">
      <c r="A570" s="34" t="s">
        <v>1402</v>
      </c>
      <c r="B570" s="33"/>
      <c r="C570" s="35"/>
      <c r="D570" s="30" t="s">
        <v>1403</v>
      </c>
      <c r="E570" s="13">
        <f>COUNTIF('Summary table - Individuals'!E:G,TEXT($D570,1))</f>
        <v>0</v>
      </c>
      <c r="F570" s="13">
        <f>COUNTIF('Summary table - Individuals'!H:H,TEXT($D570,1))</f>
        <v>0</v>
      </c>
      <c r="G570" s="13">
        <f>COUNTIF('Summary table - Individuals'!J:J,TEXT($D570,1))</f>
        <v>0</v>
      </c>
      <c r="H570" s="13">
        <f>COUNTIF('Summary table - Individuals'!K:K,TEXT($D570,1))</f>
        <v>0</v>
      </c>
      <c r="I570" s="13">
        <f>COUNTIF('Summary table - Individuals'!L:L,TEXT($D570,1))</f>
        <v>0</v>
      </c>
      <c r="J570" s="13">
        <f>COUNTIF('Summary table - Individuals'!I:I,TEXT($D570,1))</f>
        <v>0</v>
      </c>
      <c r="K570" s="13">
        <f>COUNTIF('Summary table - Individuals'!M:M,TEXT($D570,1))</f>
        <v>0</v>
      </c>
      <c r="L570" s="13">
        <f>COUNTIF('Summary table - Individuals'!N:N,TEXT($D570,1))</f>
        <v>0</v>
      </c>
    </row>
    <row r="571" spans="1:12" x14ac:dyDescent="0.35">
      <c r="A571" s="33" t="s">
        <v>1404</v>
      </c>
      <c r="B571" s="33" t="s">
        <v>1404</v>
      </c>
      <c r="C571" s="35" t="s">
        <v>406</v>
      </c>
      <c r="D571" s="30" t="str">
        <f t="shared" si="5"/>
        <v>*Data*</v>
      </c>
      <c r="E571" s="13">
        <f>COUNTIF('Summary table - Individuals'!E:G,TEXT($D571,1))</f>
        <v>1</v>
      </c>
      <c r="F571" s="13">
        <f>COUNTIF('Summary table - Individuals'!H:H,TEXT($D571,1))</f>
        <v>4</v>
      </c>
      <c r="G571" s="13">
        <f>COUNTIF('Summary table - Individuals'!J:J,TEXT($D571,1))</f>
        <v>5</v>
      </c>
      <c r="H571" s="13">
        <f>COUNTIF('Summary table - Individuals'!K:K,TEXT($D571,1))</f>
        <v>1</v>
      </c>
      <c r="I571" s="13">
        <f>COUNTIF('Summary table - Individuals'!L:L,TEXT($D571,1))</f>
        <v>2</v>
      </c>
      <c r="J571" s="13">
        <f>COUNTIF('Summary table - Individuals'!I:I,TEXT($D571,1))</f>
        <v>1</v>
      </c>
      <c r="K571" s="13">
        <f>COUNTIF('Summary table - Individuals'!M:M,TEXT($D571,1))</f>
        <v>2</v>
      </c>
      <c r="L571" s="13">
        <f>COUNTIF('Summary table - Individuals'!N:N,TEXT($D571,1))</f>
        <v>0</v>
      </c>
    </row>
    <row r="572" spans="1:12" x14ac:dyDescent="0.35">
      <c r="A572" s="33" t="s">
        <v>1405</v>
      </c>
      <c r="B572" s="33" t="s">
        <v>1405</v>
      </c>
      <c r="C572" s="35" t="s">
        <v>406</v>
      </c>
      <c r="D572" s="30" t="str">
        <f t="shared" si="5"/>
        <v>*Open data*</v>
      </c>
      <c r="E572" s="13">
        <f>COUNTIF('Summary table - Individuals'!E:G,TEXT($D572,1))</f>
        <v>0</v>
      </c>
      <c r="F572" s="13">
        <f>COUNTIF('Summary table - Individuals'!H:H,TEXT($D572,1))</f>
        <v>0</v>
      </c>
      <c r="G572" s="13">
        <f>COUNTIF('Summary table - Individuals'!J:J,TEXT($D572,1))</f>
        <v>0</v>
      </c>
      <c r="H572" s="13">
        <f>COUNTIF('Summary table - Individuals'!K:K,TEXT($D572,1))</f>
        <v>0</v>
      </c>
      <c r="I572" s="13">
        <f>COUNTIF('Summary table - Individuals'!L:L,TEXT($D572,1))</f>
        <v>0</v>
      </c>
      <c r="J572" s="13">
        <f>COUNTIF('Summary table - Individuals'!I:I,TEXT($D572,1))</f>
        <v>0</v>
      </c>
      <c r="K572" s="13">
        <f>COUNTIF('Summary table - Individuals'!M:M,TEXT($D572,1))</f>
        <v>0</v>
      </c>
      <c r="L572" s="13">
        <f>COUNTIF('Summary table - Individuals'!N:N,TEXT($D572,1))</f>
        <v>0</v>
      </c>
    </row>
    <row r="573" spans="1:12" x14ac:dyDescent="0.35">
      <c r="A573" s="33" t="s">
        <v>1406</v>
      </c>
      <c r="B573" s="33" t="s">
        <v>1407</v>
      </c>
      <c r="C573" s="35" t="s">
        <v>406</v>
      </c>
      <c r="D573" s="30" t="str">
        <f t="shared" si="5"/>
        <v>*Biolog*</v>
      </c>
      <c r="E573" s="13">
        <f>COUNTIF('Summary table - Individuals'!E:G,TEXT($D573,1))</f>
        <v>0</v>
      </c>
      <c r="F573" s="13">
        <f>COUNTIF('Summary table - Individuals'!H:H,TEXT($D573,1))</f>
        <v>0</v>
      </c>
      <c r="G573" s="13">
        <f>COUNTIF('Summary table - Individuals'!J:J,TEXT($D573,1))</f>
        <v>0</v>
      </c>
      <c r="H573" s="13">
        <f>COUNTIF('Summary table - Individuals'!K:K,TEXT($D573,1))</f>
        <v>0</v>
      </c>
      <c r="I573" s="13">
        <f>COUNTIF('Summary table - Individuals'!L:L,TEXT($D573,1))</f>
        <v>0</v>
      </c>
      <c r="J573" s="13">
        <f>COUNTIF('Summary table - Individuals'!I:I,TEXT($D573,1))</f>
        <v>0</v>
      </c>
      <c r="K573" s="13">
        <f>COUNTIF('Summary table - Individuals'!M:M,TEXT($D573,1))</f>
        <v>1</v>
      </c>
      <c r="L573" s="13">
        <f>COUNTIF('Summary table - Individuals'!N:N,TEXT($D573,1))</f>
        <v>0</v>
      </c>
    </row>
    <row r="574" spans="1:12" x14ac:dyDescent="0.35">
      <c r="A574" s="33" t="s">
        <v>1408</v>
      </c>
      <c r="B574" s="33" t="s">
        <v>1408</v>
      </c>
      <c r="C574" s="35" t="s">
        <v>406</v>
      </c>
      <c r="D574" s="30" t="str">
        <f t="shared" si="5"/>
        <v>*Molecular*</v>
      </c>
      <c r="E574" s="13">
        <f>COUNTIF('Summary table - Individuals'!E:G,TEXT($D574,1))</f>
        <v>0</v>
      </c>
      <c r="F574" s="13">
        <f>COUNTIF('Summary table - Individuals'!H:H,TEXT($D574,1))</f>
        <v>0</v>
      </c>
      <c r="G574" s="13">
        <f>COUNTIF('Summary table - Individuals'!J:J,TEXT($D574,1))</f>
        <v>0</v>
      </c>
      <c r="H574" s="13">
        <f>COUNTIF('Summary table - Individuals'!K:K,TEXT($D574,1))</f>
        <v>0</v>
      </c>
      <c r="I574" s="13">
        <f>COUNTIF('Summary table - Individuals'!L:L,TEXT($D574,1))</f>
        <v>1</v>
      </c>
      <c r="J574" s="13">
        <f>COUNTIF('Summary table - Individuals'!I:I,TEXT($D574,1))</f>
        <v>0</v>
      </c>
      <c r="K574" s="13">
        <f>COUNTIF('Summary table - Individuals'!M:M,TEXT($D574,1))</f>
        <v>1</v>
      </c>
      <c r="L574" s="13">
        <f>COUNTIF('Summary table - Individuals'!N:N,TEXT($D574,1))</f>
        <v>0</v>
      </c>
    </row>
    <row r="575" spans="1:12" x14ac:dyDescent="0.35">
      <c r="A575" s="33" t="s">
        <v>1409</v>
      </c>
      <c r="B575" s="33" t="s">
        <v>1410</v>
      </c>
      <c r="C575" s="35" t="s">
        <v>406</v>
      </c>
      <c r="D575" s="30" t="str">
        <f t="shared" si="5"/>
        <v>*Laborator*</v>
      </c>
      <c r="E575" s="13">
        <f>COUNTIF('Summary table - Individuals'!E:G,TEXT($D575,1))</f>
        <v>1</v>
      </c>
      <c r="F575" s="13">
        <f>COUNTIF('Summary table - Individuals'!H:H,TEXT($D575,1))</f>
        <v>0</v>
      </c>
      <c r="G575" s="13">
        <f>COUNTIF('Summary table - Individuals'!J:J,TEXT($D575,1))</f>
        <v>2</v>
      </c>
      <c r="H575" s="13">
        <f>COUNTIF('Summary table - Individuals'!K:K,TEXT($D575,1))</f>
        <v>0</v>
      </c>
      <c r="I575" s="13">
        <f>COUNTIF('Summary table - Individuals'!L:L,TEXT($D575,1))</f>
        <v>0</v>
      </c>
      <c r="J575" s="13">
        <f>COUNTIF('Summary table - Individuals'!I:I,TEXT($D575,1))</f>
        <v>0</v>
      </c>
      <c r="K575" s="13">
        <f>COUNTIF('Summary table - Individuals'!M:M,TEXT($D575,1))</f>
        <v>4</v>
      </c>
      <c r="L575" s="13">
        <f>COUNTIF('Summary table - Individuals'!N:N,TEXT($D575,1))</f>
        <v>0</v>
      </c>
    </row>
    <row r="576" spans="1:12" x14ac:dyDescent="0.35">
      <c r="A576" s="33" t="s">
        <v>1411</v>
      </c>
      <c r="B576" s="33" t="s">
        <v>1411</v>
      </c>
      <c r="C576" s="35" t="s">
        <v>406</v>
      </c>
      <c r="D576" s="30" t="str">
        <f t="shared" si="5"/>
        <v>*Open Access*</v>
      </c>
      <c r="E576" s="13">
        <f>COUNTIF('Summary table - Individuals'!E:G,TEXT($D576,1))</f>
        <v>0</v>
      </c>
      <c r="F576" s="13">
        <f>COUNTIF('Summary table - Individuals'!H:H,TEXT($D576,1))</f>
        <v>0</v>
      </c>
      <c r="G576" s="13">
        <f>COUNTIF('Summary table - Individuals'!J:J,TEXT($D576,1))</f>
        <v>0</v>
      </c>
      <c r="H576" s="13">
        <f>COUNTIF('Summary table - Individuals'!K:K,TEXT($D576,1))</f>
        <v>0</v>
      </c>
      <c r="I576" s="13">
        <f>COUNTIF('Summary table - Individuals'!L:L,TEXT($D576,1))</f>
        <v>0</v>
      </c>
      <c r="J576" s="13">
        <f>COUNTIF('Summary table - Individuals'!I:I,TEXT($D576,1))</f>
        <v>0</v>
      </c>
      <c r="K576" s="13">
        <f>COUNTIF('Summary table - Individuals'!M:M,TEXT($D576,1))</f>
        <v>0</v>
      </c>
      <c r="L576" s="13">
        <f>COUNTIF('Summary table - Individuals'!N:N,TEXT($D576,1))</f>
        <v>0</v>
      </c>
    </row>
    <row r="577" spans="1:12" x14ac:dyDescent="0.35">
      <c r="A577" s="33" t="s">
        <v>1412</v>
      </c>
      <c r="B577" s="33" t="s">
        <v>1413</v>
      </c>
      <c r="C577" s="35" t="s">
        <v>406</v>
      </c>
      <c r="D577" s="30" t="str">
        <f t="shared" si="5"/>
        <v>*Publication*</v>
      </c>
      <c r="E577" s="13">
        <f>COUNTIF('Summary table - Individuals'!E:G,TEXT($D577,1))</f>
        <v>0</v>
      </c>
      <c r="F577" s="13">
        <f>COUNTIF('Summary table - Individuals'!H:H,TEXT($D577,1))</f>
        <v>0</v>
      </c>
      <c r="G577" s="13">
        <f>COUNTIF('Summary table - Individuals'!J:J,TEXT($D577,1))</f>
        <v>1</v>
      </c>
      <c r="H577" s="13">
        <f>COUNTIF('Summary table - Individuals'!K:K,TEXT($D577,1))</f>
        <v>0</v>
      </c>
      <c r="I577" s="13">
        <f>COUNTIF('Summary table - Individuals'!L:L,TEXT($D577,1))</f>
        <v>0</v>
      </c>
      <c r="J577" s="13">
        <f>COUNTIF('Summary table - Individuals'!I:I,TEXT($D577,1))</f>
        <v>1</v>
      </c>
      <c r="K577" s="13">
        <f>COUNTIF('Summary table - Individuals'!M:M,TEXT($D577,1))</f>
        <v>2</v>
      </c>
      <c r="L577" s="13">
        <f>COUNTIF('Summary table - Individuals'!N:N,TEXT($D577,1))</f>
        <v>0</v>
      </c>
    </row>
    <row r="578" spans="1:12" x14ac:dyDescent="0.35">
      <c r="A578" s="33" t="s">
        <v>1414</v>
      </c>
      <c r="B578" s="33" t="s">
        <v>1414</v>
      </c>
      <c r="C578" s="35" t="s">
        <v>406</v>
      </c>
      <c r="D578" s="30" t="str">
        <f t="shared" si="5"/>
        <v>*Water*</v>
      </c>
      <c r="E578" s="13">
        <f>COUNTIF('Summary table - Individuals'!E:G,TEXT($D578,1))</f>
        <v>2</v>
      </c>
      <c r="F578" s="13">
        <f>COUNTIF('Summary table - Individuals'!H:H,TEXT($D578,1))</f>
        <v>0</v>
      </c>
      <c r="G578" s="13">
        <f>COUNTIF('Summary table - Individuals'!J:J,TEXT($D578,1))</f>
        <v>3</v>
      </c>
      <c r="H578" s="13">
        <f>COUNTIF('Summary table - Individuals'!K:K,TEXT($D578,1))</f>
        <v>2</v>
      </c>
      <c r="I578" s="13">
        <f>COUNTIF('Summary table - Individuals'!L:L,TEXT($D578,1))</f>
        <v>3</v>
      </c>
      <c r="J578" s="13">
        <f>COUNTIF('Summary table - Individuals'!I:I,TEXT($D578,1))</f>
        <v>0</v>
      </c>
      <c r="K578" s="13">
        <f>COUNTIF('Summary table - Individuals'!M:M,TEXT($D578,1))</f>
        <v>5</v>
      </c>
      <c r="L578" s="13">
        <f>COUNTIF('Summary table - Individuals'!N:N,TEXT($D578,1))</f>
        <v>1</v>
      </c>
    </row>
    <row r="579" spans="1:12" x14ac:dyDescent="0.35">
      <c r="A579" s="33" t="s">
        <v>1415</v>
      </c>
      <c r="B579" s="33"/>
      <c r="C579" s="35"/>
      <c r="D579" s="30" t="s">
        <v>1416</v>
      </c>
      <c r="E579" s="13">
        <f>COUNTIF('Summary table - Individuals'!E:G,TEXT($D579,1))</f>
        <v>0</v>
      </c>
      <c r="F579" s="13">
        <f>COUNTIF('Summary table - Individuals'!H:H,TEXT($D579,1))</f>
        <v>0</v>
      </c>
      <c r="G579" s="13">
        <f>COUNTIF('Summary table - Individuals'!J:J,TEXT($D579,1))</f>
        <v>1</v>
      </c>
      <c r="H579" s="13">
        <f>COUNTIF('Summary table - Individuals'!K:K,TEXT($D579,1))</f>
        <v>0</v>
      </c>
      <c r="I579" s="13">
        <f>COUNTIF('Summary table - Individuals'!L:L,TEXT($D579,1))</f>
        <v>0</v>
      </c>
      <c r="J579" s="13">
        <f>COUNTIF('Summary table - Individuals'!I:I,TEXT($D579,1))</f>
        <v>0</v>
      </c>
      <c r="K579" s="13">
        <f>COUNTIF('Summary table - Individuals'!M:M,TEXT($D579,1))</f>
        <v>3</v>
      </c>
      <c r="L579" s="13">
        <f>COUNTIF('Summary table - Individuals'!N:N,TEXT($D579,1))</f>
        <v>1</v>
      </c>
    </row>
    <row r="580" spans="1:12" x14ac:dyDescent="0.35">
      <c r="A580" s="33" t="s">
        <v>1417</v>
      </c>
      <c r="B580" s="33"/>
      <c r="C580" s="35"/>
      <c r="D580" s="30" t="s">
        <v>1418</v>
      </c>
      <c r="E580" s="13">
        <f>COUNTIF('Summary table - Individuals'!E:G,TEXT($D580,1))</f>
        <v>1</v>
      </c>
      <c r="F580" s="13">
        <f>COUNTIF('Summary table - Individuals'!H:H,TEXT($D580,1))</f>
        <v>0</v>
      </c>
      <c r="G580" s="13">
        <f>COUNTIF('Summary table - Individuals'!J:J,TEXT($D580,1))</f>
        <v>2</v>
      </c>
      <c r="H580" s="13">
        <f>COUNTIF('Summary table - Individuals'!K:K,TEXT($D580,1))</f>
        <v>1</v>
      </c>
      <c r="I580" s="13">
        <f>COUNTIF('Summary table - Individuals'!L:L,TEXT($D580,1))</f>
        <v>1</v>
      </c>
      <c r="J580" s="13">
        <f>COUNTIF('Summary table - Individuals'!I:I,TEXT($D580,1))</f>
        <v>0</v>
      </c>
      <c r="K580" s="13">
        <f>COUNTIF('Summary table - Individuals'!M:M,TEXT($D580,1))</f>
        <v>2</v>
      </c>
      <c r="L580" s="13">
        <f>COUNTIF('Summary table - Individuals'!N:N,TEXT($D580,1))</f>
        <v>1</v>
      </c>
    </row>
    <row r="581" spans="1:12" x14ac:dyDescent="0.35">
      <c r="A581" s="33" t="s">
        <v>1419</v>
      </c>
      <c r="B581" s="33"/>
      <c r="C581" s="35"/>
      <c r="D581" s="30" t="s">
        <v>1420</v>
      </c>
      <c r="E581" s="13">
        <f>COUNTIF('Summary table - Individuals'!E:G,TEXT($D581,1))</f>
        <v>0</v>
      </c>
      <c r="F581" s="13">
        <f>COUNTIF('Summary table - Individuals'!H:H,TEXT($D581,1))</f>
        <v>0</v>
      </c>
      <c r="G581" s="13">
        <f>COUNTIF('Summary table - Individuals'!J:J,TEXT($D581,1))</f>
        <v>0</v>
      </c>
      <c r="H581" s="13">
        <f>COUNTIF('Summary table - Individuals'!K:K,TEXT($D581,1))</f>
        <v>1</v>
      </c>
      <c r="I581" s="13">
        <f>COUNTIF('Summary table - Individuals'!L:L,TEXT($D581,1))</f>
        <v>2</v>
      </c>
      <c r="J581" s="13">
        <f>COUNTIF('Summary table - Individuals'!I:I,TEXT($D581,1))</f>
        <v>1</v>
      </c>
      <c r="K581" s="13">
        <f>COUNTIF('Summary table - Individuals'!M:M,TEXT($D581,1))</f>
        <v>2</v>
      </c>
      <c r="L581" s="13">
        <f>COUNTIF('Summary table - Individuals'!N:N,TEXT($D581,1))</f>
        <v>1</v>
      </c>
    </row>
    <row r="582" spans="1:12" x14ac:dyDescent="0.35">
      <c r="A582" s="34" t="s">
        <v>1421</v>
      </c>
      <c r="B582" s="33"/>
      <c r="C582" s="35"/>
      <c r="D582" s="30" t="s">
        <v>1422</v>
      </c>
      <c r="E582" s="13">
        <f>COUNTIF('Summary table - Individuals'!E:G,TEXT($D582,1))</f>
        <v>0</v>
      </c>
      <c r="F582" s="13">
        <f>COUNTIF('Summary table - Individuals'!H:H,TEXT($D582,1))</f>
        <v>0</v>
      </c>
      <c r="G582" s="13">
        <f>COUNTIF('Summary table - Individuals'!J:J,TEXT($D582,1))</f>
        <v>1</v>
      </c>
      <c r="H582" s="13">
        <f>COUNTIF('Summary table - Individuals'!K:K,TEXT($D582,1))</f>
        <v>0</v>
      </c>
      <c r="I582" s="13">
        <f>COUNTIF('Summary table - Individuals'!L:L,TEXT($D582,1))</f>
        <v>0</v>
      </c>
      <c r="J582" s="13">
        <f>COUNTIF('Summary table - Individuals'!I:I,TEXT($D582,1))</f>
        <v>0</v>
      </c>
      <c r="K582" s="13">
        <f>COUNTIF('Summary table - Individuals'!M:M,TEXT($D582,1))</f>
        <v>0</v>
      </c>
      <c r="L582" s="13">
        <f>COUNTIF('Summary table - Individuals'!N:N,TEXT($D582,1))</f>
        <v>0</v>
      </c>
    </row>
    <row r="583" spans="1:12" x14ac:dyDescent="0.35">
      <c r="A583" s="33" t="s">
        <v>1423</v>
      </c>
      <c r="B583" s="33" t="s">
        <v>1423</v>
      </c>
      <c r="C583" s="35" t="s">
        <v>406</v>
      </c>
      <c r="D583" s="30" t="str">
        <f t="shared" si="5"/>
        <v>*R&amp;I*</v>
      </c>
      <c r="E583" s="13">
        <f>COUNTIF('Summary table - Individuals'!E:G,TEXT($D583,1))</f>
        <v>2</v>
      </c>
      <c r="F583" s="13">
        <f>COUNTIF('Summary table - Individuals'!H:H,TEXT($D583,1))</f>
        <v>2</v>
      </c>
      <c r="G583" s="13">
        <f>COUNTIF('Summary table - Individuals'!J:J,TEXT($D583,1))</f>
        <v>2</v>
      </c>
      <c r="H583" s="13">
        <f>COUNTIF('Summary table - Individuals'!K:K,TEXT($D583,1))</f>
        <v>2</v>
      </c>
      <c r="I583" s="13">
        <f>COUNTIF('Summary table - Individuals'!L:L,TEXT($D583,1))</f>
        <v>0</v>
      </c>
      <c r="J583" s="13">
        <f>COUNTIF('Summary table - Individuals'!I:I,TEXT($D583,1))</f>
        <v>4</v>
      </c>
      <c r="K583" s="13">
        <f>COUNTIF('Summary table - Individuals'!M:M,TEXT($D583,1))</f>
        <v>1</v>
      </c>
      <c r="L583" s="13">
        <f>COUNTIF('Summary table - Individuals'!N:N,TEXT($D583,1))</f>
        <v>1</v>
      </c>
    </row>
    <row r="584" spans="1:12" x14ac:dyDescent="0.35">
      <c r="A584" s="33" t="s">
        <v>1424</v>
      </c>
      <c r="B584" s="33" t="s">
        <v>1424</v>
      </c>
      <c r="C584" s="35" t="s">
        <v>406</v>
      </c>
      <c r="D584" s="30" t="str">
        <f t="shared" si="5"/>
        <v>*R&amp;D*</v>
      </c>
      <c r="E584" s="13">
        <f>COUNTIF('Summary table - Individuals'!E:G,TEXT($D584,1))</f>
        <v>0</v>
      </c>
      <c r="F584" s="13">
        <f>COUNTIF('Summary table - Individuals'!H:H,TEXT($D584,1))</f>
        <v>1</v>
      </c>
      <c r="G584" s="13">
        <f>COUNTIF('Summary table - Individuals'!J:J,TEXT($D584,1))</f>
        <v>0</v>
      </c>
      <c r="H584" s="13">
        <f>COUNTIF('Summary table - Individuals'!K:K,TEXT($D584,1))</f>
        <v>0</v>
      </c>
      <c r="I584" s="13">
        <f>COUNTIF('Summary table - Individuals'!L:L,TEXT($D584,1))</f>
        <v>0</v>
      </c>
      <c r="J584" s="13">
        <f>COUNTIF('Summary table - Individuals'!I:I,TEXT($D584,1))</f>
        <v>0</v>
      </c>
      <c r="K584" s="13">
        <f>COUNTIF('Summary table - Individuals'!M:M,TEXT($D584,1))</f>
        <v>1</v>
      </c>
      <c r="L584" s="13">
        <f>COUNTIF('Summary table - Individuals'!N:N,TEXT($D584,1))</f>
        <v>0</v>
      </c>
    </row>
    <row r="585" spans="1:12" x14ac:dyDescent="0.35">
      <c r="A585" s="33" t="s">
        <v>1425</v>
      </c>
      <c r="B585" s="33"/>
      <c r="C585" s="35"/>
      <c r="D585" s="30" t="s">
        <v>1426</v>
      </c>
      <c r="E585" s="13">
        <f>COUNTIF('Summary table - Individuals'!E:G,TEXT($D585,1))</f>
        <v>1</v>
      </c>
      <c r="F585" s="13">
        <f>COUNTIF('Summary table - Individuals'!H:H,TEXT($D585,1))</f>
        <v>0</v>
      </c>
      <c r="G585" s="13">
        <f>COUNTIF('Summary table - Individuals'!J:J,TEXT($D585,1))</f>
        <v>1</v>
      </c>
      <c r="H585" s="13">
        <f>COUNTIF('Summary table - Individuals'!K:K,TEXT($D585,1))</f>
        <v>0</v>
      </c>
      <c r="I585" s="13">
        <f>COUNTIF('Summary table - Individuals'!L:L,TEXT($D585,1))</f>
        <v>0</v>
      </c>
      <c r="J585" s="13">
        <f>COUNTIF('Summary table - Individuals'!I:I,TEXT($D585,1))</f>
        <v>0</v>
      </c>
      <c r="K585" s="13">
        <f>COUNTIF('Summary table - Individuals'!M:M,TEXT($D585,1))</f>
        <v>0</v>
      </c>
      <c r="L585" s="13">
        <f>COUNTIF('Summary table - Individuals'!N:N,TEXT($D585,1))</f>
        <v>0</v>
      </c>
    </row>
    <row r="586" spans="1:12" x14ac:dyDescent="0.35">
      <c r="A586" s="33" t="s">
        <v>1427</v>
      </c>
      <c r="B586" s="31" t="s">
        <v>1428</v>
      </c>
      <c r="C586" s="35" t="s">
        <v>406</v>
      </c>
      <c r="D586" s="30" t="s">
        <v>2063</v>
      </c>
      <c r="E586" s="13">
        <f>COUNTIF('Summary table - Individuals'!E:G,TEXT($D586,1))</f>
        <v>0</v>
      </c>
      <c r="F586" s="13">
        <f>COUNTIF('Summary table - Individuals'!H:H,TEXT($D586,1))</f>
        <v>0</v>
      </c>
      <c r="G586" s="13">
        <f>COUNTIF('Summary table - Individuals'!J:J,TEXT($D586,1))</f>
        <v>0</v>
      </c>
      <c r="H586" s="13">
        <f>COUNTIF('Summary table - Individuals'!K:K,TEXT($D586,1))</f>
        <v>0</v>
      </c>
      <c r="I586" s="13">
        <f>COUNTIF('Summary table - Individuals'!L:L,TEXT($D586,1))</f>
        <v>0</v>
      </c>
      <c r="J586" s="13">
        <f>COUNTIF('Summary table - Individuals'!I:I,TEXT($D586,1))</f>
        <v>0</v>
      </c>
      <c r="K586" s="13">
        <f>COUNTIF('Summary table - Individuals'!M:M,TEXT($D586,1))</f>
        <v>0</v>
      </c>
      <c r="L586" s="13">
        <f>COUNTIF('Summary table - Individuals'!N:N,TEXT($D586,1))</f>
        <v>0</v>
      </c>
    </row>
    <row r="587" spans="1:12" x14ac:dyDescent="0.35">
      <c r="A587" s="33" t="s">
        <v>1429</v>
      </c>
      <c r="B587" s="33" t="s">
        <v>1429</v>
      </c>
      <c r="C587" s="35" t="s">
        <v>406</v>
      </c>
      <c r="D587" s="30" t="str">
        <f t="shared" si="5"/>
        <v>*Frugal innovation*</v>
      </c>
      <c r="E587" s="13">
        <f>COUNTIF('Summary table - Individuals'!E:G,TEXT($D587,1))</f>
        <v>0</v>
      </c>
      <c r="F587" s="13">
        <f>COUNTIF('Summary table - Individuals'!H:H,TEXT($D587,1))</f>
        <v>0</v>
      </c>
      <c r="G587" s="13">
        <f>COUNTIF('Summary table - Individuals'!J:J,TEXT($D587,1))</f>
        <v>0</v>
      </c>
      <c r="H587" s="13">
        <f>COUNTIF('Summary table - Individuals'!K:K,TEXT($D587,1))</f>
        <v>0</v>
      </c>
      <c r="I587" s="13">
        <f>COUNTIF('Summary table - Individuals'!L:L,TEXT($D587,1))</f>
        <v>0</v>
      </c>
      <c r="J587" s="13">
        <f>COUNTIF('Summary table - Individuals'!I:I,TEXT($D587,1))</f>
        <v>0</v>
      </c>
      <c r="K587" s="13">
        <f>COUNTIF('Summary table - Individuals'!M:M,TEXT($D587,1))</f>
        <v>0</v>
      </c>
      <c r="L587" s="13">
        <f>COUNTIF('Summary table - Individuals'!N:N,TEXT($D587,1))</f>
        <v>0</v>
      </c>
    </row>
    <row r="588" spans="1:12" x14ac:dyDescent="0.35">
      <c r="A588" s="33" t="s">
        <v>1430</v>
      </c>
      <c r="B588" s="33" t="s">
        <v>1431</v>
      </c>
      <c r="C588" s="35" t="s">
        <v>406</v>
      </c>
      <c r="D588" s="30" t="str">
        <f t="shared" si="5"/>
        <v>*Cultur*</v>
      </c>
      <c r="E588" s="13">
        <f>COUNTIF('Summary table - Individuals'!E:G,TEXT($D588,1))</f>
        <v>8</v>
      </c>
      <c r="F588" s="13">
        <f>COUNTIF('Summary table - Individuals'!H:H,TEXT($D588,1))</f>
        <v>0</v>
      </c>
      <c r="G588" s="13">
        <f>COUNTIF('Summary table - Individuals'!J:J,TEXT($D588,1))</f>
        <v>7</v>
      </c>
      <c r="H588" s="13">
        <f>COUNTIF('Summary table - Individuals'!K:K,TEXT($D588,1))</f>
        <v>4</v>
      </c>
      <c r="I588" s="13">
        <f>COUNTIF('Summary table - Individuals'!L:L,TEXT($D588,1))</f>
        <v>4</v>
      </c>
      <c r="J588" s="13">
        <f>COUNTIF('Summary table - Individuals'!I:I,TEXT($D588,1))</f>
        <v>2</v>
      </c>
      <c r="K588" s="13">
        <f>COUNTIF('Summary table - Individuals'!M:M,TEXT($D588,1))</f>
        <v>9</v>
      </c>
      <c r="L588" s="13">
        <f>COUNTIF('Summary table - Individuals'!N:N,TEXT($D588,1))</f>
        <v>2</v>
      </c>
    </row>
    <row r="589" spans="1:12" x14ac:dyDescent="0.35">
      <c r="A589" s="33" t="s">
        <v>1432</v>
      </c>
      <c r="B589" s="33" t="s">
        <v>1433</v>
      </c>
      <c r="C589" s="35" t="s">
        <v>406</v>
      </c>
      <c r="D589" s="30" t="str">
        <f t="shared" si="5"/>
        <v>*Crosscutting*</v>
      </c>
      <c r="E589" s="13">
        <f>COUNTIF('Summary table - Individuals'!E:G,TEXT($D589,1))</f>
        <v>0</v>
      </c>
      <c r="F589" s="13">
        <f>COUNTIF('Summary table - Individuals'!H:H,TEXT($D589,1))</f>
        <v>0</v>
      </c>
      <c r="G589" s="13">
        <f>COUNTIF('Summary table - Individuals'!J:J,TEXT($D589,1))</f>
        <v>0</v>
      </c>
      <c r="H589" s="13">
        <f>COUNTIF('Summary table - Individuals'!K:K,TEXT($D589,1))</f>
        <v>0</v>
      </c>
      <c r="I589" s="13">
        <f>COUNTIF('Summary table - Individuals'!L:L,TEXT($D589,1))</f>
        <v>0</v>
      </c>
      <c r="J589" s="13">
        <f>COUNTIF('Summary table - Individuals'!I:I,TEXT($D589,1))</f>
        <v>0</v>
      </c>
      <c r="K589" s="13">
        <f>COUNTIF('Summary table - Individuals'!M:M,TEXT($D589,1))</f>
        <v>0</v>
      </c>
      <c r="L589" s="13">
        <f>COUNTIF('Summary table - Individuals'!N:N,TEXT($D589,1))</f>
        <v>0</v>
      </c>
    </row>
    <row r="590" spans="1:12" x14ac:dyDescent="0.35">
      <c r="A590" s="33" t="s">
        <v>1434</v>
      </c>
      <c r="B590" s="33" t="s">
        <v>1435</v>
      </c>
      <c r="C590" s="35" t="s">
        <v>406</v>
      </c>
      <c r="D590" s="30" t="str">
        <f t="shared" si="5"/>
        <v>*Science*</v>
      </c>
      <c r="E590" s="13">
        <f>COUNTIF('Summary table - Individuals'!E:G,TEXT($D590,1))</f>
        <v>5</v>
      </c>
      <c r="F590" s="13">
        <f>COUNTIF('Summary table - Individuals'!H:H,TEXT($D590,1))</f>
        <v>6</v>
      </c>
      <c r="G590" s="13">
        <f>COUNTIF('Summary table - Individuals'!J:J,TEXT($D590,1))</f>
        <v>3</v>
      </c>
      <c r="H590" s="13">
        <f>COUNTIF('Summary table - Individuals'!K:K,TEXT($D590,1))</f>
        <v>4</v>
      </c>
      <c r="I590" s="13">
        <f>COUNTIF('Summary table - Individuals'!L:L,TEXT($D590,1))</f>
        <v>9</v>
      </c>
      <c r="J590" s="13">
        <f>COUNTIF('Summary table - Individuals'!I:I,TEXT($D590,1))</f>
        <v>4</v>
      </c>
      <c r="K590" s="13">
        <f>COUNTIF('Summary table - Individuals'!M:M,TEXT($D590,1))</f>
        <v>11</v>
      </c>
      <c r="L590" s="13">
        <f>COUNTIF('Summary table - Individuals'!N:N,TEXT($D590,1))</f>
        <v>1</v>
      </c>
    </row>
    <row r="591" spans="1:12" x14ac:dyDescent="0.35">
      <c r="A591" s="33" t="s">
        <v>1436</v>
      </c>
      <c r="B591" s="33"/>
      <c r="C591" s="35"/>
      <c r="D591" s="30" t="s">
        <v>1437</v>
      </c>
      <c r="E591" s="13">
        <f>COUNTIF('Summary table - Individuals'!E:G,TEXT($D591,1))</f>
        <v>0</v>
      </c>
      <c r="F591" s="13">
        <f>COUNTIF('Summary table - Individuals'!H:H,TEXT($D591,1))</f>
        <v>0</v>
      </c>
      <c r="G591" s="13">
        <f>COUNTIF('Summary table - Individuals'!J:J,TEXT($D591,1))</f>
        <v>0</v>
      </c>
      <c r="H591" s="13">
        <f>COUNTIF('Summary table - Individuals'!K:K,TEXT($D591,1))</f>
        <v>0</v>
      </c>
      <c r="I591" s="13">
        <f>COUNTIF('Summary table - Individuals'!L:L,TEXT($D591,1))</f>
        <v>0</v>
      </c>
      <c r="J591" s="13">
        <f>COUNTIF('Summary table - Individuals'!I:I,TEXT($D591,1))</f>
        <v>0</v>
      </c>
      <c r="K591" s="13">
        <f>COUNTIF('Summary table - Individuals'!M:M,TEXT($D591,1))</f>
        <v>0</v>
      </c>
      <c r="L591" s="13">
        <f>COUNTIF('Summary table - Individuals'!N:N,TEXT($D591,1))</f>
        <v>0</v>
      </c>
    </row>
    <row r="592" spans="1:12" x14ac:dyDescent="0.35">
      <c r="A592" s="33" t="s">
        <v>1438</v>
      </c>
      <c r="B592" s="33"/>
      <c r="C592" s="35"/>
      <c r="D592" s="30" t="s">
        <v>1439</v>
      </c>
      <c r="E592" s="13">
        <f>COUNTIF('Summary table - Individuals'!E:G,TEXT($D592,1))</f>
        <v>0</v>
      </c>
      <c r="F592" s="13">
        <f>COUNTIF('Summary table - Individuals'!H:H,TEXT($D592,1))</f>
        <v>0</v>
      </c>
      <c r="G592" s="13">
        <f>COUNTIF('Summary table - Individuals'!J:J,TEXT($D592,1))</f>
        <v>0</v>
      </c>
      <c r="H592" s="13">
        <f>COUNTIF('Summary table - Individuals'!K:K,TEXT($D592,1))</f>
        <v>0</v>
      </c>
      <c r="I592" s="13">
        <f>COUNTIF('Summary table - Individuals'!L:L,TEXT($D592,1))</f>
        <v>0</v>
      </c>
      <c r="J592" s="13">
        <f>COUNTIF('Summary table - Individuals'!I:I,TEXT($D592,1))</f>
        <v>0</v>
      </c>
      <c r="K592" s="13">
        <f>COUNTIF('Summary table - Individuals'!M:M,TEXT($D592,1))</f>
        <v>1</v>
      </c>
      <c r="L592" s="13">
        <f>COUNTIF('Summary table - Individuals'!N:N,TEXT($D592,1))</f>
        <v>0</v>
      </c>
    </row>
    <row r="593" spans="1:12" x14ac:dyDescent="0.35">
      <c r="A593" s="33" t="s">
        <v>897</v>
      </c>
      <c r="B593" s="33"/>
      <c r="C593" s="35"/>
      <c r="D593" s="30" t="s">
        <v>1440</v>
      </c>
      <c r="E593" s="13">
        <f>COUNTIF('Summary table - Individuals'!E:G,TEXT($D593,1))</f>
        <v>0</v>
      </c>
      <c r="F593" s="13">
        <f>COUNTIF('Summary table - Individuals'!H:H,TEXT($D593,1))</f>
        <v>0</v>
      </c>
      <c r="G593" s="13">
        <f>COUNTIF('Summary table - Individuals'!J:J,TEXT($D593,1))</f>
        <v>0</v>
      </c>
      <c r="H593" s="13">
        <f>COUNTIF('Summary table - Individuals'!K:K,TEXT($D593,1))</f>
        <v>0</v>
      </c>
      <c r="I593" s="13">
        <f>COUNTIF('Summary table - Individuals'!L:L,TEXT($D593,1))</f>
        <v>0</v>
      </c>
      <c r="J593" s="13">
        <f>COUNTIF('Summary table - Individuals'!I:I,TEXT($D593,1))</f>
        <v>0</v>
      </c>
      <c r="K593" s="13">
        <f>COUNTIF('Summary table - Individuals'!M:M,TEXT($D593,1))</f>
        <v>0</v>
      </c>
      <c r="L593" s="13">
        <f>COUNTIF('Summary table - Individuals'!N:N,TEXT($D593,1))</f>
        <v>0</v>
      </c>
    </row>
    <row r="594" spans="1:12" x14ac:dyDescent="0.35">
      <c r="A594" s="33" t="s">
        <v>1441</v>
      </c>
      <c r="B594" s="33"/>
      <c r="C594" s="35"/>
      <c r="D594" s="30" t="s">
        <v>1442</v>
      </c>
      <c r="E594" s="13">
        <f>COUNTIF('Summary table - Individuals'!E:G,TEXT($D594,1))</f>
        <v>0</v>
      </c>
      <c r="F594" s="13">
        <f>COUNTIF('Summary table - Individuals'!H:H,TEXT($D594,1))</f>
        <v>1</v>
      </c>
      <c r="G594" s="13">
        <f>COUNTIF('Summary table - Individuals'!J:J,TEXT($D594,1))</f>
        <v>0</v>
      </c>
      <c r="H594" s="13">
        <f>COUNTIF('Summary table - Individuals'!K:K,TEXT($D594,1))</f>
        <v>0</v>
      </c>
      <c r="I594" s="13">
        <f>COUNTIF('Summary table - Individuals'!L:L,TEXT($D594,1))</f>
        <v>0</v>
      </c>
      <c r="J594" s="13">
        <f>COUNTIF('Summary table - Individuals'!I:I,TEXT($D594,1))</f>
        <v>0</v>
      </c>
      <c r="K594" s="13">
        <f>COUNTIF('Summary table - Individuals'!M:M,TEXT($D594,1))</f>
        <v>1</v>
      </c>
      <c r="L594" s="13">
        <f>COUNTIF('Summary table - Individuals'!N:N,TEXT($D594,1))</f>
        <v>0</v>
      </c>
    </row>
    <row r="595" spans="1:12" x14ac:dyDescent="0.35">
      <c r="A595" s="33" t="s">
        <v>1443</v>
      </c>
      <c r="B595" s="33" t="s">
        <v>1444</v>
      </c>
      <c r="C595" s="35" t="s">
        <v>406</v>
      </c>
      <c r="D595" s="30" t="str">
        <f t="shared" si="5"/>
        <v>*Social Science*</v>
      </c>
      <c r="E595" s="13">
        <f>COUNTIF('Summary table - Individuals'!E:G,TEXT($D595,1))</f>
        <v>0</v>
      </c>
      <c r="F595" s="13">
        <f>COUNTIF('Summary table - Individuals'!H:H,TEXT($D595,1))</f>
        <v>0</v>
      </c>
      <c r="G595" s="13">
        <f>COUNTIF('Summary table - Individuals'!J:J,TEXT($D595,1))</f>
        <v>1</v>
      </c>
      <c r="H595" s="13">
        <f>COUNTIF('Summary table - Individuals'!K:K,TEXT($D595,1))</f>
        <v>0</v>
      </c>
      <c r="I595" s="13">
        <f>COUNTIF('Summary table - Individuals'!L:L,TEXT($D595,1))</f>
        <v>0</v>
      </c>
      <c r="J595" s="13">
        <f>COUNTIF('Summary table - Individuals'!I:I,TEXT($D595,1))</f>
        <v>1</v>
      </c>
      <c r="K595" s="13">
        <f>COUNTIF('Summary table - Individuals'!M:M,TEXT($D595,1))</f>
        <v>0</v>
      </c>
      <c r="L595" s="13">
        <f>COUNTIF('Summary table - Individuals'!N:N,TEXT($D595,1))</f>
        <v>0</v>
      </c>
    </row>
    <row r="596" spans="1:12" x14ac:dyDescent="0.35">
      <c r="A596" s="33" t="s">
        <v>1445</v>
      </c>
      <c r="B596" s="33" t="s">
        <v>1446</v>
      </c>
      <c r="C596" s="35" t="s">
        <v>406</v>
      </c>
      <c r="D596" s="30" t="str">
        <f t="shared" si="5"/>
        <v>*Religio*</v>
      </c>
      <c r="E596" s="13">
        <f>COUNTIF('Summary table - Individuals'!E:G,TEXT($D596,1))</f>
        <v>0</v>
      </c>
      <c r="F596" s="13">
        <f>COUNTIF('Summary table - Individuals'!H:H,TEXT($D596,1))</f>
        <v>0</v>
      </c>
      <c r="G596" s="13">
        <f>COUNTIF('Summary table - Individuals'!J:J,TEXT($D596,1))</f>
        <v>1</v>
      </c>
      <c r="H596" s="13">
        <f>COUNTIF('Summary table - Individuals'!K:K,TEXT($D596,1))</f>
        <v>0</v>
      </c>
      <c r="I596" s="13">
        <f>COUNTIF('Summary table - Individuals'!L:L,TEXT($D596,1))</f>
        <v>0</v>
      </c>
      <c r="J596" s="13">
        <f>COUNTIF('Summary table - Individuals'!I:I,TEXT($D596,1))</f>
        <v>2</v>
      </c>
      <c r="K596" s="13">
        <f>COUNTIF('Summary table - Individuals'!M:M,TEXT($D596,1))</f>
        <v>0</v>
      </c>
      <c r="L596" s="13">
        <f>COUNTIF('Summary table - Individuals'!N:N,TEXT($D596,1))</f>
        <v>0</v>
      </c>
    </row>
    <row r="597" spans="1:12" x14ac:dyDescent="0.35">
      <c r="A597" s="33" t="s">
        <v>1447</v>
      </c>
      <c r="B597" s="33"/>
      <c r="C597" s="35"/>
      <c r="D597" s="30" t="s">
        <v>1448</v>
      </c>
      <c r="E597" s="13">
        <f>COUNTIF('Summary table - Individuals'!E:G,TEXT($D597,1))</f>
        <v>1</v>
      </c>
      <c r="F597" s="13">
        <f>COUNTIF('Summary table - Individuals'!H:H,TEXT($D597,1))</f>
        <v>1</v>
      </c>
      <c r="G597" s="13">
        <f>COUNTIF('Summary table - Individuals'!J:J,TEXT($D597,1))</f>
        <v>2</v>
      </c>
      <c r="H597" s="13">
        <f>COUNTIF('Summary table - Individuals'!K:K,TEXT($D597,1))</f>
        <v>0</v>
      </c>
      <c r="I597" s="13">
        <f>COUNTIF('Summary table - Individuals'!L:L,TEXT($D597,1))</f>
        <v>1</v>
      </c>
      <c r="J597" s="13">
        <f>COUNTIF('Summary table - Individuals'!I:I,TEXT($D597,1))</f>
        <v>0</v>
      </c>
      <c r="K597" s="13">
        <f>COUNTIF('Summary table - Individuals'!M:M,TEXT($D597,1))</f>
        <v>1</v>
      </c>
      <c r="L597" s="13">
        <f>COUNTIF('Summary table - Individuals'!N:N,TEXT($D597,1))</f>
        <v>1</v>
      </c>
    </row>
    <row r="598" spans="1:12" x14ac:dyDescent="0.35">
      <c r="A598" s="33" t="s">
        <v>1449</v>
      </c>
      <c r="B598" s="33"/>
      <c r="C598" s="35"/>
      <c r="D598" s="30" t="s">
        <v>1450</v>
      </c>
      <c r="E598" s="13">
        <f>COUNTIF('Summary table - Individuals'!E:G,TEXT($D598,1))</f>
        <v>0</v>
      </c>
      <c r="F598" s="13">
        <f>COUNTIF('Summary table - Individuals'!H:H,TEXT($D598,1))</f>
        <v>0</v>
      </c>
      <c r="G598" s="13">
        <f>COUNTIF('Summary table - Individuals'!J:J,TEXT($D598,1))</f>
        <v>0</v>
      </c>
      <c r="H598" s="13">
        <f>COUNTIF('Summary table - Individuals'!K:K,TEXT($D598,1))</f>
        <v>0</v>
      </c>
      <c r="I598" s="13">
        <f>COUNTIF('Summary table - Individuals'!L:L,TEXT($D598,1))</f>
        <v>0</v>
      </c>
      <c r="J598" s="13">
        <f>COUNTIF('Summary table - Individuals'!I:I,TEXT($D598,1))</f>
        <v>0</v>
      </c>
      <c r="K598" s="13">
        <f>COUNTIF('Summary table - Individuals'!M:M,TEXT($D598,1))</f>
        <v>0</v>
      </c>
      <c r="L598" s="13">
        <f>COUNTIF('Summary table - Individuals'!N:N,TEXT($D598,1))</f>
        <v>0</v>
      </c>
    </row>
    <row r="599" spans="1:12" x14ac:dyDescent="0.35">
      <c r="A599" s="33" t="s">
        <v>1451</v>
      </c>
      <c r="B599" s="33" t="s">
        <v>1451</v>
      </c>
      <c r="C599" s="35" t="s">
        <v>406</v>
      </c>
      <c r="D599" s="30" t="str">
        <f t="shared" si="5"/>
        <v>*Microfinance*</v>
      </c>
      <c r="E599" s="13">
        <f>COUNTIF('Summary table - Individuals'!E:G,TEXT($D599,1))</f>
        <v>0</v>
      </c>
      <c r="F599" s="13">
        <f>COUNTIF('Summary table - Individuals'!H:H,TEXT($D599,1))</f>
        <v>0</v>
      </c>
      <c r="G599" s="13">
        <f>COUNTIF('Summary table - Individuals'!J:J,TEXT($D599,1))</f>
        <v>0</v>
      </c>
      <c r="H599" s="13">
        <f>COUNTIF('Summary table - Individuals'!K:K,TEXT($D599,1))</f>
        <v>0</v>
      </c>
      <c r="I599" s="13">
        <f>COUNTIF('Summary table - Individuals'!L:L,TEXT($D599,1))</f>
        <v>0</v>
      </c>
      <c r="J599" s="13">
        <f>COUNTIF('Summary table - Individuals'!I:I,TEXT($D599,1))</f>
        <v>0</v>
      </c>
      <c r="K599" s="13">
        <f>COUNTIF('Summary table - Individuals'!M:M,TEXT($D599,1))</f>
        <v>0</v>
      </c>
      <c r="L599" s="13">
        <f>COUNTIF('Summary table - Individuals'!N:N,TEXT($D599,1))</f>
        <v>0</v>
      </c>
    </row>
    <row r="600" spans="1:12" x14ac:dyDescent="0.35">
      <c r="A600" s="33" t="s">
        <v>1452</v>
      </c>
      <c r="B600" s="33" t="s">
        <v>1452</v>
      </c>
      <c r="C600" s="35" t="s">
        <v>406</v>
      </c>
      <c r="D600" s="30" t="str">
        <f t="shared" ref="D600:D700" si="7">C600&amp;B600&amp;C600</f>
        <v>*Humanities*</v>
      </c>
      <c r="E600" s="13">
        <f>COUNTIF('Summary table - Individuals'!E:G,TEXT($D600,1))</f>
        <v>0</v>
      </c>
      <c r="F600" s="13">
        <f>COUNTIF('Summary table - Individuals'!H:H,TEXT($D600,1))</f>
        <v>0</v>
      </c>
      <c r="G600" s="13">
        <f>COUNTIF('Summary table - Individuals'!J:J,TEXT($D600,1))</f>
        <v>0</v>
      </c>
      <c r="H600" s="13">
        <f>COUNTIF('Summary table - Individuals'!K:K,TEXT($D600,1))</f>
        <v>1</v>
      </c>
      <c r="I600" s="13">
        <f>COUNTIF('Summary table - Individuals'!L:L,TEXT($D600,1))</f>
        <v>0</v>
      </c>
      <c r="J600" s="13">
        <f>COUNTIF('Summary table - Individuals'!I:I,TEXT($D600,1))</f>
        <v>0</v>
      </c>
      <c r="K600" s="13">
        <f>COUNTIF('Summary table - Individuals'!M:M,TEXT($D600,1))</f>
        <v>0</v>
      </c>
      <c r="L600" s="13">
        <f>COUNTIF('Summary table - Individuals'!N:N,TEXT($D600,1))</f>
        <v>0</v>
      </c>
    </row>
    <row r="601" spans="1:12" x14ac:dyDescent="0.35">
      <c r="A601" s="33" t="s">
        <v>1453</v>
      </c>
      <c r="B601" s="33"/>
      <c r="C601" s="35"/>
      <c r="D601" s="30" t="s">
        <v>1454</v>
      </c>
      <c r="E601" s="13">
        <f>COUNTIF('Summary table - Individuals'!E:G,TEXT($D601,1))</f>
        <v>0</v>
      </c>
      <c r="F601" s="13">
        <f>COUNTIF('Summary table - Individuals'!H:H,TEXT($D601,1))</f>
        <v>0</v>
      </c>
      <c r="G601" s="13">
        <f>COUNTIF('Summary table - Individuals'!J:J,TEXT($D601,1))</f>
        <v>2</v>
      </c>
      <c r="H601" s="13">
        <f>COUNTIF('Summary table - Individuals'!K:K,TEXT($D601,1))</f>
        <v>1</v>
      </c>
      <c r="I601" s="13">
        <f>COUNTIF('Summary table - Individuals'!L:L,TEXT($D601,1))</f>
        <v>0</v>
      </c>
      <c r="J601" s="13">
        <f>COUNTIF('Summary table - Individuals'!I:I,TEXT($D601,1))</f>
        <v>1</v>
      </c>
      <c r="K601" s="13">
        <f>COUNTIF('Summary table - Individuals'!M:M,TEXT($D601,1))</f>
        <v>0</v>
      </c>
      <c r="L601" s="13">
        <f>COUNTIF('Summary table - Individuals'!N:N,TEXT($D601,1))</f>
        <v>0</v>
      </c>
    </row>
    <row r="602" spans="1:12" x14ac:dyDescent="0.35">
      <c r="A602" s="34" t="s">
        <v>1455</v>
      </c>
      <c r="B602" s="33"/>
      <c r="C602" s="35"/>
      <c r="D602" s="30" t="s">
        <v>1456</v>
      </c>
      <c r="E602" s="13">
        <f>COUNTIF('Summary table - Individuals'!E:G,TEXT($D602,1))</f>
        <v>1</v>
      </c>
      <c r="F602" s="13">
        <f>COUNTIF('Summary table - Individuals'!H:H,TEXT($D602,1))</f>
        <v>0</v>
      </c>
      <c r="G602" s="13">
        <f>COUNTIF('Summary table - Individuals'!J:J,TEXT($D602,1))</f>
        <v>0</v>
      </c>
      <c r="H602" s="13">
        <f>COUNTIF('Summary table - Individuals'!K:K,TEXT($D602,1))</f>
        <v>0</v>
      </c>
      <c r="I602" s="13">
        <f>COUNTIF('Summary table - Individuals'!L:L,TEXT($D602,1))</f>
        <v>0</v>
      </c>
      <c r="J602" s="13">
        <f>COUNTIF('Summary table - Individuals'!I:I,TEXT($D602,1))</f>
        <v>0</v>
      </c>
      <c r="K602" s="13">
        <f>COUNTIF('Summary table - Individuals'!M:M,TEXT($D602,1))</f>
        <v>0</v>
      </c>
      <c r="L602" s="13">
        <f>COUNTIF('Summary table - Individuals'!N:N,TEXT($D602,1))</f>
        <v>0</v>
      </c>
    </row>
    <row r="603" spans="1:12" x14ac:dyDescent="0.35">
      <c r="A603" s="33" t="s">
        <v>1457</v>
      </c>
      <c r="B603" s="33" t="s">
        <v>1457</v>
      </c>
      <c r="C603" s="35" t="s">
        <v>406</v>
      </c>
      <c r="D603" s="30" t="str">
        <f t="shared" si="7"/>
        <v>*Mobility*</v>
      </c>
      <c r="E603" s="13">
        <f>COUNTIF('Summary table - Individuals'!E:G,TEXT($D603,1))</f>
        <v>0</v>
      </c>
      <c r="F603" s="13">
        <f>COUNTIF('Summary table - Individuals'!H:H,TEXT($D603,1))</f>
        <v>1</v>
      </c>
      <c r="G603" s="13">
        <f>COUNTIF('Summary table - Individuals'!J:J,TEXT($D603,1))</f>
        <v>3</v>
      </c>
      <c r="H603" s="13">
        <f>COUNTIF('Summary table - Individuals'!K:K,TEXT($D603,1))</f>
        <v>2</v>
      </c>
      <c r="I603" s="13">
        <f>COUNTIF('Summary table - Individuals'!L:L,TEXT($D603,1))</f>
        <v>1</v>
      </c>
      <c r="J603" s="13">
        <f>COUNTIF('Summary table - Individuals'!I:I,TEXT($D603,1))</f>
        <v>0</v>
      </c>
      <c r="K603" s="13">
        <f>COUNTIF('Summary table - Individuals'!M:M,TEXT($D603,1))</f>
        <v>1</v>
      </c>
      <c r="L603" s="13">
        <f>COUNTIF('Summary table - Individuals'!N:N,TEXT($D603,1))</f>
        <v>0</v>
      </c>
    </row>
    <row r="604" spans="1:12" x14ac:dyDescent="0.35">
      <c r="A604" s="33" t="s">
        <v>1458</v>
      </c>
      <c r="B604" s="33" t="s">
        <v>1459</v>
      </c>
      <c r="C604" s="35" t="s">
        <v>406</v>
      </c>
      <c r="D604" s="30" t="str">
        <f t="shared" si="7"/>
        <v>*Degree*</v>
      </c>
      <c r="E604" s="13">
        <f>COUNTIF('Summary table - Individuals'!E:G,TEXT($D604,1))</f>
        <v>0</v>
      </c>
      <c r="F604" s="13">
        <f>COUNTIF('Summary table - Individuals'!H:H,TEXT($D604,1))</f>
        <v>0</v>
      </c>
      <c r="G604" s="13">
        <f>COUNTIF('Summary table - Individuals'!J:J,TEXT($D604,1))</f>
        <v>0</v>
      </c>
      <c r="H604" s="13">
        <f>COUNTIF('Summary table - Individuals'!K:K,TEXT($D604,1))</f>
        <v>0</v>
      </c>
      <c r="I604" s="13">
        <f>COUNTIF('Summary table - Individuals'!L:L,TEXT($D604,1))</f>
        <v>0</v>
      </c>
      <c r="J604" s="13">
        <f>COUNTIF('Summary table - Individuals'!I:I,TEXT($D604,1))</f>
        <v>0</v>
      </c>
      <c r="K604" s="13">
        <f>COUNTIF('Summary table - Individuals'!M:M,TEXT($D604,1))</f>
        <v>1</v>
      </c>
      <c r="L604" s="13">
        <f>COUNTIF('Summary table - Individuals'!N:N,TEXT($D604,1))</f>
        <v>0</v>
      </c>
    </row>
    <row r="605" spans="1:12" x14ac:dyDescent="0.35">
      <c r="A605" s="33" t="s">
        <v>1460</v>
      </c>
      <c r="B605" s="31" t="s">
        <v>1461</v>
      </c>
      <c r="C605" s="35" t="s">
        <v>406</v>
      </c>
      <c r="D605" s="30" t="s">
        <v>749</v>
      </c>
      <c r="E605" s="13">
        <f>COUNTIF('Summary table - Individuals'!E:G,TEXT($D605,1))</f>
        <v>0</v>
      </c>
      <c r="F605" s="13">
        <f>COUNTIF('Summary table - Individuals'!H:H,TEXT($D605,1))</f>
        <v>0</v>
      </c>
      <c r="G605" s="13">
        <f>COUNTIF('Summary table - Individuals'!J:J,TEXT($D605,1))</f>
        <v>0</v>
      </c>
      <c r="H605" s="13">
        <f>COUNTIF('Summary table - Individuals'!K:K,TEXT($D605,1))</f>
        <v>0</v>
      </c>
      <c r="I605" s="13">
        <f>COUNTIF('Summary table - Individuals'!L:L,TEXT($D605,1))</f>
        <v>0</v>
      </c>
      <c r="J605" s="13">
        <f>COUNTIF('Summary table - Individuals'!I:I,TEXT($D605,1))</f>
        <v>1</v>
      </c>
      <c r="K605" s="13">
        <f>COUNTIF('Summary table - Individuals'!M:M,TEXT($D605,1))</f>
        <v>0</v>
      </c>
      <c r="L605" s="13">
        <f>COUNTIF('Summary table - Individuals'!N:N,TEXT($D605,1))</f>
        <v>0</v>
      </c>
    </row>
    <row r="606" spans="1:12" x14ac:dyDescent="0.35">
      <c r="A606" s="33" t="s">
        <v>1462</v>
      </c>
      <c r="B606" s="33" t="s">
        <v>1462</v>
      </c>
      <c r="C606" s="35" t="s">
        <v>406</v>
      </c>
      <c r="D606" s="30" t="str">
        <f t="shared" si="7"/>
        <v>*Life*</v>
      </c>
      <c r="E606" s="13">
        <f>COUNTIF('Summary table - Individuals'!E:G,TEXT($D606,1))</f>
        <v>3</v>
      </c>
      <c r="F606" s="13">
        <f>COUNTIF('Summary table - Individuals'!H:H,TEXT($D606,1))</f>
        <v>0</v>
      </c>
      <c r="G606" s="13">
        <f>COUNTIF('Summary table - Individuals'!J:J,TEXT($D606,1))</f>
        <v>2</v>
      </c>
      <c r="H606" s="13">
        <f>COUNTIF('Summary table - Individuals'!K:K,TEXT($D606,1))</f>
        <v>0</v>
      </c>
      <c r="I606" s="13">
        <f>COUNTIF('Summary table - Individuals'!L:L,TEXT($D606,1))</f>
        <v>1</v>
      </c>
      <c r="J606" s="13">
        <f>COUNTIF('Summary table - Individuals'!I:I,TEXT($D606,1))</f>
        <v>1</v>
      </c>
      <c r="K606" s="13">
        <f>COUNTIF('Summary table - Individuals'!M:M,TEXT($D606,1))</f>
        <v>3</v>
      </c>
      <c r="L606" s="13">
        <f>COUNTIF('Summary table - Individuals'!N:N,TEXT($D606,1))</f>
        <v>0</v>
      </c>
    </row>
    <row r="607" spans="1:12" x14ac:dyDescent="0.35">
      <c r="A607" s="33" t="s">
        <v>1463</v>
      </c>
      <c r="B607" s="33" t="s">
        <v>1464</v>
      </c>
      <c r="C607" s="35" t="s">
        <v>406</v>
      </c>
      <c r="D607" s="30" t="str">
        <f t="shared" si="7"/>
        <v>*Lives*</v>
      </c>
      <c r="E607" s="13">
        <f>COUNTIF('Summary table - Individuals'!E:G,TEXT($D607,1))</f>
        <v>1</v>
      </c>
      <c r="F607" s="13">
        <f>COUNTIF('Summary table - Individuals'!H:H,TEXT($D607,1))</f>
        <v>1</v>
      </c>
      <c r="G607" s="13">
        <f>COUNTIF('Summary table - Individuals'!J:J,TEXT($D607,1))</f>
        <v>2</v>
      </c>
      <c r="H607" s="13">
        <f>COUNTIF('Summary table - Individuals'!K:K,TEXT($D607,1))</f>
        <v>1</v>
      </c>
      <c r="I607" s="13">
        <f>COUNTIF('Summary table - Individuals'!L:L,TEXT($D607,1))</f>
        <v>1</v>
      </c>
      <c r="J607" s="13">
        <f>COUNTIF('Summary table - Individuals'!I:I,TEXT($D607,1))</f>
        <v>0</v>
      </c>
      <c r="K607" s="13">
        <f>COUNTIF('Summary table - Individuals'!M:M,TEXT($D607,1))</f>
        <v>2</v>
      </c>
      <c r="L607" s="13">
        <f>COUNTIF('Summary table - Individuals'!N:N,TEXT($D607,1))</f>
        <v>2</v>
      </c>
    </row>
    <row r="608" spans="1:12" x14ac:dyDescent="0.35">
      <c r="A608" s="164" t="s">
        <v>1465</v>
      </c>
      <c r="B608" s="164"/>
      <c r="C608" s="164"/>
      <c r="D608" s="164"/>
      <c r="E608" s="164"/>
      <c r="F608" s="164"/>
      <c r="G608" s="164"/>
      <c r="H608" s="164"/>
      <c r="I608" s="164"/>
      <c r="J608" s="164"/>
      <c r="K608" s="164"/>
      <c r="L608" s="164"/>
    </row>
    <row r="609" spans="1:12" x14ac:dyDescent="0.35">
      <c r="A609" s="39" t="s">
        <v>1466</v>
      </c>
      <c r="B609" s="39" t="s">
        <v>1466</v>
      </c>
      <c r="C609" s="10" t="s">
        <v>406</v>
      </c>
      <c r="D609" s="40" t="str">
        <f t="shared" si="7"/>
        <v>*short-term*</v>
      </c>
      <c r="E609" s="13">
        <f>COUNTIF('Summary table - Individuals'!E:G,TEXT($D609,1))</f>
        <v>0</v>
      </c>
      <c r="F609" s="13">
        <f>COUNTIF('Summary table - Individuals'!H:H,TEXT($D609,1))</f>
        <v>0</v>
      </c>
      <c r="G609" s="13">
        <f>COUNTIF('Summary table - Individuals'!J:J,TEXT($D609,1))</f>
        <v>1</v>
      </c>
      <c r="H609" s="13">
        <f>COUNTIF('Summary table - Individuals'!K:K,TEXT($D609,1))</f>
        <v>1</v>
      </c>
      <c r="I609" s="13">
        <f>COUNTIF('Summary table - Individuals'!L:L,TEXT($D609,1))</f>
        <v>8</v>
      </c>
      <c r="J609" s="13">
        <f>COUNTIF('Summary table - Individuals'!I:I,TEXT($D609,1))</f>
        <v>1</v>
      </c>
      <c r="K609" s="13">
        <f>COUNTIF('Summary table - Individuals'!M:M,TEXT($D609,1))</f>
        <v>0</v>
      </c>
      <c r="L609" s="13">
        <f>COUNTIF('Summary table - Individuals'!N:N,TEXT($D609,1))</f>
        <v>0</v>
      </c>
    </row>
    <row r="610" spans="1:12" x14ac:dyDescent="0.35">
      <c r="A610" s="39" t="s">
        <v>1467</v>
      </c>
      <c r="B610" s="39" t="s">
        <v>1467</v>
      </c>
      <c r="C610" s="10" t="s">
        <v>406</v>
      </c>
      <c r="D610" s="40" t="str">
        <f t="shared" si="7"/>
        <v>*medium-term*</v>
      </c>
      <c r="E610" s="13">
        <f>COUNTIF('Summary table - Individuals'!E:G,TEXT($D610,1))</f>
        <v>0</v>
      </c>
      <c r="F610" s="13">
        <f>COUNTIF('Summary table - Individuals'!H:H,TEXT($D610,1))</f>
        <v>0</v>
      </c>
      <c r="G610" s="13">
        <f>COUNTIF('Summary table - Individuals'!J:J,TEXT($D610,1))</f>
        <v>1</v>
      </c>
      <c r="H610" s="13">
        <f>COUNTIF('Summary table - Individuals'!K:K,TEXT($D610,1))</f>
        <v>1</v>
      </c>
      <c r="I610" s="13">
        <f>COUNTIF('Summary table - Individuals'!L:L,TEXT($D610,1))</f>
        <v>7</v>
      </c>
      <c r="J610" s="13">
        <f>COUNTIF('Summary table - Individuals'!I:I,TEXT($D610,1))</f>
        <v>1</v>
      </c>
      <c r="K610" s="13">
        <f>COUNTIF('Summary table - Individuals'!M:M,TEXT($D610,1))</f>
        <v>0</v>
      </c>
      <c r="L610" s="13">
        <f>COUNTIF('Summary table - Individuals'!N:N,TEXT($D610,1))</f>
        <v>0</v>
      </c>
    </row>
    <row r="611" spans="1:12" x14ac:dyDescent="0.35">
      <c r="A611" s="39" t="s">
        <v>1468</v>
      </c>
      <c r="B611" s="39" t="s">
        <v>1468</v>
      </c>
      <c r="C611" s="10" t="s">
        <v>406</v>
      </c>
      <c r="D611" s="40" t="str">
        <f t="shared" si="7"/>
        <v>*long-term*</v>
      </c>
      <c r="E611" s="13">
        <f>COUNTIF('Summary table - Individuals'!E:G,TEXT($D611,1))</f>
        <v>0</v>
      </c>
      <c r="F611" s="13">
        <f>COUNTIF('Summary table - Individuals'!H:H,TEXT($D611,1))</f>
        <v>1</v>
      </c>
      <c r="G611" s="13">
        <f>COUNTIF('Summary table - Individuals'!J:J,TEXT($D611,1))</f>
        <v>3</v>
      </c>
      <c r="H611" s="13">
        <f>COUNTIF('Summary table - Individuals'!K:K,TEXT($D611,1))</f>
        <v>1</v>
      </c>
      <c r="I611" s="13">
        <f>COUNTIF('Summary table - Individuals'!L:L,TEXT($D611,1))</f>
        <v>10</v>
      </c>
      <c r="J611" s="13">
        <f>COUNTIF('Summary table - Individuals'!I:I,TEXT($D611,1))</f>
        <v>1</v>
      </c>
      <c r="K611" s="13">
        <f>COUNTIF('Summary table - Individuals'!M:M,TEXT($D611,1))</f>
        <v>0</v>
      </c>
      <c r="L611" s="13">
        <f>COUNTIF('Summary table - Individuals'!N:N,TEXT($D611,1))</f>
        <v>0</v>
      </c>
    </row>
    <row r="612" spans="1:12" x14ac:dyDescent="0.35">
      <c r="A612" s="158" t="s">
        <v>1469</v>
      </c>
      <c r="B612" s="158"/>
      <c r="C612" s="158"/>
      <c r="D612" s="158"/>
      <c r="E612" s="158"/>
      <c r="F612" s="158"/>
      <c r="G612" s="158"/>
      <c r="H612" s="158"/>
      <c r="I612" s="158"/>
      <c r="J612" s="158"/>
      <c r="K612" s="158"/>
      <c r="L612" s="158"/>
    </row>
    <row r="613" spans="1:12" x14ac:dyDescent="0.35">
      <c r="A613" s="41" t="s">
        <v>1470</v>
      </c>
      <c r="B613" s="41" t="s">
        <v>1471</v>
      </c>
      <c r="C613" s="10" t="s">
        <v>406</v>
      </c>
      <c r="D613" s="41" t="str">
        <f t="shared" si="7"/>
        <v>*Meet*</v>
      </c>
      <c r="E613" s="13">
        <f>COUNTIF('Summary table - Individuals'!E:G,TEXT($D613,1))</f>
        <v>1</v>
      </c>
      <c r="F613" s="13">
        <f>COUNTIF('Summary table - Individuals'!H:H,TEXT($D613,1))</f>
        <v>1</v>
      </c>
      <c r="G613" s="13">
        <f>COUNTIF('Summary table - Individuals'!J:J,TEXT($D613,1))</f>
        <v>3</v>
      </c>
      <c r="H613" s="13">
        <f>COUNTIF('Summary table - Individuals'!K:K,TEXT($D613,1))</f>
        <v>1</v>
      </c>
      <c r="I613" s="13">
        <f>COUNTIF('Summary table - Individuals'!L:L,TEXT($D613,1))</f>
        <v>0</v>
      </c>
      <c r="J613" s="13">
        <f>COUNTIF('Summary table - Individuals'!I:I,TEXT($D613,1))</f>
        <v>0</v>
      </c>
      <c r="K613" s="13">
        <f>COUNTIF('Summary table - Individuals'!M:M,TEXT($D613,1))</f>
        <v>1</v>
      </c>
      <c r="L613" s="13">
        <f>COUNTIF('Summary table - Individuals'!N:N,TEXT($D613,1))</f>
        <v>1</v>
      </c>
    </row>
    <row r="614" spans="1:12" x14ac:dyDescent="0.35">
      <c r="A614" s="42" t="s">
        <v>1472</v>
      </c>
      <c r="B614" s="41"/>
      <c r="C614" s="10"/>
      <c r="D614" s="41" t="s">
        <v>1473</v>
      </c>
      <c r="E614" s="13">
        <f>COUNTIF('Summary table - Individuals'!E:G,TEXT($D614,1))</f>
        <v>3</v>
      </c>
      <c r="F614" s="13">
        <f>COUNTIF('Summary table - Individuals'!H:H,TEXT($D614,1))</f>
        <v>3</v>
      </c>
      <c r="G614" s="13">
        <f>COUNTIF('Summary table - Individuals'!J:J,TEXT($D614,1))</f>
        <v>3</v>
      </c>
      <c r="H614" s="13">
        <f>COUNTIF('Summary table - Individuals'!K:K,TEXT($D614,1))</f>
        <v>1</v>
      </c>
      <c r="I614" s="13">
        <f>COUNTIF('Summary table - Individuals'!L:L,TEXT($D614,1))</f>
        <v>2</v>
      </c>
      <c r="J614" s="13">
        <f>COUNTIF('Summary table - Individuals'!I:I,TEXT($D614,1))</f>
        <v>1</v>
      </c>
      <c r="K614" s="13">
        <f>COUNTIF('Summary table - Individuals'!M:M,TEXT($D614,1))</f>
        <v>3</v>
      </c>
      <c r="L614" s="13">
        <f>COUNTIF('Summary table - Individuals'!N:N,TEXT($D614,1))</f>
        <v>2</v>
      </c>
    </row>
    <row r="615" spans="1:12" x14ac:dyDescent="0.35">
      <c r="A615" s="43" t="s">
        <v>1474</v>
      </c>
      <c r="B615" s="43" t="s">
        <v>1474</v>
      </c>
      <c r="C615" s="10" t="s">
        <v>406</v>
      </c>
      <c r="D615" s="41" t="str">
        <f t="shared" si="7"/>
        <v>*Alliance*</v>
      </c>
      <c r="E615" s="13">
        <f>COUNTIF('Summary table - Individuals'!E:G,TEXT($D615,1))</f>
        <v>0</v>
      </c>
      <c r="F615" s="13">
        <f>COUNTIF('Summary table - Individuals'!H:H,TEXT($D615,1))</f>
        <v>0</v>
      </c>
      <c r="G615" s="13">
        <f>COUNTIF('Summary table - Individuals'!J:J,TEXT($D615,1))</f>
        <v>2</v>
      </c>
      <c r="H615" s="13">
        <f>COUNTIF('Summary table - Individuals'!K:K,TEXT($D615,1))</f>
        <v>0</v>
      </c>
      <c r="I615" s="13">
        <f>COUNTIF('Summary table - Individuals'!L:L,TEXT($D615,1))</f>
        <v>0</v>
      </c>
      <c r="J615" s="13">
        <f>COUNTIF('Summary table - Individuals'!I:I,TEXT($D615,1))</f>
        <v>0</v>
      </c>
      <c r="K615" s="13">
        <f>COUNTIF('Summary table - Individuals'!M:M,TEXT($D615,1))</f>
        <v>0</v>
      </c>
      <c r="L615" s="13">
        <f>COUNTIF('Summary table - Individuals'!N:N,TEXT($D615,1))</f>
        <v>1</v>
      </c>
    </row>
    <row r="616" spans="1:12" x14ac:dyDescent="0.35">
      <c r="A616" s="43" t="s">
        <v>1475</v>
      </c>
      <c r="B616" s="43" t="s">
        <v>1475</v>
      </c>
      <c r="C616" s="10" t="s">
        <v>406</v>
      </c>
      <c r="D616" s="41" t="str">
        <f t="shared" si="7"/>
        <v>*Advice*</v>
      </c>
      <c r="E616" s="13">
        <f>COUNTIF('Summary table - Individuals'!E:G,TEXT($D616,1))</f>
        <v>0</v>
      </c>
      <c r="F616" s="13">
        <f>COUNTIF('Summary table - Individuals'!H:H,TEXT($D616,1))</f>
        <v>0</v>
      </c>
      <c r="G616" s="13">
        <f>COUNTIF('Summary table - Individuals'!J:J,TEXT($D616,1))</f>
        <v>0</v>
      </c>
      <c r="H616" s="13">
        <f>COUNTIF('Summary table - Individuals'!K:K,TEXT($D616,1))</f>
        <v>0</v>
      </c>
      <c r="I616" s="13">
        <f>COUNTIF('Summary table - Individuals'!L:L,TEXT($D616,1))</f>
        <v>0</v>
      </c>
      <c r="J616" s="13">
        <f>COUNTIF('Summary table - Individuals'!I:I,TEXT($D616,1))</f>
        <v>0</v>
      </c>
      <c r="K616" s="13">
        <f>COUNTIF('Summary table - Individuals'!M:M,TEXT($D616,1))</f>
        <v>1</v>
      </c>
      <c r="L616" s="13">
        <f>COUNTIF('Summary table - Individuals'!N:N,TEXT($D616,1))</f>
        <v>0</v>
      </c>
    </row>
    <row r="617" spans="1:12" x14ac:dyDescent="0.35">
      <c r="A617" s="42" t="s">
        <v>1476</v>
      </c>
      <c r="B617" s="43" t="s">
        <v>1476</v>
      </c>
      <c r="C617" s="10" t="s">
        <v>406</v>
      </c>
      <c r="D617" s="41" t="str">
        <f t="shared" si="7"/>
        <v>*Awareness*</v>
      </c>
      <c r="E617" s="13">
        <f>COUNTIF('Summary table - Individuals'!E:G,TEXT($D617,1))</f>
        <v>0</v>
      </c>
      <c r="F617" s="13">
        <f>COUNTIF('Summary table - Individuals'!H:H,TEXT($D617,1))</f>
        <v>2</v>
      </c>
      <c r="G617" s="13">
        <f>COUNTIF('Summary table - Individuals'!J:J,TEXT($D617,1))</f>
        <v>4</v>
      </c>
      <c r="H617" s="13">
        <f>COUNTIF('Summary table - Individuals'!K:K,TEXT($D617,1))</f>
        <v>1</v>
      </c>
      <c r="I617" s="13">
        <f>COUNTIF('Summary table - Individuals'!L:L,TEXT($D617,1))</f>
        <v>0</v>
      </c>
      <c r="J617" s="13">
        <f>COUNTIF('Summary table - Individuals'!I:I,TEXT($D617,1))</f>
        <v>0</v>
      </c>
      <c r="K617" s="13">
        <f>COUNTIF('Summary table - Individuals'!M:M,TEXT($D617,1))</f>
        <v>6</v>
      </c>
      <c r="L617" s="13">
        <f>COUNTIF('Summary table - Individuals'!N:N,TEXT($D617,1))</f>
        <v>0</v>
      </c>
    </row>
    <row r="618" spans="1:12" x14ac:dyDescent="0.35">
      <c r="A618" s="42" t="s">
        <v>1477</v>
      </c>
      <c r="B618" s="43"/>
      <c r="C618" s="10"/>
      <c r="D618" s="42" t="s">
        <v>1478</v>
      </c>
      <c r="E618" s="13">
        <f>COUNTIF('Summary table - Individuals'!E:G,TEXT($D618,1))</f>
        <v>1</v>
      </c>
      <c r="F618" s="13">
        <f>COUNTIF('Summary table - Individuals'!H:H,TEXT($D618,1))</f>
        <v>4</v>
      </c>
      <c r="G618" s="13">
        <f>COUNTIF('Summary table - Individuals'!J:J,TEXT($D618,1))</f>
        <v>8</v>
      </c>
      <c r="H618" s="13">
        <f>COUNTIF('Summary table - Individuals'!K:K,TEXT($D618,1))</f>
        <v>1</v>
      </c>
      <c r="I618" s="13">
        <f>COUNTIF('Summary table - Individuals'!L:L,TEXT($D618,1))</f>
        <v>1</v>
      </c>
      <c r="J618" s="13">
        <f>COUNTIF('Summary table - Individuals'!I:I,TEXT($D618,1))</f>
        <v>2</v>
      </c>
      <c r="K618" s="13">
        <f>COUNTIF('Summary table - Individuals'!M:M,TEXT($D618,1))</f>
        <v>5</v>
      </c>
      <c r="L618" s="13">
        <f>COUNTIF('Summary table - Individuals'!N:N,TEXT($D618,1))</f>
        <v>4</v>
      </c>
    </row>
    <row r="619" spans="1:12" x14ac:dyDescent="0.35">
      <c r="A619" s="42" t="s">
        <v>1479</v>
      </c>
      <c r="B619" s="43" t="s">
        <v>1479</v>
      </c>
      <c r="C619" s="10" t="s">
        <v>406</v>
      </c>
      <c r="D619" s="41" t="str">
        <f t="shared" si="7"/>
        <v>*Together*</v>
      </c>
      <c r="E619" s="13">
        <f>COUNTIF('Summary table - Individuals'!E:G,TEXT($D619,1))</f>
        <v>0</v>
      </c>
      <c r="F619" s="13">
        <f>COUNTIF('Summary table - Individuals'!H:H,TEXT($D619,1))</f>
        <v>3</v>
      </c>
      <c r="G619" s="13">
        <f>COUNTIF('Summary table - Individuals'!J:J,TEXT($D619,1))</f>
        <v>4</v>
      </c>
      <c r="H619" s="13">
        <f>COUNTIF('Summary table - Individuals'!K:K,TEXT($D619,1))</f>
        <v>0</v>
      </c>
      <c r="I619" s="13">
        <f>COUNTIF('Summary table - Individuals'!L:L,TEXT($D619,1))</f>
        <v>2</v>
      </c>
      <c r="J619" s="13">
        <f>COUNTIF('Summary table - Individuals'!I:I,TEXT($D619,1))</f>
        <v>2</v>
      </c>
      <c r="K619" s="13">
        <f>COUNTIF('Summary table - Individuals'!M:M,TEXT($D619,1))</f>
        <v>1</v>
      </c>
      <c r="L619" s="13">
        <f>COUNTIF('Summary table - Individuals'!N:N,TEXT($D619,1))</f>
        <v>1</v>
      </c>
    </row>
    <row r="620" spans="1:12" x14ac:dyDescent="0.35">
      <c r="A620" s="42" t="s">
        <v>1480</v>
      </c>
      <c r="B620" s="43" t="s">
        <v>1481</v>
      </c>
      <c r="C620" s="10" t="s">
        <v>406</v>
      </c>
      <c r="D620" s="41" t="str">
        <f t="shared" si="7"/>
        <v>*Partner*</v>
      </c>
      <c r="E620" s="13">
        <f>COUNTIF('Summary table - Individuals'!E:G,TEXT($D620,1))</f>
        <v>11</v>
      </c>
      <c r="F620" s="13">
        <f>COUNTIF('Summary table - Individuals'!H:H,TEXT($D620,1))</f>
        <v>11</v>
      </c>
      <c r="G620" s="13">
        <f>COUNTIF('Summary table - Individuals'!J:J,TEXT($D620,1))</f>
        <v>10</v>
      </c>
      <c r="H620" s="13">
        <f>COUNTIF('Summary table - Individuals'!K:K,TEXT($D620,1))</f>
        <v>2</v>
      </c>
      <c r="I620" s="13">
        <f>COUNTIF('Summary table - Individuals'!L:L,TEXT($D620,1))</f>
        <v>3</v>
      </c>
      <c r="J620" s="13">
        <f>COUNTIF('Summary table - Individuals'!I:I,TEXT($D620,1))</f>
        <v>2</v>
      </c>
      <c r="K620" s="13">
        <f>COUNTIF('Summary table - Individuals'!M:M,TEXT($D620,1))</f>
        <v>14</v>
      </c>
      <c r="L620" s="13">
        <f>COUNTIF('Summary table - Individuals'!N:N,TEXT($D620,1))</f>
        <v>6</v>
      </c>
    </row>
    <row r="621" spans="1:12" x14ac:dyDescent="0.35">
      <c r="A621" s="42" t="s">
        <v>1482</v>
      </c>
      <c r="B621" s="43"/>
      <c r="C621" s="10"/>
      <c r="D621" s="41" t="s">
        <v>1483</v>
      </c>
      <c r="E621" s="13">
        <f>COUNTIF('Summary table - Individuals'!E:G,TEXT($D621,1))</f>
        <v>0</v>
      </c>
      <c r="F621" s="13">
        <f>COUNTIF('Summary table - Individuals'!H:H,TEXT($D621,1))</f>
        <v>0</v>
      </c>
      <c r="G621" s="13">
        <f>COUNTIF('Summary table - Individuals'!J:J,TEXT($D621,1))</f>
        <v>0</v>
      </c>
      <c r="H621" s="13">
        <f>COUNTIF('Summary table - Individuals'!K:K,TEXT($D621,1))</f>
        <v>0</v>
      </c>
      <c r="I621" s="13">
        <f>COUNTIF('Summary table - Individuals'!L:L,TEXT($D621,1))</f>
        <v>0</v>
      </c>
      <c r="J621" s="13">
        <f>COUNTIF('Summary table - Individuals'!I:I,TEXT($D621,1))</f>
        <v>0</v>
      </c>
      <c r="K621" s="13">
        <f>COUNTIF('Summary table - Individuals'!M:M,TEXT($D621,1))</f>
        <v>0</v>
      </c>
      <c r="L621" s="13">
        <f>COUNTIF('Summary table - Individuals'!N:N,TEXT($D621,1))</f>
        <v>0</v>
      </c>
    </row>
    <row r="622" spans="1:12" x14ac:dyDescent="0.35">
      <c r="A622" s="42" t="s">
        <v>1484</v>
      </c>
      <c r="B622" s="43"/>
      <c r="C622" s="10"/>
      <c r="D622" s="41" t="s">
        <v>1485</v>
      </c>
      <c r="E622" s="13">
        <f>COUNTIF('Summary table - Individuals'!E:G,TEXT($D622,1))</f>
        <v>2</v>
      </c>
      <c r="F622" s="13">
        <f>COUNTIF('Summary table - Individuals'!H:H,TEXT($D622,1))</f>
        <v>6</v>
      </c>
      <c r="G622" s="13">
        <f>COUNTIF('Summary table - Individuals'!J:J,TEXT($D622,1))</f>
        <v>6</v>
      </c>
      <c r="H622" s="13">
        <f>COUNTIF('Summary table - Individuals'!K:K,TEXT($D622,1))</f>
        <v>8</v>
      </c>
      <c r="I622" s="13">
        <f>COUNTIF('Summary table - Individuals'!L:L,TEXT($D622,1))</f>
        <v>3</v>
      </c>
      <c r="J622" s="13">
        <f>COUNTIF('Summary table - Individuals'!I:I,TEXT($D622,1))</f>
        <v>2</v>
      </c>
      <c r="K622" s="13">
        <f>COUNTIF('Summary table - Individuals'!M:M,TEXT($D622,1))</f>
        <v>7</v>
      </c>
      <c r="L622" s="13">
        <f>COUNTIF('Summary table - Individuals'!N:N,TEXT($D622,1))</f>
        <v>0</v>
      </c>
    </row>
    <row r="623" spans="1:12" x14ac:dyDescent="0.35">
      <c r="A623" s="42" t="s">
        <v>1486</v>
      </c>
      <c r="B623" s="43"/>
      <c r="C623" s="10"/>
      <c r="D623" s="41" t="s">
        <v>1487</v>
      </c>
      <c r="E623" s="13">
        <f>COUNTIF('Summary table - Individuals'!E:G,TEXT($D623,1))</f>
        <v>0</v>
      </c>
      <c r="F623" s="13">
        <f>COUNTIF('Summary table - Individuals'!H:H,TEXT($D623,1))</f>
        <v>2</v>
      </c>
      <c r="G623" s="13">
        <f>COUNTIF('Summary table - Individuals'!J:J,TEXT($D623,1))</f>
        <v>1</v>
      </c>
      <c r="H623" s="13">
        <f>COUNTIF('Summary table - Individuals'!K:K,TEXT($D623,1))</f>
        <v>0</v>
      </c>
      <c r="I623" s="13">
        <f>COUNTIF('Summary table - Individuals'!L:L,TEXT($D623,1))</f>
        <v>0</v>
      </c>
      <c r="J623" s="13">
        <f>COUNTIF('Summary table - Individuals'!I:I,TEXT($D623,1))</f>
        <v>0</v>
      </c>
      <c r="K623" s="13">
        <f>COUNTIF('Summary table - Individuals'!M:M,TEXT($D623,1))</f>
        <v>0</v>
      </c>
      <c r="L623" s="13">
        <f>COUNTIF('Summary table - Individuals'!N:N,TEXT($D623,1))</f>
        <v>1</v>
      </c>
    </row>
    <row r="624" spans="1:12" x14ac:dyDescent="0.35">
      <c r="A624" s="42" t="s">
        <v>1488</v>
      </c>
      <c r="B624" s="43"/>
      <c r="C624" s="10"/>
      <c r="D624" s="41" t="s">
        <v>1489</v>
      </c>
      <c r="E624" s="13">
        <f>COUNTIF('Summary table - Individuals'!E:G,TEXT($D624,1))</f>
        <v>0</v>
      </c>
      <c r="F624" s="13">
        <f>COUNTIF('Summary table - Individuals'!H:H,TEXT($D624,1))</f>
        <v>1</v>
      </c>
      <c r="G624" s="13">
        <f>COUNTIF('Summary table - Individuals'!J:J,TEXT($D624,1))</f>
        <v>0</v>
      </c>
      <c r="H624" s="13">
        <f>COUNTIF('Summary table - Individuals'!K:K,TEXT($D624,1))</f>
        <v>0</v>
      </c>
      <c r="I624" s="13">
        <f>COUNTIF('Summary table - Individuals'!L:L,TEXT($D624,1))</f>
        <v>0</v>
      </c>
      <c r="J624" s="13">
        <f>COUNTIF('Summary table - Individuals'!I:I,TEXT($D624,1))</f>
        <v>0</v>
      </c>
      <c r="K624" s="13">
        <f>COUNTIF('Summary table - Individuals'!M:M,TEXT($D624,1))</f>
        <v>0</v>
      </c>
      <c r="L624" s="13">
        <f>COUNTIF('Summary table - Individuals'!N:N,TEXT($D624,1))</f>
        <v>1</v>
      </c>
    </row>
    <row r="625" spans="1:12" x14ac:dyDescent="0.35">
      <c r="A625" s="42" t="s">
        <v>1490</v>
      </c>
      <c r="B625" s="43"/>
      <c r="C625" s="10"/>
      <c r="D625" s="41" t="s">
        <v>1491</v>
      </c>
      <c r="E625" s="13">
        <f>COUNTIF('Summary table - Individuals'!E:G,TEXT($D625,1))</f>
        <v>2</v>
      </c>
      <c r="F625" s="13">
        <f>COUNTIF('Summary table - Individuals'!H:H,TEXT($D625,1))</f>
        <v>0</v>
      </c>
      <c r="G625" s="13">
        <f>COUNTIF('Summary table - Individuals'!J:J,TEXT($D625,1))</f>
        <v>2</v>
      </c>
      <c r="H625" s="13">
        <f>COUNTIF('Summary table - Individuals'!K:K,TEXT($D625,1))</f>
        <v>0</v>
      </c>
      <c r="I625" s="13">
        <f>COUNTIF('Summary table - Individuals'!L:L,TEXT($D625,1))</f>
        <v>0</v>
      </c>
      <c r="J625" s="13">
        <f>COUNTIF('Summary table - Individuals'!I:I,TEXT($D625,1))</f>
        <v>0</v>
      </c>
      <c r="K625" s="13">
        <f>COUNTIF('Summary table - Individuals'!M:M,TEXT($D625,1))</f>
        <v>2</v>
      </c>
      <c r="L625" s="13">
        <f>COUNTIF('Summary table - Individuals'!N:N,TEXT($D625,1))</f>
        <v>0</v>
      </c>
    </row>
    <row r="626" spans="1:12" x14ac:dyDescent="0.35">
      <c r="A626" s="42" t="s">
        <v>1492</v>
      </c>
      <c r="B626" s="43" t="s">
        <v>1493</v>
      </c>
      <c r="C626" s="10" t="s">
        <v>406</v>
      </c>
      <c r="D626" s="41" t="str">
        <f t="shared" si="7"/>
        <v>*Cluster*</v>
      </c>
      <c r="E626" s="13">
        <f>COUNTIF('Summary table - Individuals'!E:G,TEXT($D626,1))</f>
        <v>0</v>
      </c>
      <c r="F626" s="13">
        <f>COUNTIF('Summary table - Individuals'!H:H,TEXT($D626,1))</f>
        <v>0</v>
      </c>
      <c r="G626" s="13">
        <f>COUNTIF('Summary table - Individuals'!J:J,TEXT($D626,1))</f>
        <v>1</v>
      </c>
      <c r="H626" s="13">
        <f>COUNTIF('Summary table - Individuals'!K:K,TEXT($D626,1))</f>
        <v>4</v>
      </c>
      <c r="I626" s="13">
        <f>COUNTIF('Summary table - Individuals'!L:L,TEXT($D626,1))</f>
        <v>1</v>
      </c>
      <c r="J626" s="13">
        <f>COUNTIF('Summary table - Individuals'!I:I,TEXT($D626,1))</f>
        <v>0</v>
      </c>
      <c r="K626" s="13">
        <f>COUNTIF('Summary table - Individuals'!M:M,TEXT($D626,1))</f>
        <v>0</v>
      </c>
      <c r="L626" s="13">
        <f>COUNTIF('Summary table - Individuals'!N:N,TEXT($D626,1))</f>
        <v>0</v>
      </c>
    </row>
    <row r="627" spans="1:12" x14ac:dyDescent="0.35">
      <c r="A627" s="42" t="s">
        <v>1494</v>
      </c>
      <c r="B627" s="43"/>
      <c r="C627" s="10"/>
      <c r="D627" s="41" t="s">
        <v>1495</v>
      </c>
      <c r="E627" s="13">
        <f>COUNTIF('Summary table - Individuals'!E:G,TEXT($D627,1))</f>
        <v>2</v>
      </c>
      <c r="F627" s="13">
        <f>COUNTIF('Summary table - Individuals'!H:H,TEXT($D627,1))</f>
        <v>4</v>
      </c>
      <c r="G627" s="13">
        <f>COUNTIF('Summary table - Individuals'!J:J,TEXT($D627,1))</f>
        <v>0</v>
      </c>
      <c r="H627" s="13">
        <f>COUNTIF('Summary table - Individuals'!K:K,TEXT($D627,1))</f>
        <v>2</v>
      </c>
      <c r="I627" s="13">
        <f>COUNTIF('Summary table - Individuals'!L:L,TEXT($D627,1))</f>
        <v>1</v>
      </c>
      <c r="J627" s="13">
        <f>COUNTIF('Summary table - Individuals'!I:I,TEXT($D627,1))</f>
        <v>3</v>
      </c>
      <c r="K627" s="13">
        <f>COUNTIF('Summary table - Individuals'!M:M,TEXT($D627,1))</f>
        <v>5</v>
      </c>
      <c r="L627" s="13">
        <f>COUNTIF('Summary table - Individuals'!N:N,TEXT($D627,1))</f>
        <v>0</v>
      </c>
    </row>
    <row r="628" spans="1:12" x14ac:dyDescent="0.35">
      <c r="A628" s="42" t="s">
        <v>1496</v>
      </c>
      <c r="B628" s="43"/>
      <c r="C628" s="10"/>
      <c r="D628" s="41" t="s">
        <v>1497</v>
      </c>
      <c r="E628" s="13">
        <f>COUNTIF('Summary table - Individuals'!E:G,TEXT($D628,1))</f>
        <v>0</v>
      </c>
      <c r="F628" s="13">
        <f>COUNTIF('Summary table - Individuals'!H:H,TEXT($D628,1))</f>
        <v>1</v>
      </c>
      <c r="G628" s="13">
        <f>COUNTIF('Summary table - Individuals'!J:J,TEXT($D628,1))</f>
        <v>1</v>
      </c>
      <c r="H628" s="13">
        <f>COUNTIF('Summary table - Individuals'!K:K,TEXT($D628,1))</f>
        <v>1</v>
      </c>
      <c r="I628" s="13">
        <f>COUNTIF('Summary table - Individuals'!L:L,TEXT($D628,1))</f>
        <v>0</v>
      </c>
      <c r="J628" s="13">
        <f>COUNTIF('Summary table - Individuals'!I:I,TEXT($D628,1))</f>
        <v>0</v>
      </c>
      <c r="K628" s="13">
        <f>COUNTIF('Summary table - Individuals'!M:M,TEXT($D628,1))</f>
        <v>0</v>
      </c>
      <c r="L628" s="13">
        <f>COUNTIF('Summary table - Individuals'!N:N,TEXT($D628,1))</f>
        <v>0</v>
      </c>
    </row>
    <row r="629" spans="1:12" x14ac:dyDescent="0.35">
      <c r="A629" s="42" t="s">
        <v>1498</v>
      </c>
      <c r="B629" s="43"/>
      <c r="C629" s="10"/>
      <c r="D629" s="41" t="s">
        <v>1499</v>
      </c>
      <c r="E629" s="13">
        <f>COUNTIF('Summary table - Individuals'!E:G,TEXT($D629,1))</f>
        <v>0</v>
      </c>
      <c r="F629" s="13">
        <f>COUNTIF('Summary table - Individuals'!H:H,TEXT($D629,1))</f>
        <v>0</v>
      </c>
      <c r="G629" s="13">
        <f>COUNTIF('Summary table - Individuals'!J:J,TEXT($D629,1))</f>
        <v>0</v>
      </c>
      <c r="H629" s="13">
        <f>COUNTIF('Summary table - Individuals'!K:K,TEXT($D629,1))</f>
        <v>0</v>
      </c>
      <c r="I629" s="13">
        <f>COUNTIF('Summary table - Individuals'!L:L,TEXT($D629,1))</f>
        <v>0</v>
      </c>
      <c r="J629" s="13">
        <f>COUNTIF('Summary table - Individuals'!I:I,TEXT($D629,1))</f>
        <v>0</v>
      </c>
      <c r="K629" s="13">
        <f>COUNTIF('Summary table - Individuals'!M:M,TEXT($D629,1))</f>
        <v>0</v>
      </c>
      <c r="L629" s="13">
        <f>COUNTIF('Summary table - Individuals'!N:N,TEXT($D629,1))</f>
        <v>0</v>
      </c>
    </row>
    <row r="630" spans="1:12" x14ac:dyDescent="0.35">
      <c r="A630" s="42" t="s">
        <v>1500</v>
      </c>
      <c r="B630" s="43"/>
      <c r="C630" s="10" t="s">
        <v>406</v>
      </c>
      <c r="D630" s="41" t="s">
        <v>1501</v>
      </c>
      <c r="E630" s="13">
        <f>COUNTIF('Summary table - Individuals'!E:G,TEXT($D630,1))</f>
        <v>1</v>
      </c>
      <c r="F630" s="13">
        <f>COUNTIF('Summary table - Individuals'!H:H,TEXT($D630,1))</f>
        <v>1</v>
      </c>
      <c r="G630" s="13">
        <f>COUNTIF('Summary table - Individuals'!J:J,TEXT($D630,1))</f>
        <v>1</v>
      </c>
      <c r="H630" s="13">
        <f>COUNTIF('Summary table - Individuals'!K:K,TEXT($D630,1))</f>
        <v>0</v>
      </c>
      <c r="I630" s="13">
        <f>COUNTIF('Summary table - Individuals'!L:L,TEXT($D630,1))</f>
        <v>0</v>
      </c>
      <c r="J630" s="13">
        <f>COUNTIF('Summary table - Individuals'!I:I,TEXT($D630,1))</f>
        <v>0</v>
      </c>
      <c r="K630" s="13">
        <f>COUNTIF('Summary table - Individuals'!M:M,TEXT($D630,1))</f>
        <v>0</v>
      </c>
      <c r="L630" s="13">
        <f>COUNTIF('Summary table - Individuals'!N:N,TEXT($D630,1))</f>
        <v>1</v>
      </c>
    </row>
    <row r="631" spans="1:12" x14ac:dyDescent="0.35">
      <c r="A631" s="42" t="s">
        <v>1502</v>
      </c>
      <c r="B631" s="43"/>
      <c r="C631" s="10" t="s">
        <v>406</v>
      </c>
      <c r="D631" s="41" t="s">
        <v>1503</v>
      </c>
      <c r="E631" s="13">
        <f>COUNTIF('Summary table - Individuals'!E:G,TEXT($D631,1))</f>
        <v>0</v>
      </c>
      <c r="F631" s="13">
        <f>COUNTIF('Summary table - Individuals'!H:H,TEXT($D631,1))</f>
        <v>2</v>
      </c>
      <c r="G631" s="13">
        <f>COUNTIF('Summary table - Individuals'!J:J,TEXT($D631,1))</f>
        <v>1</v>
      </c>
      <c r="H631" s="13">
        <f>COUNTIF('Summary table - Individuals'!K:K,TEXT($D631,1))</f>
        <v>1</v>
      </c>
      <c r="I631" s="13">
        <f>COUNTIF('Summary table - Individuals'!L:L,TEXT($D631,1))</f>
        <v>0</v>
      </c>
      <c r="J631" s="13">
        <f>COUNTIF('Summary table - Individuals'!I:I,TEXT($D631,1))</f>
        <v>0</v>
      </c>
      <c r="K631" s="13">
        <f>COUNTIF('Summary table - Individuals'!M:M,TEXT($D631,1))</f>
        <v>1</v>
      </c>
      <c r="L631" s="13">
        <f>COUNTIF('Summary table - Individuals'!N:N,TEXT($D631,1))</f>
        <v>1</v>
      </c>
    </row>
    <row r="632" spans="1:12" x14ac:dyDescent="0.35">
      <c r="A632" s="42" t="s">
        <v>1504</v>
      </c>
      <c r="B632" s="43"/>
      <c r="C632" s="10"/>
      <c r="D632" s="41" t="s">
        <v>1505</v>
      </c>
      <c r="E632" s="13">
        <f>COUNTIF('Summary table - Individuals'!E:G,TEXT($D632,1))</f>
        <v>1</v>
      </c>
      <c r="F632" s="13">
        <f>COUNTIF('Summary table - Individuals'!H:H,TEXT($D632,1))</f>
        <v>2</v>
      </c>
      <c r="G632" s="13">
        <f>COUNTIF('Summary table - Individuals'!J:J,TEXT($D632,1))</f>
        <v>3</v>
      </c>
      <c r="H632" s="13">
        <f>COUNTIF('Summary table - Individuals'!K:K,TEXT($D632,1))</f>
        <v>1</v>
      </c>
      <c r="I632" s="13">
        <f>COUNTIF('Summary table - Individuals'!L:L,TEXT($D632,1))</f>
        <v>0</v>
      </c>
      <c r="J632" s="13">
        <f>COUNTIF('Summary table - Individuals'!I:I,TEXT($D632,1))</f>
        <v>0</v>
      </c>
      <c r="K632" s="13">
        <f>COUNTIF('Summary table - Individuals'!M:M,TEXT($D632,1))</f>
        <v>2</v>
      </c>
      <c r="L632" s="13">
        <f>COUNTIF('Summary table - Individuals'!N:N,TEXT($D632,1))</f>
        <v>1</v>
      </c>
    </row>
    <row r="633" spans="1:12" x14ac:dyDescent="0.35">
      <c r="A633" s="42" t="s">
        <v>1506</v>
      </c>
      <c r="B633" s="43" t="s">
        <v>1507</v>
      </c>
      <c r="C633" s="10" t="s">
        <v>406</v>
      </c>
      <c r="D633" s="41" t="str">
        <f t="shared" si="7"/>
        <v>*Hub*</v>
      </c>
      <c r="E633" s="13">
        <f>COUNTIF('Summary table - Individuals'!E:G,TEXT($D633,1))</f>
        <v>0</v>
      </c>
      <c r="F633" s="13">
        <f>COUNTIF('Summary table - Individuals'!H:H,TEXT($D633,1))</f>
        <v>3</v>
      </c>
      <c r="G633" s="13">
        <f>COUNTIF('Summary table - Individuals'!J:J,TEXT($D633,1))</f>
        <v>5</v>
      </c>
      <c r="H633" s="13">
        <f>COUNTIF('Summary table - Individuals'!K:K,TEXT($D633,1))</f>
        <v>0</v>
      </c>
      <c r="I633" s="13">
        <f>COUNTIF('Summary table - Individuals'!L:L,TEXT($D633,1))</f>
        <v>2</v>
      </c>
      <c r="J633" s="13">
        <f>COUNTIF('Summary table - Individuals'!I:I,TEXT($D633,1))</f>
        <v>0</v>
      </c>
      <c r="K633" s="13">
        <f>COUNTIF('Summary table - Individuals'!M:M,TEXT($D633,1))</f>
        <v>4</v>
      </c>
      <c r="L633" s="13">
        <f>COUNTIF('Summary table - Individuals'!N:N,TEXT($D633,1))</f>
        <v>0</v>
      </c>
    </row>
    <row r="634" spans="1:12" x14ac:dyDescent="0.35">
      <c r="A634" s="42" t="s">
        <v>1508</v>
      </c>
      <c r="B634" s="43"/>
      <c r="C634" s="10"/>
      <c r="D634" s="41" t="s">
        <v>1509</v>
      </c>
      <c r="E634" s="13">
        <f>COUNTIF('Summary table - Individuals'!E:G,TEXT($D634,1))</f>
        <v>2</v>
      </c>
      <c r="F634" s="13">
        <f>COUNTIF('Summary table - Individuals'!H:H,TEXT($D634,1))</f>
        <v>7</v>
      </c>
      <c r="G634" s="13">
        <f>COUNTIF('Summary table - Individuals'!J:J,TEXT($D634,1))</f>
        <v>9</v>
      </c>
      <c r="H634" s="13">
        <f>COUNTIF('Summary table - Individuals'!K:K,TEXT($D634,1))</f>
        <v>5</v>
      </c>
      <c r="I634" s="13">
        <f>COUNTIF('Summary table - Individuals'!L:L,TEXT($D634,1))</f>
        <v>1</v>
      </c>
      <c r="J634" s="13">
        <f>COUNTIF('Summary table - Individuals'!I:I,TEXT($D634,1))</f>
        <v>1</v>
      </c>
      <c r="K634" s="13">
        <f>COUNTIF('Summary table - Individuals'!M:M,TEXT($D634,1))</f>
        <v>7</v>
      </c>
      <c r="L634" s="13">
        <f>COUNTIF('Summary table - Individuals'!N:N,TEXT($D634,1))</f>
        <v>1</v>
      </c>
    </row>
    <row r="635" spans="1:12" x14ac:dyDescent="0.35">
      <c r="A635" s="42" t="s">
        <v>1510</v>
      </c>
      <c r="B635" s="43"/>
      <c r="C635" s="10"/>
      <c r="D635" s="41" t="s">
        <v>1511</v>
      </c>
      <c r="E635" s="13">
        <f>COUNTIF('Summary table - Individuals'!E:G,TEXT($D635,1))</f>
        <v>3</v>
      </c>
      <c r="F635" s="13">
        <f>COUNTIF('Summary table - Individuals'!H:H,TEXT($D635,1))</f>
        <v>0</v>
      </c>
      <c r="G635" s="13">
        <f>COUNTIF('Summary table - Individuals'!J:J,TEXT($D635,1))</f>
        <v>3</v>
      </c>
      <c r="H635" s="13">
        <f>COUNTIF('Summary table - Individuals'!K:K,TEXT($D635,1))</f>
        <v>0</v>
      </c>
      <c r="I635" s="13">
        <f>COUNTIF('Summary table - Individuals'!L:L,TEXT($D635,1))</f>
        <v>0</v>
      </c>
      <c r="J635" s="13">
        <f>COUNTIF('Summary table - Individuals'!I:I,TEXT($D635,1))</f>
        <v>1</v>
      </c>
      <c r="K635" s="13">
        <f>COUNTIF('Summary table - Individuals'!M:M,TEXT($D635,1))</f>
        <v>1</v>
      </c>
      <c r="L635" s="13">
        <f>COUNTIF('Summary table - Individuals'!N:N,TEXT($D635,1))</f>
        <v>0</v>
      </c>
    </row>
    <row r="636" spans="1:12" x14ac:dyDescent="0.35">
      <c r="A636" s="42" t="s">
        <v>1512</v>
      </c>
      <c r="B636" s="43"/>
      <c r="C636" s="10"/>
      <c r="D636" s="41" t="s">
        <v>1513</v>
      </c>
      <c r="E636" s="13">
        <f>COUNTIF('Summary table - Individuals'!E:G,TEXT($D636,1))</f>
        <v>1</v>
      </c>
      <c r="F636" s="13">
        <f>COUNTIF('Summary table - Individuals'!H:H,TEXT($D636,1))</f>
        <v>0</v>
      </c>
      <c r="G636" s="13">
        <f>COUNTIF('Summary table - Individuals'!J:J,TEXT($D636,1))</f>
        <v>0</v>
      </c>
      <c r="H636" s="13">
        <f>COUNTIF('Summary table - Individuals'!K:K,TEXT($D636,1))</f>
        <v>0</v>
      </c>
      <c r="I636" s="13">
        <f>COUNTIF('Summary table - Individuals'!L:L,TEXT($D636,1))</f>
        <v>0</v>
      </c>
      <c r="J636" s="13">
        <f>COUNTIF('Summary table - Individuals'!I:I,TEXT($D636,1))</f>
        <v>0</v>
      </c>
      <c r="K636" s="13">
        <f>COUNTIF('Summary table - Individuals'!M:M,TEXT($D636,1))</f>
        <v>0</v>
      </c>
      <c r="L636" s="13">
        <f>COUNTIF('Summary table - Individuals'!N:N,TEXT($D636,1))</f>
        <v>0</v>
      </c>
    </row>
    <row r="637" spans="1:12" x14ac:dyDescent="0.35">
      <c r="A637" s="42" t="s">
        <v>1514</v>
      </c>
      <c r="B637" s="43"/>
      <c r="C637" s="10"/>
      <c r="D637" s="41" t="s">
        <v>1515</v>
      </c>
      <c r="E637" s="13">
        <f>COUNTIF('Summary table - Individuals'!E:G,TEXT($D637,1))</f>
        <v>0</v>
      </c>
      <c r="F637" s="13">
        <f>COUNTIF('Summary table - Individuals'!H:H,TEXT($D637,1))</f>
        <v>1</v>
      </c>
      <c r="G637" s="13">
        <f>COUNTIF('Summary table - Individuals'!J:J,TEXT($D637,1))</f>
        <v>1</v>
      </c>
      <c r="H637" s="13">
        <f>COUNTIF('Summary table - Individuals'!K:K,TEXT($D637,1))</f>
        <v>0</v>
      </c>
      <c r="I637" s="13">
        <f>COUNTIF('Summary table - Individuals'!L:L,TEXT($D637,1))</f>
        <v>1</v>
      </c>
      <c r="J637" s="13">
        <f>COUNTIF('Summary table - Individuals'!I:I,TEXT($D637,1))</f>
        <v>0</v>
      </c>
      <c r="K637" s="13">
        <f>COUNTIF('Summary table - Individuals'!M:M,TEXT($D637,1))</f>
        <v>0</v>
      </c>
      <c r="L637" s="13">
        <f>COUNTIF('Summary table - Individuals'!N:N,TEXT($D637,1))</f>
        <v>0</v>
      </c>
    </row>
    <row r="638" spans="1:12" x14ac:dyDescent="0.35">
      <c r="A638" s="42" t="s">
        <v>1148</v>
      </c>
      <c r="B638" s="43"/>
      <c r="C638" s="10"/>
      <c r="D638" s="41" t="s">
        <v>1149</v>
      </c>
      <c r="E638" s="13">
        <f>COUNTIF('Summary table - Individuals'!E:G,TEXT($D638,1))</f>
        <v>0</v>
      </c>
      <c r="F638" s="13">
        <f>COUNTIF('Summary table - Individuals'!H:H,TEXT($D638,1))</f>
        <v>2</v>
      </c>
      <c r="G638" s="13">
        <f>COUNTIF('Summary table - Individuals'!J:J,TEXT($D638,1))</f>
        <v>1</v>
      </c>
      <c r="H638" s="13">
        <f>COUNTIF('Summary table - Individuals'!K:K,TEXT($D638,1))</f>
        <v>1</v>
      </c>
      <c r="I638" s="13">
        <f>COUNTIF('Summary table - Individuals'!L:L,TEXT($D638,1))</f>
        <v>0</v>
      </c>
      <c r="J638" s="13">
        <f>COUNTIF('Summary table - Individuals'!I:I,TEXT($D638,1))</f>
        <v>0</v>
      </c>
      <c r="K638" s="13">
        <f>COUNTIF('Summary table - Individuals'!M:M,TEXT($D638,1))</f>
        <v>1</v>
      </c>
      <c r="L638" s="13">
        <f>COUNTIF('Summary table - Individuals'!N:N,TEXT($D638,1))</f>
        <v>0</v>
      </c>
    </row>
    <row r="639" spans="1:12" x14ac:dyDescent="0.35">
      <c r="A639" s="42" t="s">
        <v>1516</v>
      </c>
      <c r="B639" s="43"/>
      <c r="C639" s="10"/>
      <c r="D639" s="41" t="s">
        <v>1517</v>
      </c>
      <c r="E639" s="13">
        <f>COUNTIF('Summary table - Individuals'!E:G,TEXT($D639,1))</f>
        <v>0</v>
      </c>
      <c r="F639" s="13">
        <f>COUNTIF('Summary table - Individuals'!H:H,TEXT($D639,1))</f>
        <v>0</v>
      </c>
      <c r="G639" s="13">
        <f>COUNTIF('Summary table - Individuals'!J:J,TEXT($D639,1))</f>
        <v>0</v>
      </c>
      <c r="H639" s="13">
        <f>COUNTIF('Summary table - Individuals'!K:K,TEXT($D639,1))</f>
        <v>0</v>
      </c>
      <c r="I639" s="13">
        <f>COUNTIF('Summary table - Individuals'!L:L,TEXT($D639,1))</f>
        <v>0</v>
      </c>
      <c r="J639" s="13">
        <f>COUNTIF('Summary table - Individuals'!I:I,TEXT($D639,1))</f>
        <v>0</v>
      </c>
      <c r="K639" s="13">
        <f>COUNTIF('Summary table - Individuals'!M:M,TEXT($D639,1))</f>
        <v>1</v>
      </c>
      <c r="L639" s="13">
        <f>COUNTIF('Summary table - Individuals'!N:N,TEXT($D639,1))</f>
        <v>0</v>
      </c>
    </row>
    <row r="640" spans="1:12" x14ac:dyDescent="0.35">
      <c r="A640" s="42" t="s">
        <v>1518</v>
      </c>
      <c r="B640" s="43"/>
      <c r="C640" s="10"/>
      <c r="D640" s="41" t="s">
        <v>1519</v>
      </c>
      <c r="E640" s="13">
        <f>COUNTIF('Summary table - Individuals'!E:G,TEXT($D640,1))</f>
        <v>0</v>
      </c>
      <c r="F640" s="13">
        <f>COUNTIF('Summary table - Individuals'!H:H,TEXT($D640,1))</f>
        <v>0</v>
      </c>
      <c r="G640" s="13">
        <f>COUNTIF('Summary table - Individuals'!J:J,TEXT($D640,1))</f>
        <v>0</v>
      </c>
      <c r="H640" s="13">
        <f>COUNTIF('Summary table - Individuals'!K:K,TEXT($D640,1))</f>
        <v>0</v>
      </c>
      <c r="I640" s="13">
        <f>COUNTIF('Summary table - Individuals'!L:L,TEXT($D640,1))</f>
        <v>0</v>
      </c>
      <c r="J640" s="13">
        <f>COUNTIF('Summary table - Individuals'!I:I,TEXT($D640,1))</f>
        <v>0</v>
      </c>
      <c r="K640" s="13">
        <f>COUNTIF('Summary table - Individuals'!M:M,TEXT($D640,1))</f>
        <v>0</v>
      </c>
      <c r="L640" s="13">
        <f>COUNTIF('Summary table - Individuals'!N:N,TEXT($D640,1))</f>
        <v>0</v>
      </c>
    </row>
    <row r="641" spans="1:12" x14ac:dyDescent="0.35">
      <c r="A641" s="42" t="s">
        <v>1520</v>
      </c>
      <c r="B641" s="44" t="s">
        <v>1521</v>
      </c>
      <c r="C641" s="10" t="s">
        <v>406</v>
      </c>
      <c r="D641" s="41" t="str">
        <f t="shared" si="7"/>
        <v>*Infrastructur*</v>
      </c>
      <c r="E641" s="13">
        <f>COUNTIF('Summary table - Individuals'!E:G,TEXT($D641,1))</f>
        <v>2</v>
      </c>
      <c r="F641" s="13">
        <f>COUNTIF('Summary table - Individuals'!H:H,TEXT($D641,1))</f>
        <v>2</v>
      </c>
      <c r="G641" s="13">
        <f>COUNTIF('Summary table - Individuals'!J:J,TEXT($D641,1))</f>
        <v>4</v>
      </c>
      <c r="H641" s="13">
        <f>COUNTIF('Summary table - Individuals'!K:K,TEXT($D641,1))</f>
        <v>2</v>
      </c>
      <c r="I641" s="13">
        <f>COUNTIF('Summary table - Individuals'!L:L,TEXT($D641,1))</f>
        <v>3</v>
      </c>
      <c r="J641" s="13">
        <f>COUNTIF('Summary table - Individuals'!I:I,TEXT($D641,1))</f>
        <v>1</v>
      </c>
      <c r="K641" s="13">
        <f>COUNTIF('Summary table - Individuals'!M:M,TEXT($D641,1))</f>
        <v>4</v>
      </c>
      <c r="L641" s="13">
        <f>COUNTIF('Summary table - Individuals'!N:N,TEXT($D641,1))</f>
        <v>1</v>
      </c>
    </row>
    <row r="642" spans="1:12" x14ac:dyDescent="0.35">
      <c r="A642" s="42" t="s">
        <v>1522</v>
      </c>
      <c r="B642" s="44"/>
      <c r="C642" s="10"/>
      <c r="D642" s="41" t="s">
        <v>1523</v>
      </c>
      <c r="E642" s="13">
        <f>COUNTIF('Summary table - Individuals'!E:G,TEXT($D642,1))</f>
        <v>1</v>
      </c>
      <c r="F642" s="13">
        <f>COUNTIF('Summary table - Individuals'!H:H,TEXT($D642,1))</f>
        <v>1</v>
      </c>
      <c r="G642" s="13">
        <f>COUNTIF('Summary table - Individuals'!J:J,TEXT($D642,1))</f>
        <v>0</v>
      </c>
      <c r="H642" s="13">
        <f>COUNTIF('Summary table - Individuals'!K:K,TEXT($D642,1))</f>
        <v>0</v>
      </c>
      <c r="I642" s="13">
        <f>COUNTIF('Summary table - Individuals'!L:L,TEXT($D642,1))</f>
        <v>0</v>
      </c>
      <c r="J642" s="13">
        <f>COUNTIF('Summary table - Individuals'!I:I,TEXT($D642,1))</f>
        <v>0</v>
      </c>
      <c r="K642" s="13">
        <f>COUNTIF('Summary table - Individuals'!M:M,TEXT($D642,1))</f>
        <v>2</v>
      </c>
      <c r="L642" s="13">
        <f>COUNTIF('Summary table - Individuals'!N:N,TEXT($D642,1))</f>
        <v>0</v>
      </c>
    </row>
    <row r="643" spans="1:12" x14ac:dyDescent="0.35">
      <c r="A643" s="42" t="str">
        <f>B643</f>
        <v>Capacity building</v>
      </c>
      <c r="B643" s="44" t="s">
        <v>194</v>
      </c>
      <c r="C643" s="10" t="s">
        <v>406</v>
      </c>
      <c r="D643" s="41" t="str">
        <f t="shared" si="7"/>
        <v>*Capacity building*</v>
      </c>
      <c r="E643" s="13">
        <f>COUNTIF('Summary table - Individuals'!E:G,TEXT($D643,1))</f>
        <v>1</v>
      </c>
      <c r="F643" s="13">
        <f>COUNTIF('Summary table - Individuals'!H:H,TEXT($D643,1))</f>
        <v>4</v>
      </c>
      <c r="G643" s="13">
        <f>COUNTIF('Summary table - Individuals'!J:J,TEXT($D643,1))</f>
        <v>3</v>
      </c>
      <c r="H643" s="13">
        <f>COUNTIF('Summary table - Individuals'!K:K,TEXT($D643,1))</f>
        <v>3</v>
      </c>
      <c r="I643" s="13">
        <f>COUNTIF('Summary table - Individuals'!L:L,TEXT($D643,1))</f>
        <v>2</v>
      </c>
      <c r="J643" s="13">
        <f>COUNTIF('Summary table - Individuals'!I:I,TEXT($D643,1))</f>
        <v>2</v>
      </c>
      <c r="K643" s="13">
        <f>COUNTIF('Summary table - Individuals'!M:M,TEXT($D643,1))</f>
        <v>10</v>
      </c>
      <c r="L643" s="13">
        <f>COUNTIF('Summary table - Individuals'!N:N,TEXT($D643,1))</f>
        <v>0</v>
      </c>
    </row>
    <row r="644" spans="1:12" x14ac:dyDescent="0.35">
      <c r="A644" s="42" t="s">
        <v>1524</v>
      </c>
      <c r="B644" s="43" t="s">
        <v>1525</v>
      </c>
      <c r="C644" s="10" t="s">
        <v>406</v>
      </c>
      <c r="D644" s="41" t="str">
        <f t="shared" si="7"/>
        <v>*Platform*</v>
      </c>
      <c r="E644" s="13">
        <f>COUNTIF('Summary table - Individuals'!E:G,TEXT($D644,1))</f>
        <v>2</v>
      </c>
      <c r="F644" s="13">
        <f>COUNTIF('Summary table - Individuals'!H:H,TEXT($D644,1))</f>
        <v>0</v>
      </c>
      <c r="G644" s="13">
        <f>COUNTIF('Summary table - Individuals'!J:J,TEXT($D644,1))</f>
        <v>2</v>
      </c>
      <c r="H644" s="13">
        <f>COUNTIF('Summary table - Individuals'!K:K,TEXT($D644,1))</f>
        <v>0</v>
      </c>
      <c r="I644" s="13">
        <f>COUNTIF('Summary table - Individuals'!L:L,TEXT($D644,1))</f>
        <v>0</v>
      </c>
      <c r="J644" s="13">
        <f>COUNTIF('Summary table - Individuals'!I:I,TEXT($D644,1))</f>
        <v>0</v>
      </c>
      <c r="K644" s="13">
        <f>COUNTIF('Summary table - Individuals'!M:M,TEXT($D644,1))</f>
        <v>5</v>
      </c>
      <c r="L644" s="13">
        <f>COUNTIF('Summary table - Individuals'!N:N,TEXT($D644,1))</f>
        <v>0</v>
      </c>
    </row>
    <row r="645" spans="1:12" x14ac:dyDescent="0.35">
      <c r="A645" s="43" t="s">
        <v>1526</v>
      </c>
      <c r="B645" s="43" t="s">
        <v>1526</v>
      </c>
      <c r="C645" s="10" t="s">
        <v>406</v>
      </c>
      <c r="D645" s="41" t="str">
        <f t="shared" si="7"/>
        <v>*Visibility*</v>
      </c>
      <c r="E645" s="13">
        <f>COUNTIF('Summary table - Individuals'!E:G,TEXT($D645,1))</f>
        <v>0</v>
      </c>
      <c r="F645" s="13">
        <f>COUNTIF('Summary table - Individuals'!H:H,TEXT($D645,1))</f>
        <v>0</v>
      </c>
      <c r="G645" s="13">
        <f>COUNTIF('Summary table - Individuals'!J:J,TEXT($D645,1))</f>
        <v>1</v>
      </c>
      <c r="H645" s="13">
        <f>COUNTIF('Summary table - Individuals'!K:K,TEXT($D645,1))</f>
        <v>0</v>
      </c>
      <c r="I645" s="13">
        <f>COUNTIF('Summary table - Individuals'!L:L,TEXT($D645,1))</f>
        <v>0</v>
      </c>
      <c r="J645" s="13">
        <f>COUNTIF('Summary table - Individuals'!I:I,TEXT($D645,1))</f>
        <v>0</v>
      </c>
      <c r="K645" s="13">
        <f>COUNTIF('Summary table - Individuals'!M:M,TEXT($D645,1))</f>
        <v>1</v>
      </c>
      <c r="L645" s="13">
        <f>COUNTIF('Summary table - Individuals'!N:N,TEXT($D645,1))</f>
        <v>0</v>
      </c>
    </row>
    <row r="646" spans="1:12" x14ac:dyDescent="0.35">
      <c r="A646" s="43" t="s">
        <v>1527</v>
      </c>
      <c r="B646" s="43" t="s">
        <v>1527</v>
      </c>
      <c r="C646" s="10" t="s">
        <v>406</v>
      </c>
      <c r="D646" s="41" t="str">
        <f t="shared" si="7"/>
        <v>*Visible*</v>
      </c>
      <c r="E646" s="13">
        <f>COUNTIF('Summary table - Individuals'!E:G,TEXT($D646,1))</f>
        <v>0</v>
      </c>
      <c r="F646" s="13">
        <f>COUNTIF('Summary table - Individuals'!H:H,TEXT($D646,1))</f>
        <v>0</v>
      </c>
      <c r="G646" s="13">
        <f>COUNTIF('Summary table - Individuals'!J:J,TEXT($D646,1))</f>
        <v>1</v>
      </c>
      <c r="H646" s="13">
        <f>COUNTIF('Summary table - Individuals'!K:K,TEXT($D646,1))</f>
        <v>0</v>
      </c>
      <c r="I646" s="13">
        <f>COUNTIF('Summary table - Individuals'!L:L,TEXT($D646,1))</f>
        <v>0</v>
      </c>
      <c r="J646" s="13">
        <f>COUNTIF('Summary table - Individuals'!I:I,TEXT($D646,1))</f>
        <v>0</v>
      </c>
      <c r="K646" s="13">
        <f>COUNTIF('Summary table - Individuals'!M:M,TEXT($D646,1))</f>
        <v>0</v>
      </c>
      <c r="L646" s="13">
        <f>COUNTIF('Summary table - Individuals'!N:N,TEXT($D646,1))</f>
        <v>0</v>
      </c>
    </row>
    <row r="647" spans="1:12" x14ac:dyDescent="0.35">
      <c r="A647" s="43" t="s">
        <v>1528</v>
      </c>
      <c r="B647" s="43" t="s">
        <v>1528</v>
      </c>
      <c r="C647" s="10" t="s">
        <v>406</v>
      </c>
      <c r="D647" s="41" t="str">
        <f t="shared" si="7"/>
        <v>*Uptake*</v>
      </c>
      <c r="E647" s="13">
        <f>COUNTIF('Summary table - Individuals'!E:G,TEXT($D647,1))</f>
        <v>0</v>
      </c>
      <c r="F647" s="13">
        <f>COUNTIF('Summary table - Individuals'!H:H,TEXT($D647,1))</f>
        <v>0</v>
      </c>
      <c r="G647" s="13">
        <f>COUNTIF('Summary table - Individuals'!J:J,TEXT($D647,1))</f>
        <v>2</v>
      </c>
      <c r="H647" s="13">
        <f>COUNTIF('Summary table - Individuals'!K:K,TEXT($D647,1))</f>
        <v>0</v>
      </c>
      <c r="I647" s="13">
        <f>COUNTIF('Summary table - Individuals'!L:L,TEXT($D647,1))</f>
        <v>0</v>
      </c>
      <c r="J647" s="13">
        <f>COUNTIF('Summary table - Individuals'!I:I,TEXT($D647,1))</f>
        <v>1</v>
      </c>
      <c r="K647" s="13">
        <f>COUNTIF('Summary table - Individuals'!M:M,TEXT($D647,1))</f>
        <v>2</v>
      </c>
      <c r="L647" s="13">
        <f>COUNTIF('Summary table - Individuals'!N:N,TEXT($D647,1))</f>
        <v>0</v>
      </c>
    </row>
    <row r="648" spans="1:12" x14ac:dyDescent="0.35">
      <c r="A648" s="43" t="s">
        <v>1529</v>
      </c>
      <c r="B648" s="43" t="s">
        <v>1530</v>
      </c>
      <c r="C648" s="10" t="s">
        <v>406</v>
      </c>
      <c r="D648" s="41" t="str">
        <f t="shared" si="7"/>
        <v>*Idea*</v>
      </c>
      <c r="E648" s="13">
        <f>COUNTIF('Summary table - Individuals'!E:G,TEXT($D648,1))</f>
        <v>2</v>
      </c>
      <c r="F648" s="13">
        <f>COUNTIF('Summary table - Individuals'!H:H,TEXT($D648,1))</f>
        <v>3</v>
      </c>
      <c r="G648" s="13">
        <f>COUNTIF('Summary table - Individuals'!J:J,TEXT($D648,1))</f>
        <v>3</v>
      </c>
      <c r="H648" s="13">
        <f>COUNTIF('Summary table - Individuals'!K:K,TEXT($D648,1))</f>
        <v>0</v>
      </c>
      <c r="I648" s="13">
        <f>COUNTIF('Summary table - Individuals'!L:L,TEXT($D648,1))</f>
        <v>2</v>
      </c>
      <c r="J648" s="13">
        <f>COUNTIF('Summary table - Individuals'!I:I,TEXT($D648,1))</f>
        <v>1</v>
      </c>
      <c r="K648" s="13">
        <f>COUNTIF('Summary table - Individuals'!M:M,TEXT($D648,1))</f>
        <v>1</v>
      </c>
      <c r="L648" s="13">
        <f>COUNTIF('Summary table - Individuals'!N:N,TEXT($D648,1))</f>
        <v>1</v>
      </c>
    </row>
    <row r="649" spans="1:12" x14ac:dyDescent="0.35">
      <c r="A649" s="43" t="s">
        <v>1531</v>
      </c>
      <c r="B649" s="43" t="s">
        <v>1532</v>
      </c>
      <c r="C649" s="10" t="s">
        <v>406</v>
      </c>
      <c r="D649" s="41" t="str">
        <f t="shared" si="7"/>
        <v>*Consult*</v>
      </c>
      <c r="E649" s="13">
        <f>COUNTIF('Summary table - Individuals'!E:G,TEXT($D649,1))</f>
        <v>0</v>
      </c>
      <c r="F649" s="13">
        <f>COUNTIF('Summary table - Individuals'!H:H,TEXT($D649,1))</f>
        <v>3</v>
      </c>
      <c r="G649" s="13">
        <f>COUNTIF('Summary table - Individuals'!J:J,TEXT($D649,1))</f>
        <v>3</v>
      </c>
      <c r="H649" s="13">
        <f>COUNTIF('Summary table - Individuals'!K:K,TEXT($D649,1))</f>
        <v>2</v>
      </c>
      <c r="I649" s="13">
        <f>COUNTIF('Summary table - Individuals'!L:L,TEXT($D649,1))</f>
        <v>0</v>
      </c>
      <c r="J649" s="13">
        <f>COUNTIF('Summary table - Individuals'!I:I,TEXT($D649,1))</f>
        <v>0</v>
      </c>
      <c r="K649" s="13">
        <f>COUNTIF('Summary table - Individuals'!M:M,TEXT($D649,1))</f>
        <v>4</v>
      </c>
      <c r="L649" s="13">
        <f>COUNTIF('Summary table - Individuals'!N:N,TEXT($D649,1))</f>
        <v>3</v>
      </c>
    </row>
    <row r="650" spans="1:12" x14ac:dyDescent="0.35">
      <c r="A650" s="43" t="s">
        <v>1533</v>
      </c>
      <c r="B650" s="43" t="s">
        <v>1534</v>
      </c>
      <c r="C650" s="10" t="s">
        <v>406</v>
      </c>
      <c r="D650" s="41" t="str">
        <f t="shared" si="7"/>
        <v>*Opportunit*</v>
      </c>
      <c r="E650" s="13">
        <f>COUNTIF('Summary table - Individuals'!E:G,TEXT($D650,1))</f>
        <v>3</v>
      </c>
      <c r="F650" s="13">
        <f>COUNTIF('Summary table - Individuals'!H:H,TEXT($D650,1))</f>
        <v>4</v>
      </c>
      <c r="G650" s="13">
        <f>COUNTIF('Summary table - Individuals'!J:J,TEXT($D650,1))</f>
        <v>2</v>
      </c>
      <c r="H650" s="13">
        <f>COUNTIF('Summary table - Individuals'!K:K,TEXT($D650,1))</f>
        <v>2</v>
      </c>
      <c r="I650" s="13">
        <f>COUNTIF('Summary table - Individuals'!L:L,TEXT($D650,1))</f>
        <v>2</v>
      </c>
      <c r="J650" s="13">
        <f>COUNTIF('Summary table - Individuals'!I:I,TEXT($D650,1))</f>
        <v>1</v>
      </c>
      <c r="K650" s="13">
        <f>COUNTIF('Summary table - Individuals'!M:M,TEXT($D650,1))</f>
        <v>7</v>
      </c>
      <c r="L650" s="13">
        <f>COUNTIF('Summary table - Individuals'!N:N,TEXT($D650,1))</f>
        <v>1</v>
      </c>
    </row>
    <row r="651" spans="1:12" x14ac:dyDescent="0.35">
      <c r="A651" s="43" t="s">
        <v>1535</v>
      </c>
      <c r="B651" s="43" t="s">
        <v>1536</v>
      </c>
      <c r="C651" s="10" t="s">
        <v>406</v>
      </c>
      <c r="D651" s="41" t="str">
        <f t="shared" si="7"/>
        <v>*Travel*</v>
      </c>
      <c r="E651" s="13">
        <f>COUNTIF('Summary table - Individuals'!E:G,TEXT($D651,1))</f>
        <v>0</v>
      </c>
      <c r="F651" s="13">
        <f>COUNTIF('Summary table - Individuals'!H:H,TEXT($D651,1))</f>
        <v>0</v>
      </c>
      <c r="G651" s="13">
        <f>COUNTIF('Summary table - Individuals'!J:J,TEXT($D651,1))</f>
        <v>0</v>
      </c>
      <c r="H651" s="13">
        <f>COUNTIF('Summary table - Individuals'!K:K,TEXT($D651,1))</f>
        <v>0</v>
      </c>
      <c r="I651" s="13">
        <f>COUNTIF('Summary table - Individuals'!L:L,TEXT($D651,1))</f>
        <v>0</v>
      </c>
      <c r="J651" s="13">
        <f>COUNTIF('Summary table - Individuals'!I:I,TEXT($D651,1))</f>
        <v>0</v>
      </c>
      <c r="K651" s="13">
        <f>COUNTIF('Summary table - Individuals'!M:M,TEXT($D651,1))</f>
        <v>0</v>
      </c>
      <c r="L651" s="13">
        <f>COUNTIF('Summary table - Individuals'!N:N,TEXT($D651,1))</f>
        <v>0</v>
      </c>
    </row>
    <row r="652" spans="1:12" x14ac:dyDescent="0.35">
      <c r="A652" s="43" t="s">
        <v>1537</v>
      </c>
      <c r="B652" s="43" t="s">
        <v>1538</v>
      </c>
      <c r="C652" s="10" t="s">
        <v>406</v>
      </c>
      <c r="D652" s="41" t="str">
        <f t="shared" si="7"/>
        <v>*Course*</v>
      </c>
      <c r="E652" s="13">
        <f>COUNTIF('Summary table - Individuals'!E:G,TEXT($D652,1))</f>
        <v>0</v>
      </c>
      <c r="F652" s="13">
        <f>COUNTIF('Summary table - Individuals'!H:H,TEXT($D652,1))</f>
        <v>0</v>
      </c>
      <c r="G652" s="13">
        <f>COUNTIF('Summary table - Individuals'!J:J,TEXT($D652,1))</f>
        <v>0</v>
      </c>
      <c r="H652" s="13">
        <f>COUNTIF('Summary table - Individuals'!K:K,TEXT($D652,1))</f>
        <v>1</v>
      </c>
      <c r="I652" s="13">
        <f>COUNTIF('Summary table - Individuals'!L:L,TEXT($D652,1))</f>
        <v>0</v>
      </c>
      <c r="J652" s="13">
        <f>COUNTIF('Summary table - Individuals'!I:I,TEXT($D652,1))</f>
        <v>0</v>
      </c>
      <c r="K652" s="13">
        <f>COUNTIF('Summary table - Individuals'!M:M,TEXT($D652,1))</f>
        <v>0</v>
      </c>
      <c r="L652" s="13">
        <f>COUNTIF('Summary table - Individuals'!N:N,TEXT($D652,1))</f>
        <v>0</v>
      </c>
    </row>
    <row r="653" spans="1:12" x14ac:dyDescent="0.35">
      <c r="A653" s="43" t="s">
        <v>1539</v>
      </c>
      <c r="B653" s="43" t="s">
        <v>1540</v>
      </c>
      <c r="C653" s="10" t="s">
        <v>406</v>
      </c>
      <c r="D653" s="41" t="str">
        <f t="shared" si="7"/>
        <v>*Conferenc*</v>
      </c>
      <c r="E653" s="13">
        <f>COUNTIF('Summary table - Individuals'!E:G,TEXT($D653,1))</f>
        <v>0</v>
      </c>
      <c r="F653" s="13">
        <f>COUNTIF('Summary table - Individuals'!H:H,TEXT($D653,1))</f>
        <v>2</v>
      </c>
      <c r="G653" s="13">
        <f>COUNTIF('Summary table - Individuals'!J:J,TEXT($D653,1))</f>
        <v>0</v>
      </c>
      <c r="H653" s="13">
        <f>COUNTIF('Summary table - Individuals'!K:K,TEXT($D653,1))</f>
        <v>0</v>
      </c>
      <c r="I653" s="13">
        <f>COUNTIF('Summary table - Individuals'!L:L,TEXT($D653,1))</f>
        <v>0</v>
      </c>
      <c r="J653" s="13">
        <f>COUNTIF('Summary table - Individuals'!I:I,TEXT($D653,1))</f>
        <v>0</v>
      </c>
      <c r="K653" s="13">
        <f>COUNTIF('Summary table - Individuals'!M:M,TEXT($D653,1))</f>
        <v>4</v>
      </c>
      <c r="L653" s="13">
        <f>COUNTIF('Summary table - Individuals'!N:N,TEXT($D653,1))</f>
        <v>0</v>
      </c>
    </row>
    <row r="654" spans="1:12" x14ac:dyDescent="0.35">
      <c r="A654" s="43" t="s">
        <v>1541</v>
      </c>
      <c r="B654" s="43" t="s">
        <v>1542</v>
      </c>
      <c r="C654" s="10" t="s">
        <v>406</v>
      </c>
      <c r="D654" s="41" t="str">
        <f t="shared" si="7"/>
        <v>*Seminar*</v>
      </c>
      <c r="E654" s="13">
        <f>COUNTIF('Summary table - Individuals'!E:G,TEXT($D654,1))</f>
        <v>0</v>
      </c>
      <c r="F654" s="13">
        <f>COUNTIF('Summary table - Individuals'!H:H,TEXT($D654,1))</f>
        <v>0</v>
      </c>
      <c r="G654" s="13">
        <f>COUNTIF('Summary table - Individuals'!J:J,TEXT($D654,1))</f>
        <v>2</v>
      </c>
      <c r="H654" s="13">
        <f>COUNTIF('Summary table - Individuals'!K:K,TEXT($D654,1))</f>
        <v>0</v>
      </c>
      <c r="I654" s="13">
        <f>COUNTIF('Summary table - Individuals'!L:L,TEXT($D654,1))</f>
        <v>0</v>
      </c>
      <c r="J654" s="13">
        <f>COUNTIF('Summary table - Individuals'!I:I,TEXT($D654,1))</f>
        <v>0</v>
      </c>
      <c r="K654" s="13">
        <f>COUNTIF('Summary table - Individuals'!M:M,TEXT($D654,1))</f>
        <v>2</v>
      </c>
      <c r="L654" s="13">
        <f>COUNTIF('Summary table - Individuals'!N:N,TEXT($D654,1))</f>
        <v>0</v>
      </c>
    </row>
    <row r="655" spans="1:12" x14ac:dyDescent="0.35">
      <c r="A655" s="43" t="s">
        <v>1543</v>
      </c>
      <c r="B655" s="43" t="s">
        <v>1544</v>
      </c>
      <c r="C655" s="10" t="s">
        <v>406</v>
      </c>
      <c r="D655" s="41" t="str">
        <f t="shared" si="7"/>
        <v>*Webinar*</v>
      </c>
      <c r="E655" s="13">
        <f>COUNTIF('Summary table - Individuals'!E:G,TEXT($D655,1))</f>
        <v>0</v>
      </c>
      <c r="F655" s="13">
        <f>COUNTIF('Summary table - Individuals'!H:H,TEXT($D655,1))</f>
        <v>0</v>
      </c>
      <c r="G655" s="13">
        <f>COUNTIF('Summary table - Individuals'!J:J,TEXT($D655,1))</f>
        <v>0</v>
      </c>
      <c r="H655" s="13">
        <f>COUNTIF('Summary table - Individuals'!K:K,TEXT($D655,1))</f>
        <v>0</v>
      </c>
      <c r="I655" s="13">
        <f>COUNTIF('Summary table - Individuals'!L:L,TEXT($D655,1))</f>
        <v>0</v>
      </c>
      <c r="J655" s="13">
        <f>COUNTIF('Summary table - Individuals'!I:I,TEXT($D655,1))</f>
        <v>0</v>
      </c>
      <c r="K655" s="13">
        <f>COUNTIF('Summary table - Individuals'!M:M,TEXT($D655,1))</f>
        <v>0</v>
      </c>
      <c r="L655" s="13">
        <f>COUNTIF('Summary table - Individuals'!N:N,TEXT($D655,1))</f>
        <v>0</v>
      </c>
    </row>
    <row r="656" spans="1:12" x14ac:dyDescent="0.35">
      <c r="A656" s="43" t="s">
        <v>1545</v>
      </c>
      <c r="B656" s="43" t="s">
        <v>1545</v>
      </c>
      <c r="C656" s="10" t="s">
        <v>406</v>
      </c>
      <c r="D656" s="41" t="str">
        <f t="shared" si="7"/>
        <v>*Workshop*</v>
      </c>
      <c r="E656" s="13">
        <f>COUNTIF('Summary table - Individuals'!E:G,TEXT($D656,1))</f>
        <v>0</v>
      </c>
      <c r="F656" s="13">
        <f>COUNTIF('Summary table - Individuals'!H:H,TEXT($D656,1))</f>
        <v>2</v>
      </c>
      <c r="G656" s="13">
        <f>COUNTIF('Summary table - Individuals'!J:J,TEXT($D656,1))</f>
        <v>0</v>
      </c>
      <c r="H656" s="13">
        <f>COUNTIF('Summary table - Individuals'!K:K,TEXT($D656,1))</f>
        <v>0</v>
      </c>
      <c r="I656" s="13">
        <f>COUNTIF('Summary table - Individuals'!L:L,TEXT($D656,1))</f>
        <v>0</v>
      </c>
      <c r="J656" s="13">
        <f>COUNTIF('Summary table - Individuals'!I:I,TEXT($D656,1))</f>
        <v>1</v>
      </c>
      <c r="K656" s="13">
        <f>COUNTIF('Summary table - Individuals'!M:M,TEXT($D656,1))</f>
        <v>2</v>
      </c>
      <c r="L656" s="13">
        <f>COUNTIF('Summary table - Individuals'!N:N,TEXT($D656,1))</f>
        <v>0</v>
      </c>
    </row>
    <row r="657" spans="1:12" x14ac:dyDescent="0.35">
      <c r="A657" s="43" t="s">
        <v>1546</v>
      </c>
      <c r="B657" s="43" t="s">
        <v>1547</v>
      </c>
      <c r="C657" s="10" t="s">
        <v>406</v>
      </c>
      <c r="D657" s="41" t="str">
        <f t="shared" si="7"/>
        <v>*Association*</v>
      </c>
      <c r="E657" s="13">
        <f>COUNTIF('Summary table - Individuals'!E:G,TEXT($D657,1))</f>
        <v>0</v>
      </c>
      <c r="F657" s="13">
        <f>COUNTIF('Summary table - Individuals'!H:H,TEXT($D657,1))</f>
        <v>0</v>
      </c>
      <c r="G657" s="13">
        <f>COUNTIF('Summary table - Individuals'!J:J,TEXT($D657,1))</f>
        <v>0</v>
      </c>
      <c r="H657" s="13">
        <f>COUNTIF('Summary table - Individuals'!K:K,TEXT($D657,1))</f>
        <v>0</v>
      </c>
      <c r="I657" s="13">
        <f>COUNTIF('Summary table - Individuals'!L:L,TEXT($D657,1))</f>
        <v>1</v>
      </c>
      <c r="J657" s="13">
        <f>COUNTIF('Summary table - Individuals'!I:I,TEXT($D657,1))</f>
        <v>1</v>
      </c>
      <c r="K657" s="13">
        <f>COUNTIF('Summary table - Individuals'!M:M,TEXT($D657,1))</f>
        <v>1</v>
      </c>
      <c r="L657" s="13">
        <f>COUNTIF('Summary table - Individuals'!N:N,TEXT($D657,1))</f>
        <v>0</v>
      </c>
    </row>
    <row r="658" spans="1:12" x14ac:dyDescent="0.35">
      <c r="A658" s="43" t="s">
        <v>1548</v>
      </c>
      <c r="B658" s="43" t="s">
        <v>1549</v>
      </c>
      <c r="C658" s="10" t="s">
        <v>406</v>
      </c>
      <c r="D658" s="41" t="str">
        <f t="shared" si="7"/>
        <v>*Forum*</v>
      </c>
      <c r="E658" s="13">
        <f>COUNTIF('Summary table - Individuals'!E:G,TEXT($D658,1))</f>
        <v>0</v>
      </c>
      <c r="F658" s="13">
        <f>COUNTIF('Summary table - Individuals'!H:H,TEXT($D658,1))</f>
        <v>1</v>
      </c>
      <c r="G658" s="13">
        <f>COUNTIF('Summary table - Individuals'!J:J,TEXT($D658,1))</f>
        <v>0</v>
      </c>
      <c r="H658" s="13">
        <f>COUNTIF('Summary table - Individuals'!K:K,TEXT($D658,1))</f>
        <v>0</v>
      </c>
      <c r="I658" s="13">
        <f>COUNTIF('Summary table - Individuals'!L:L,TEXT($D658,1))</f>
        <v>0</v>
      </c>
      <c r="J658" s="13">
        <f>COUNTIF('Summary table - Individuals'!I:I,TEXT($D658,1))</f>
        <v>0</v>
      </c>
      <c r="K658" s="13">
        <f>COUNTIF('Summary table - Individuals'!M:M,TEXT($D658,1))</f>
        <v>5</v>
      </c>
      <c r="L658" s="13">
        <f>COUNTIF('Summary table - Individuals'!N:N,TEXT($D658,1))</f>
        <v>1</v>
      </c>
    </row>
    <row r="659" spans="1:12" x14ac:dyDescent="0.35">
      <c r="A659" s="43" t="s">
        <v>1550</v>
      </c>
      <c r="B659" s="43" t="s">
        <v>1550</v>
      </c>
      <c r="C659" s="10" t="s">
        <v>406</v>
      </c>
      <c r="D659" s="41" t="str">
        <f t="shared" si="7"/>
        <v>*Council*</v>
      </c>
      <c r="E659" s="13">
        <f>COUNTIF('Summary table - Individuals'!E:G,TEXT($D659,1))</f>
        <v>1</v>
      </c>
      <c r="F659" s="13">
        <f>COUNTIF('Summary table - Individuals'!H:H,TEXT($D659,1))</f>
        <v>0</v>
      </c>
      <c r="G659" s="13">
        <f>COUNTIF('Summary table - Individuals'!J:J,TEXT($D659,1))</f>
        <v>1</v>
      </c>
      <c r="H659" s="13">
        <f>COUNTIF('Summary table - Individuals'!K:K,TEXT($D659,1))</f>
        <v>0</v>
      </c>
      <c r="I659" s="13">
        <f>COUNTIF('Summary table - Individuals'!L:L,TEXT($D659,1))</f>
        <v>0</v>
      </c>
      <c r="J659" s="13">
        <f>COUNTIF('Summary table - Individuals'!I:I,TEXT($D659,1))</f>
        <v>1</v>
      </c>
      <c r="K659" s="13">
        <f>COUNTIF('Summary table - Individuals'!M:M,TEXT($D659,1))</f>
        <v>2</v>
      </c>
      <c r="L659" s="13">
        <f>COUNTIF('Summary table - Individuals'!N:N,TEXT($D659,1))</f>
        <v>0</v>
      </c>
    </row>
    <row r="660" spans="1:12" x14ac:dyDescent="0.35">
      <c r="A660" s="43" t="s">
        <v>1551</v>
      </c>
      <c r="B660" s="21" t="s">
        <v>1551</v>
      </c>
      <c r="C660" s="10" t="s">
        <v>406</v>
      </c>
      <c r="D660" s="41" t="str">
        <f t="shared" si="7"/>
        <v>*Master or MSc or MA*</v>
      </c>
      <c r="E660" s="13">
        <f>COUNTIF('Summary table - Individuals'!E:G,TEXT($D660,1))</f>
        <v>0</v>
      </c>
      <c r="F660" s="13">
        <f>COUNTIF('Summary table - Individuals'!H:H,TEXT($D660,1))</f>
        <v>0</v>
      </c>
      <c r="G660" s="13">
        <f>COUNTIF('Summary table - Individuals'!J:J,TEXT($D660,1))</f>
        <v>0</v>
      </c>
      <c r="H660" s="13">
        <f>COUNTIF('Summary table - Individuals'!K:K,TEXT($D660,1))</f>
        <v>0</v>
      </c>
      <c r="I660" s="13">
        <f>COUNTIF('Summary table - Individuals'!L:L,TEXT($D660,1))</f>
        <v>0</v>
      </c>
      <c r="J660" s="13">
        <f>COUNTIF('Summary table - Individuals'!I:I,TEXT($D660,1))</f>
        <v>0</v>
      </c>
      <c r="K660" s="13">
        <f>COUNTIF('Summary table - Individuals'!M:M,TEXT($D660,1))</f>
        <v>0</v>
      </c>
      <c r="L660" s="13">
        <f>COUNTIF('Summary table - Individuals'!N:N,TEXT($D660,1))</f>
        <v>0</v>
      </c>
    </row>
    <row r="661" spans="1:12" x14ac:dyDescent="0.35">
      <c r="A661" s="43" t="s">
        <v>1552</v>
      </c>
      <c r="B661" s="43" t="s">
        <v>1552</v>
      </c>
      <c r="C661" s="10" t="s">
        <v>406</v>
      </c>
      <c r="D661" s="41" t="str">
        <f t="shared" si="7"/>
        <v>*PhD*</v>
      </c>
      <c r="E661" s="13">
        <f>COUNTIF('Summary table - Individuals'!E:G,TEXT($D661,1))</f>
        <v>0</v>
      </c>
      <c r="F661" s="13">
        <f>COUNTIF('Summary table - Individuals'!H:H,TEXT($D661,1))</f>
        <v>2</v>
      </c>
      <c r="G661" s="13">
        <f>COUNTIF('Summary table - Individuals'!J:J,TEXT($D661,1))</f>
        <v>0</v>
      </c>
      <c r="H661" s="13">
        <f>COUNTIF('Summary table - Individuals'!K:K,TEXT($D661,1))</f>
        <v>0</v>
      </c>
      <c r="I661" s="13">
        <f>COUNTIF('Summary table - Individuals'!L:L,TEXT($D661,1))</f>
        <v>1</v>
      </c>
      <c r="J661" s="13">
        <f>COUNTIF('Summary table - Individuals'!I:I,TEXT($D661,1))</f>
        <v>0</v>
      </c>
      <c r="K661" s="13">
        <f>COUNTIF('Summary table - Individuals'!M:M,TEXT($D661,1))</f>
        <v>2</v>
      </c>
      <c r="L661" s="13">
        <f>COUNTIF('Summary table - Individuals'!N:N,TEXT($D661,1))</f>
        <v>0</v>
      </c>
    </row>
    <row r="662" spans="1:12" x14ac:dyDescent="0.35">
      <c r="A662" s="43" t="s">
        <v>1553</v>
      </c>
      <c r="B662" s="43" t="s">
        <v>1553</v>
      </c>
      <c r="C662" s="10" t="s">
        <v>406</v>
      </c>
      <c r="D662" s="41" t="str">
        <f t="shared" si="7"/>
        <v>*Doctoral*</v>
      </c>
      <c r="E662" s="13">
        <f>COUNTIF('Summary table - Individuals'!E:G,TEXT($D662,1))</f>
        <v>1</v>
      </c>
      <c r="F662" s="13">
        <f>COUNTIF('Summary table - Individuals'!H:H,TEXT($D662,1))</f>
        <v>2</v>
      </c>
      <c r="G662" s="13">
        <f>COUNTIF('Summary table - Individuals'!J:J,TEXT($D662,1))</f>
        <v>0</v>
      </c>
      <c r="H662" s="13">
        <f>COUNTIF('Summary table - Individuals'!K:K,TEXT($D662,1))</f>
        <v>0</v>
      </c>
      <c r="I662" s="13">
        <f>COUNTIF('Summary table - Individuals'!L:L,TEXT($D662,1))</f>
        <v>0</v>
      </c>
      <c r="J662" s="13">
        <f>COUNTIF('Summary table - Individuals'!I:I,TEXT($D662,1))</f>
        <v>0</v>
      </c>
      <c r="K662" s="13">
        <f>COUNTIF('Summary table - Individuals'!M:M,TEXT($D662,1))</f>
        <v>2</v>
      </c>
      <c r="L662" s="13">
        <f>COUNTIF('Summary table - Individuals'!N:N,TEXT($D662,1))</f>
        <v>1</v>
      </c>
    </row>
    <row r="663" spans="1:12" x14ac:dyDescent="0.35">
      <c r="A663" s="43" t="s">
        <v>1554</v>
      </c>
      <c r="B663" s="43"/>
      <c r="C663" s="10"/>
      <c r="D663" s="41" t="s">
        <v>1555</v>
      </c>
      <c r="E663" s="13">
        <f>COUNTIF('Summary table - Individuals'!E:G,TEXT($D663,1))</f>
        <v>0</v>
      </c>
      <c r="F663" s="13">
        <f>COUNTIF('Summary table - Individuals'!H:H,TEXT($D663,1))</f>
        <v>1</v>
      </c>
      <c r="G663" s="13">
        <f>COUNTIF('Summary table - Individuals'!J:J,TEXT($D663,1))</f>
        <v>1</v>
      </c>
      <c r="H663" s="13">
        <f>COUNTIF('Summary table - Individuals'!K:K,TEXT($D663,1))</f>
        <v>0</v>
      </c>
      <c r="I663" s="13">
        <f>COUNTIF('Summary table - Individuals'!L:L,TEXT($D663,1))</f>
        <v>0</v>
      </c>
      <c r="J663" s="13">
        <f>COUNTIF('Summary table - Individuals'!I:I,TEXT($D663,1))</f>
        <v>0</v>
      </c>
      <c r="K663" s="13">
        <f>COUNTIF('Summary table - Individuals'!M:M,TEXT($D663,1))</f>
        <v>1</v>
      </c>
      <c r="L663" s="13">
        <f>COUNTIF('Summary table - Individuals'!N:N,TEXT($D663,1))</f>
        <v>0</v>
      </c>
    </row>
    <row r="664" spans="1:12" x14ac:dyDescent="0.35">
      <c r="A664" s="43" t="s">
        <v>1556</v>
      </c>
      <c r="B664" s="43"/>
      <c r="C664" s="10"/>
      <c r="D664" s="41" t="s">
        <v>1557</v>
      </c>
      <c r="E664" s="13">
        <f>COUNTIF('Summary table - Individuals'!E:G,TEXT($D664,1))</f>
        <v>0</v>
      </c>
      <c r="F664" s="13">
        <f>COUNTIF('Summary table - Individuals'!H:H,TEXT($D664,1))</f>
        <v>1</v>
      </c>
      <c r="G664" s="13">
        <f>COUNTIF('Summary table - Individuals'!J:J,TEXT($D664,1))</f>
        <v>0</v>
      </c>
      <c r="H664" s="13">
        <f>COUNTIF('Summary table - Individuals'!K:K,TEXT($D664,1))</f>
        <v>0</v>
      </c>
      <c r="I664" s="13">
        <f>COUNTIF('Summary table - Individuals'!L:L,TEXT($D664,1))</f>
        <v>1</v>
      </c>
      <c r="J664" s="13">
        <f>COUNTIF('Summary table - Individuals'!I:I,TEXT($D664,1))</f>
        <v>0</v>
      </c>
      <c r="K664" s="13">
        <f>COUNTIF('Summary table - Individuals'!M:M,TEXT($D664,1))</f>
        <v>0</v>
      </c>
      <c r="L664" s="13">
        <f>COUNTIF('Summary table - Individuals'!N:N,TEXT($D664,1))</f>
        <v>0</v>
      </c>
    </row>
    <row r="665" spans="1:12" x14ac:dyDescent="0.35">
      <c r="A665" s="42" t="s">
        <v>1558</v>
      </c>
      <c r="B665" s="43"/>
      <c r="C665" s="10"/>
      <c r="D665" s="41" t="s">
        <v>1559</v>
      </c>
      <c r="E665" s="13">
        <f>COUNTIF('Summary table - Individuals'!E:G,TEXT($D665,1))</f>
        <v>0</v>
      </c>
      <c r="F665" s="13">
        <f>COUNTIF('Summary table - Individuals'!H:H,TEXT($D665,1))</f>
        <v>0</v>
      </c>
      <c r="G665" s="13">
        <f>COUNTIF('Summary table - Individuals'!J:J,TEXT($D665,1))</f>
        <v>0</v>
      </c>
      <c r="H665" s="13">
        <f>COUNTIF('Summary table - Individuals'!K:K,TEXT($D665,1))</f>
        <v>2</v>
      </c>
      <c r="I665" s="13">
        <f>COUNTIF('Summary table - Individuals'!L:L,TEXT($D665,1))</f>
        <v>1</v>
      </c>
      <c r="J665" s="13">
        <f>COUNTIF('Summary table - Individuals'!I:I,TEXT($D665,1))</f>
        <v>0</v>
      </c>
      <c r="K665" s="13">
        <f>COUNTIF('Summary table - Individuals'!M:M,TEXT($D665,1))</f>
        <v>1</v>
      </c>
      <c r="L665" s="13">
        <f>COUNTIF('Summary table - Individuals'!N:N,TEXT($D665,1))</f>
        <v>0</v>
      </c>
    </row>
    <row r="666" spans="1:12" x14ac:dyDescent="0.35">
      <c r="A666" s="42" t="s">
        <v>1560</v>
      </c>
      <c r="B666" s="43"/>
      <c r="C666" s="10"/>
      <c r="D666" s="41" t="s">
        <v>1561</v>
      </c>
      <c r="E666" s="13">
        <f>COUNTIF('Summary table - Individuals'!E:G,TEXT($D666,1))</f>
        <v>1</v>
      </c>
      <c r="F666" s="13">
        <f>COUNTIF('Summary table - Individuals'!H:H,TEXT($D666,1))</f>
        <v>4</v>
      </c>
      <c r="G666" s="13">
        <f>COUNTIF('Summary table - Individuals'!J:J,TEXT($D666,1))</f>
        <v>2</v>
      </c>
      <c r="H666" s="13">
        <f>COUNTIF('Summary table - Individuals'!K:K,TEXT($D666,1))</f>
        <v>1</v>
      </c>
      <c r="I666" s="13">
        <f>COUNTIF('Summary table - Individuals'!L:L,TEXT($D666,1))</f>
        <v>1</v>
      </c>
      <c r="J666" s="13">
        <f>COUNTIF('Summary table - Individuals'!I:I,TEXT($D666,1))</f>
        <v>1</v>
      </c>
      <c r="K666" s="13">
        <f>COUNTIF('Summary table - Individuals'!M:M,TEXT($D666,1))</f>
        <v>3</v>
      </c>
      <c r="L666" s="13">
        <f>COUNTIF('Summary table - Individuals'!N:N,TEXT($D666,1))</f>
        <v>0</v>
      </c>
    </row>
    <row r="667" spans="1:12" x14ac:dyDescent="0.35">
      <c r="A667" s="43" t="s">
        <v>1562</v>
      </c>
      <c r="B667" s="43" t="s">
        <v>1229</v>
      </c>
      <c r="C667" s="10" t="s">
        <v>406</v>
      </c>
      <c r="D667" s="41" t="str">
        <f t="shared" si="7"/>
        <v>*Goal*</v>
      </c>
      <c r="E667" s="13">
        <f>COUNTIF('Summary table - Individuals'!E:G,TEXT($D667,1))</f>
        <v>3</v>
      </c>
      <c r="F667" s="13">
        <f>COUNTIF('Summary table - Individuals'!H:H,TEXT($D667,1))</f>
        <v>0</v>
      </c>
      <c r="G667" s="13">
        <f>COUNTIF('Summary table - Individuals'!J:J,TEXT($D667,1))</f>
        <v>7</v>
      </c>
      <c r="H667" s="13">
        <f>COUNTIF('Summary table - Individuals'!K:K,TEXT($D667,1))</f>
        <v>2</v>
      </c>
      <c r="I667" s="13">
        <f>COUNTIF('Summary table - Individuals'!L:L,TEXT($D667,1))</f>
        <v>0</v>
      </c>
      <c r="J667" s="13">
        <f>COUNTIF('Summary table - Individuals'!I:I,TEXT($D667,1))</f>
        <v>1</v>
      </c>
      <c r="K667" s="13">
        <f>COUNTIF('Summary table - Individuals'!M:M,TEXT($D667,1))</f>
        <v>2</v>
      </c>
      <c r="L667" s="13">
        <f>COUNTIF('Summary table - Individuals'!N:N,TEXT($D667,1))</f>
        <v>0</v>
      </c>
    </row>
    <row r="668" spans="1:12" x14ac:dyDescent="0.35">
      <c r="A668" s="43" t="s">
        <v>1563</v>
      </c>
      <c r="B668" s="43" t="s">
        <v>1564</v>
      </c>
      <c r="C668" s="10" t="s">
        <v>406</v>
      </c>
      <c r="D668" s="41" t="str">
        <f t="shared" si="7"/>
        <v>*Strateg*</v>
      </c>
      <c r="E668" s="13">
        <f>COUNTIF('Summary table - Individuals'!E:G,TEXT($D668,1))</f>
        <v>1</v>
      </c>
      <c r="F668" s="13">
        <f>COUNTIF('Summary table - Individuals'!H:H,TEXT($D668,1))</f>
        <v>13</v>
      </c>
      <c r="G668" s="13">
        <f>COUNTIF('Summary table - Individuals'!J:J,TEXT($D668,1))</f>
        <v>5</v>
      </c>
      <c r="H668" s="13">
        <f>COUNTIF('Summary table - Individuals'!K:K,TEXT($D668,1))</f>
        <v>4</v>
      </c>
      <c r="I668" s="13">
        <f>COUNTIF('Summary table - Individuals'!L:L,TEXT($D668,1))</f>
        <v>1</v>
      </c>
      <c r="J668" s="13">
        <f>COUNTIF('Summary table - Individuals'!I:I,TEXT($D668,1))</f>
        <v>0</v>
      </c>
      <c r="K668" s="13">
        <f>COUNTIF('Summary table - Individuals'!M:M,TEXT($D668,1))</f>
        <v>4</v>
      </c>
      <c r="L668" s="13">
        <f>COUNTIF('Summary table - Individuals'!N:N,TEXT($D668,1))</f>
        <v>2</v>
      </c>
    </row>
    <row r="669" spans="1:12" x14ac:dyDescent="0.35">
      <c r="A669" s="43" t="s">
        <v>1565</v>
      </c>
      <c r="B669" s="43" t="s">
        <v>1566</v>
      </c>
      <c r="C669" s="10" t="s">
        <v>406</v>
      </c>
      <c r="D669" s="41" t="str">
        <f t="shared" si="7"/>
        <v>*Host*</v>
      </c>
      <c r="E669" s="13">
        <f>COUNTIF('Summary table - Individuals'!E:G,TEXT($D669,1))</f>
        <v>1</v>
      </c>
      <c r="F669" s="13">
        <f>COUNTIF('Summary table - Individuals'!H:H,TEXT($D669,1))</f>
        <v>0</v>
      </c>
      <c r="G669" s="13">
        <f>COUNTIF('Summary table - Individuals'!J:J,TEXT($D669,1))</f>
        <v>0</v>
      </c>
      <c r="H669" s="13">
        <f>COUNTIF('Summary table - Individuals'!K:K,TEXT($D669,1))</f>
        <v>0</v>
      </c>
      <c r="I669" s="13">
        <f>COUNTIF('Summary table - Individuals'!L:L,TEXT($D669,1))</f>
        <v>0</v>
      </c>
      <c r="J669" s="13">
        <f>COUNTIF('Summary table - Individuals'!I:I,TEXT($D669,1))</f>
        <v>0</v>
      </c>
      <c r="K669" s="13">
        <f>COUNTIF('Summary table - Individuals'!M:M,TEXT($D669,1))</f>
        <v>3</v>
      </c>
      <c r="L669" s="13">
        <f>COUNTIF('Summary table - Individuals'!N:N,TEXT($D669,1))</f>
        <v>0</v>
      </c>
    </row>
    <row r="670" spans="1:12" x14ac:dyDescent="0.35">
      <c r="A670" s="43" t="s">
        <v>1567</v>
      </c>
      <c r="B670" s="43" t="s">
        <v>1568</v>
      </c>
      <c r="C670" s="10" t="s">
        <v>406</v>
      </c>
      <c r="D670" s="41" t="str">
        <f t="shared" si="7"/>
        <v>*Focus*</v>
      </c>
      <c r="E670" s="13">
        <f>COUNTIF('Summary table - Individuals'!E:G,TEXT($D670,1))</f>
        <v>6</v>
      </c>
      <c r="F670" s="13">
        <f>COUNTIF('Summary table - Individuals'!H:H,TEXT($D670,1))</f>
        <v>3</v>
      </c>
      <c r="G670" s="13">
        <f>COUNTIF('Summary table - Individuals'!J:J,TEXT($D670,1))</f>
        <v>10</v>
      </c>
      <c r="H670" s="13">
        <f>COUNTIF('Summary table - Individuals'!K:K,TEXT($D670,1))</f>
        <v>1</v>
      </c>
      <c r="I670" s="13">
        <f>COUNTIF('Summary table - Individuals'!L:L,TEXT($D670,1))</f>
        <v>5</v>
      </c>
      <c r="J670" s="13">
        <f>COUNTIF('Summary table - Individuals'!I:I,TEXT($D670,1))</f>
        <v>4</v>
      </c>
      <c r="K670" s="13">
        <f>COUNTIF('Summary table - Individuals'!M:M,TEXT($D670,1))</f>
        <v>5</v>
      </c>
      <c r="L670" s="13">
        <f>COUNTIF('Summary table - Individuals'!N:N,TEXT($D670,1))</f>
        <v>2</v>
      </c>
    </row>
    <row r="671" spans="1:12" x14ac:dyDescent="0.35">
      <c r="A671" s="43" t="s">
        <v>1569</v>
      </c>
      <c r="B671" s="43" t="s">
        <v>1570</v>
      </c>
      <c r="C671" s="10" t="s">
        <v>406</v>
      </c>
      <c r="D671" s="41" t="str">
        <f t="shared" si="7"/>
        <v>*Target*</v>
      </c>
      <c r="E671" s="13">
        <f>COUNTIF('Summary table - Individuals'!E:G,TEXT($D671,1))</f>
        <v>1</v>
      </c>
      <c r="F671" s="13">
        <f>COUNTIF('Summary table - Individuals'!H:H,TEXT($D671,1))</f>
        <v>3</v>
      </c>
      <c r="G671" s="13">
        <f>COUNTIF('Summary table - Individuals'!J:J,TEXT($D671,1))</f>
        <v>8</v>
      </c>
      <c r="H671" s="13">
        <f>COUNTIF('Summary table - Individuals'!K:K,TEXT($D671,1))</f>
        <v>1</v>
      </c>
      <c r="I671" s="13">
        <f>COUNTIF('Summary table - Individuals'!L:L,TEXT($D671,1))</f>
        <v>0</v>
      </c>
      <c r="J671" s="13">
        <f>COUNTIF('Summary table - Individuals'!I:I,TEXT($D671,1))</f>
        <v>5</v>
      </c>
      <c r="K671" s="13">
        <f>COUNTIF('Summary table - Individuals'!M:M,TEXT($D671,1))</f>
        <v>3</v>
      </c>
      <c r="L671" s="13">
        <f>COUNTIF('Summary table - Individuals'!N:N,TEXT($D671,1))</f>
        <v>2</v>
      </c>
    </row>
    <row r="672" spans="1:12" x14ac:dyDescent="0.35">
      <c r="A672" s="43" t="s">
        <v>1571</v>
      </c>
      <c r="B672" s="43" t="s">
        <v>1572</v>
      </c>
      <c r="C672" s="10" t="s">
        <v>406</v>
      </c>
      <c r="D672" s="41" t="str">
        <f t="shared" si="7"/>
        <v>*Priorit*</v>
      </c>
      <c r="E672" s="13">
        <f>COUNTIF('Summary table - Individuals'!E:G,TEXT($D672,1))</f>
        <v>4</v>
      </c>
      <c r="F672" s="13">
        <f>COUNTIF('Summary table - Individuals'!H:H,TEXT($D672,1))</f>
        <v>4</v>
      </c>
      <c r="G672" s="13">
        <f>COUNTIF('Summary table - Individuals'!J:J,TEXT($D672,1))</f>
        <v>9</v>
      </c>
      <c r="H672" s="13">
        <f>COUNTIF('Summary table - Individuals'!K:K,TEXT($D672,1))</f>
        <v>3</v>
      </c>
      <c r="I672" s="13">
        <f>COUNTIF('Summary table - Individuals'!L:L,TEXT($D672,1))</f>
        <v>0</v>
      </c>
      <c r="J672" s="13">
        <f>COUNTIF('Summary table - Individuals'!I:I,TEXT($D672,1))</f>
        <v>3</v>
      </c>
      <c r="K672" s="13">
        <f>COUNTIF('Summary table - Individuals'!M:M,TEXT($D672,1))</f>
        <v>4</v>
      </c>
      <c r="L672" s="13">
        <f>COUNTIF('Summary table - Individuals'!N:N,TEXT($D672,1))</f>
        <v>0</v>
      </c>
    </row>
    <row r="673" spans="1:12" x14ac:dyDescent="0.35">
      <c r="A673" s="43" t="s">
        <v>1573</v>
      </c>
      <c r="B673" s="43" t="s">
        <v>1574</v>
      </c>
      <c r="C673" s="10" t="s">
        <v>406</v>
      </c>
      <c r="D673" s="41" t="str">
        <f t="shared" si="7"/>
        <v>*Map*</v>
      </c>
      <c r="E673" s="13">
        <f>COUNTIF('Summary table - Individuals'!E:G,TEXT($D673,1))</f>
        <v>3</v>
      </c>
      <c r="F673" s="13">
        <f>COUNTIF('Summary table - Individuals'!H:H,TEXT($D673,1))</f>
        <v>2</v>
      </c>
      <c r="G673" s="13">
        <f>COUNTIF('Summary table - Individuals'!J:J,TEXT($D673,1))</f>
        <v>3</v>
      </c>
      <c r="H673" s="13">
        <f>COUNTIF('Summary table - Individuals'!K:K,TEXT($D673,1))</f>
        <v>0</v>
      </c>
      <c r="I673" s="13">
        <f>COUNTIF('Summary table - Individuals'!L:L,TEXT($D673,1))</f>
        <v>1</v>
      </c>
      <c r="J673" s="13">
        <f>COUNTIF('Summary table - Individuals'!I:I,TEXT($D673,1))</f>
        <v>0</v>
      </c>
      <c r="K673" s="13">
        <f>COUNTIF('Summary table - Individuals'!M:M,TEXT($D673,1))</f>
        <v>1</v>
      </c>
      <c r="L673" s="13">
        <f>COUNTIF('Summary table - Individuals'!N:N,TEXT($D673,1))</f>
        <v>0</v>
      </c>
    </row>
    <row r="674" spans="1:12" x14ac:dyDescent="0.35">
      <c r="A674" s="43" t="s">
        <v>1575</v>
      </c>
      <c r="B674" s="43" t="s">
        <v>1576</v>
      </c>
      <c r="C674" s="10" t="s">
        <v>406</v>
      </c>
      <c r="D674" s="41" t="str">
        <f t="shared" si="7"/>
        <v>*Establish*</v>
      </c>
      <c r="E674" s="13">
        <f>COUNTIF('Summary table - Individuals'!E:G,TEXT($D674,1))</f>
        <v>3</v>
      </c>
      <c r="F674" s="13">
        <f>COUNTIF('Summary table - Individuals'!H:H,TEXT($D674,1))</f>
        <v>5</v>
      </c>
      <c r="G674" s="13">
        <f>COUNTIF('Summary table - Individuals'!J:J,TEXT($D674,1))</f>
        <v>3</v>
      </c>
      <c r="H674" s="13">
        <f>COUNTIF('Summary table - Individuals'!K:K,TEXT($D674,1))</f>
        <v>4</v>
      </c>
      <c r="I674" s="13">
        <f>COUNTIF('Summary table - Individuals'!L:L,TEXT($D674,1))</f>
        <v>2</v>
      </c>
      <c r="J674" s="13">
        <f>COUNTIF('Summary table - Individuals'!I:I,TEXT($D674,1))</f>
        <v>0</v>
      </c>
      <c r="K674" s="13">
        <f>COUNTIF('Summary table - Individuals'!M:M,TEXT($D674,1))</f>
        <v>4</v>
      </c>
      <c r="L674" s="13">
        <f>COUNTIF('Summary table - Individuals'!N:N,TEXT($D674,1))</f>
        <v>0</v>
      </c>
    </row>
    <row r="675" spans="1:12" x14ac:dyDescent="0.35">
      <c r="A675" s="43" t="s">
        <v>1577</v>
      </c>
      <c r="B675" s="43"/>
      <c r="C675" s="10"/>
      <c r="D675" s="41" t="s">
        <v>1578</v>
      </c>
      <c r="E675" s="13">
        <f>COUNTIF('Summary table - Individuals'!E:G,TEXT($D675,1))</f>
        <v>0</v>
      </c>
      <c r="F675" s="13">
        <f>COUNTIF('Summary table - Individuals'!H:H,TEXT($D675,1))</f>
        <v>0</v>
      </c>
      <c r="G675" s="13">
        <f>COUNTIF('Summary table - Individuals'!J:J,TEXT($D675,1))</f>
        <v>0</v>
      </c>
      <c r="H675" s="13">
        <f>COUNTIF('Summary table - Individuals'!K:K,TEXT($D675,1))</f>
        <v>0</v>
      </c>
      <c r="I675" s="13">
        <f>COUNTIF('Summary table - Individuals'!L:L,TEXT($D675,1))</f>
        <v>0</v>
      </c>
      <c r="J675" s="13">
        <f>COUNTIF('Summary table - Individuals'!I:I,TEXT($D675,1))</f>
        <v>0</v>
      </c>
      <c r="K675" s="13">
        <f>COUNTIF('Summary table - Individuals'!M:M,TEXT($D675,1))</f>
        <v>0</v>
      </c>
      <c r="L675" s="13">
        <f>COUNTIF('Summary table - Individuals'!N:N,TEXT($D675,1))</f>
        <v>0</v>
      </c>
    </row>
    <row r="676" spans="1:12" x14ac:dyDescent="0.35">
      <c r="A676" s="43" t="s">
        <v>1579</v>
      </c>
      <c r="B676" s="43" t="s">
        <v>1580</v>
      </c>
      <c r="C676" s="10" t="s">
        <v>406</v>
      </c>
      <c r="D676" s="41" t="str">
        <f t="shared" si="7"/>
        <v>*co-design*</v>
      </c>
      <c r="E676" s="13">
        <f>COUNTIF('Summary table - Individuals'!E:G,TEXT($D676,1))</f>
        <v>0</v>
      </c>
      <c r="F676" s="13">
        <f>COUNTIF('Summary table - Individuals'!H:H,TEXT($D676,1))</f>
        <v>2</v>
      </c>
      <c r="G676" s="13">
        <f>COUNTIF('Summary table - Individuals'!J:J,TEXT($D676,1))</f>
        <v>1</v>
      </c>
      <c r="H676" s="13">
        <f>COUNTIF('Summary table - Individuals'!K:K,TEXT($D676,1))</f>
        <v>0</v>
      </c>
      <c r="I676" s="13">
        <f>COUNTIF('Summary table - Individuals'!L:L,TEXT($D676,1))</f>
        <v>0</v>
      </c>
      <c r="J676" s="13">
        <f>COUNTIF('Summary table - Individuals'!I:I,TEXT($D676,1))</f>
        <v>0</v>
      </c>
      <c r="K676" s="13">
        <f>COUNTIF('Summary table - Individuals'!M:M,TEXT($D676,1))</f>
        <v>1</v>
      </c>
      <c r="L676" s="13">
        <f>COUNTIF('Summary table - Individuals'!N:N,TEXT($D676,1))</f>
        <v>0</v>
      </c>
    </row>
    <row r="677" spans="1:12" x14ac:dyDescent="0.35">
      <c r="A677" s="43" t="s">
        <v>1581</v>
      </c>
      <c r="B677" s="43" t="s">
        <v>1582</v>
      </c>
      <c r="C677" s="10" t="s">
        <v>406</v>
      </c>
      <c r="D677" s="41" t="str">
        <f t="shared" si="7"/>
        <v>*Co-creat*</v>
      </c>
      <c r="E677" s="13">
        <f>COUNTIF('Summary table - Individuals'!E:G,TEXT($D677,1))</f>
        <v>1</v>
      </c>
      <c r="F677" s="13">
        <f>COUNTIF('Summary table - Individuals'!H:H,TEXT($D677,1))</f>
        <v>4</v>
      </c>
      <c r="G677" s="13">
        <f>COUNTIF('Summary table - Individuals'!J:J,TEXT($D677,1))</f>
        <v>1</v>
      </c>
      <c r="H677" s="13">
        <f>COUNTIF('Summary table - Individuals'!K:K,TEXT($D677,1))</f>
        <v>0</v>
      </c>
      <c r="I677" s="13">
        <f>COUNTIF('Summary table - Individuals'!L:L,TEXT($D677,1))</f>
        <v>0</v>
      </c>
      <c r="J677" s="13">
        <f>COUNTIF('Summary table - Individuals'!I:I,TEXT($D677,1))</f>
        <v>1</v>
      </c>
      <c r="K677" s="13">
        <f>COUNTIF('Summary table - Individuals'!M:M,TEXT($D677,1))</f>
        <v>0</v>
      </c>
      <c r="L677" s="13">
        <f>COUNTIF('Summary table - Individuals'!N:N,TEXT($D677,1))</f>
        <v>0</v>
      </c>
    </row>
    <row r="678" spans="1:12" x14ac:dyDescent="0.35">
      <c r="A678" s="43" t="s">
        <v>1583</v>
      </c>
      <c r="B678" s="43" t="s">
        <v>1584</v>
      </c>
      <c r="C678" s="10" t="s">
        <v>406</v>
      </c>
      <c r="D678" s="41" t="str">
        <f t="shared" si="7"/>
        <v>*Co-construct*</v>
      </c>
      <c r="E678" s="13">
        <f>COUNTIF('Summary table - Individuals'!E:G,TEXT($D678,1))</f>
        <v>0</v>
      </c>
      <c r="F678" s="13">
        <f>COUNTIF('Summary table - Individuals'!H:H,TEXT($D678,1))</f>
        <v>0</v>
      </c>
      <c r="G678" s="13">
        <f>COUNTIF('Summary table - Individuals'!J:J,TEXT($D678,1))</f>
        <v>0</v>
      </c>
      <c r="H678" s="13">
        <f>COUNTIF('Summary table - Individuals'!K:K,TEXT($D678,1))</f>
        <v>0</v>
      </c>
      <c r="I678" s="13">
        <f>COUNTIF('Summary table - Individuals'!L:L,TEXT($D678,1))</f>
        <v>0</v>
      </c>
      <c r="J678" s="13">
        <f>COUNTIF('Summary table - Individuals'!I:I,TEXT($D678,1))</f>
        <v>0</v>
      </c>
      <c r="K678" s="13">
        <f>COUNTIF('Summary table - Individuals'!M:M,TEXT($D678,1))</f>
        <v>1</v>
      </c>
      <c r="L678" s="13">
        <f>COUNTIF('Summary table - Individuals'!N:N,TEXT($D678,1))</f>
        <v>0</v>
      </c>
    </row>
    <row r="679" spans="1:12" x14ac:dyDescent="0.35">
      <c r="A679" s="43" t="s">
        <v>1585</v>
      </c>
      <c r="B679" s="43" t="s">
        <v>1586</v>
      </c>
      <c r="C679" s="10" t="s">
        <v>406</v>
      </c>
      <c r="D679" s="41" t="str">
        <f t="shared" si="7"/>
        <v>*Co-build*</v>
      </c>
      <c r="E679" s="13">
        <f>COUNTIF('Summary table - Individuals'!E:G,TEXT($D679,1))</f>
        <v>0</v>
      </c>
      <c r="F679" s="13">
        <f>COUNTIF('Summary table - Individuals'!H:H,TEXT($D679,1))</f>
        <v>0</v>
      </c>
      <c r="G679" s="13">
        <f>COUNTIF('Summary table - Individuals'!J:J,TEXT($D679,1))</f>
        <v>0</v>
      </c>
      <c r="H679" s="13">
        <f>COUNTIF('Summary table - Individuals'!K:K,TEXT($D679,1))</f>
        <v>0</v>
      </c>
      <c r="I679" s="13">
        <f>COUNTIF('Summary table - Individuals'!L:L,TEXT($D679,1))</f>
        <v>0</v>
      </c>
      <c r="J679" s="13">
        <f>COUNTIF('Summary table - Individuals'!I:I,TEXT($D679,1))</f>
        <v>0</v>
      </c>
      <c r="K679" s="13">
        <f>COUNTIF('Summary table - Individuals'!M:M,TEXT($D679,1))</f>
        <v>0</v>
      </c>
      <c r="L679" s="13">
        <f>COUNTIF('Summary table - Individuals'!N:N,TEXT($D679,1))</f>
        <v>0</v>
      </c>
    </row>
    <row r="680" spans="1:12" x14ac:dyDescent="0.35">
      <c r="A680" s="43" t="s">
        <v>1587</v>
      </c>
      <c r="B680" s="43"/>
      <c r="C680" s="10"/>
      <c r="D680" s="41" t="s">
        <v>1588</v>
      </c>
      <c r="E680" s="13">
        <f>COUNTIF('Summary table - Individuals'!E:G,TEXT($D680,1))</f>
        <v>0</v>
      </c>
      <c r="F680" s="13">
        <f>COUNTIF('Summary table - Individuals'!H:H,TEXT($D680,1))</f>
        <v>0</v>
      </c>
      <c r="G680" s="13">
        <f>COUNTIF('Summary table - Individuals'!J:J,TEXT($D680,1))</f>
        <v>1</v>
      </c>
      <c r="H680" s="13">
        <f>COUNTIF('Summary table - Individuals'!K:K,TEXT($D680,1))</f>
        <v>0</v>
      </c>
      <c r="I680" s="13">
        <f>COUNTIF('Summary table - Individuals'!L:L,TEXT($D680,1))</f>
        <v>0</v>
      </c>
      <c r="J680" s="13">
        <f>COUNTIF('Summary table - Individuals'!I:I,TEXT($D680,1))</f>
        <v>0</v>
      </c>
      <c r="K680" s="13">
        <f>COUNTIF('Summary table - Individuals'!M:M,TEXT($D680,1))</f>
        <v>0</v>
      </c>
      <c r="L680" s="13">
        <f>COUNTIF('Summary table - Individuals'!N:N,TEXT($D680,1))</f>
        <v>0</v>
      </c>
    </row>
    <row r="681" spans="1:12" x14ac:dyDescent="0.35">
      <c r="A681" s="43" t="s">
        <v>1589</v>
      </c>
      <c r="B681" s="43"/>
      <c r="C681" s="10"/>
      <c r="D681" s="41" t="s">
        <v>1590</v>
      </c>
      <c r="E681" s="13">
        <f>COUNTIF('Summary table - Individuals'!E:G,TEXT($D681,1))</f>
        <v>0</v>
      </c>
      <c r="F681" s="13">
        <f>COUNTIF('Summary table - Individuals'!H:H,TEXT($D681,1))</f>
        <v>0</v>
      </c>
      <c r="G681" s="13">
        <f>COUNTIF('Summary table - Individuals'!J:J,TEXT($D681,1))</f>
        <v>0</v>
      </c>
      <c r="H681" s="13">
        <f>COUNTIF('Summary table - Individuals'!K:K,TEXT($D681,1))</f>
        <v>0</v>
      </c>
      <c r="I681" s="13">
        <f>COUNTIF('Summary table - Individuals'!L:L,TEXT($D681,1))</f>
        <v>0</v>
      </c>
      <c r="J681" s="13">
        <f>COUNTIF('Summary table - Individuals'!I:I,TEXT($D681,1))</f>
        <v>0</v>
      </c>
      <c r="K681" s="13">
        <f>COUNTIF('Summary table - Individuals'!M:M,TEXT($D681,1))</f>
        <v>0</v>
      </c>
      <c r="L681" s="13">
        <f>COUNTIF('Summary table - Individuals'!N:N,TEXT($D681,1))</f>
        <v>0</v>
      </c>
    </row>
    <row r="682" spans="1:12" x14ac:dyDescent="0.35">
      <c r="A682" s="43" t="s">
        <v>1591</v>
      </c>
      <c r="B682" s="43"/>
      <c r="C682" s="10"/>
      <c r="D682" s="41" t="s">
        <v>1592</v>
      </c>
      <c r="E682" s="13">
        <f>COUNTIF('Summary table - Individuals'!E:G,TEXT($D682,1))</f>
        <v>0</v>
      </c>
      <c r="F682" s="13">
        <f>COUNTIF('Summary table - Individuals'!H:H,TEXT($D682,1))</f>
        <v>0</v>
      </c>
      <c r="G682" s="13">
        <f>COUNTIF('Summary table - Individuals'!J:J,TEXT($D682,1))</f>
        <v>0</v>
      </c>
      <c r="H682" s="13">
        <f>COUNTIF('Summary table - Individuals'!K:K,TEXT($D682,1))</f>
        <v>0</v>
      </c>
      <c r="I682" s="13">
        <f>COUNTIF('Summary table - Individuals'!L:L,TEXT($D682,1))</f>
        <v>0</v>
      </c>
      <c r="J682" s="13">
        <f>COUNTIF('Summary table - Individuals'!I:I,TEXT($D682,1))</f>
        <v>0</v>
      </c>
      <c r="K682" s="13">
        <f>COUNTIF('Summary table - Individuals'!M:M,TEXT($D682,1))</f>
        <v>0</v>
      </c>
      <c r="L682" s="13">
        <f>COUNTIF('Summary table - Individuals'!N:N,TEXT($D682,1))</f>
        <v>0</v>
      </c>
    </row>
    <row r="683" spans="1:12" x14ac:dyDescent="0.35">
      <c r="A683" s="43" t="s">
        <v>1593</v>
      </c>
      <c r="B683" s="43"/>
      <c r="C683" s="10"/>
      <c r="D683" s="41" t="s">
        <v>1594</v>
      </c>
      <c r="E683" s="13">
        <f>COUNTIF('Summary table - Individuals'!E:G,TEXT($D683,1))</f>
        <v>0</v>
      </c>
      <c r="F683" s="13">
        <f>COUNTIF('Summary table - Individuals'!H:H,TEXT($D683,1))</f>
        <v>0</v>
      </c>
      <c r="G683" s="13">
        <f>COUNTIF('Summary table - Individuals'!J:J,TEXT($D683,1))</f>
        <v>0</v>
      </c>
      <c r="H683" s="13">
        <f>COUNTIF('Summary table - Individuals'!K:K,TEXT($D683,1))</f>
        <v>0</v>
      </c>
      <c r="I683" s="13">
        <f>COUNTIF('Summary table - Individuals'!L:L,TEXT($D683,1))</f>
        <v>0</v>
      </c>
      <c r="J683" s="13">
        <f>COUNTIF('Summary table - Individuals'!I:I,TEXT($D683,1))</f>
        <v>0</v>
      </c>
      <c r="K683" s="13">
        <f>COUNTIF('Summary table - Individuals'!M:M,TEXT($D683,1))</f>
        <v>0</v>
      </c>
      <c r="L683" s="13">
        <f>COUNTIF('Summary table - Individuals'!N:N,TEXT($D683,1))</f>
        <v>0</v>
      </c>
    </row>
    <row r="684" spans="1:12" x14ac:dyDescent="0.35">
      <c r="A684" s="43" t="s">
        <v>1595</v>
      </c>
      <c r="B684" s="43"/>
      <c r="C684" s="10"/>
      <c r="D684" s="41" t="s">
        <v>1596</v>
      </c>
      <c r="E684" s="13">
        <f>COUNTIF('Summary table - Individuals'!E:G,TEXT($D684,1))</f>
        <v>0</v>
      </c>
      <c r="F684" s="13">
        <f>COUNTIF('Summary table - Individuals'!H:H,TEXT($D684,1))</f>
        <v>0</v>
      </c>
      <c r="G684" s="13">
        <f>COUNTIF('Summary table - Individuals'!J:J,TEXT($D684,1))</f>
        <v>1</v>
      </c>
      <c r="H684" s="13">
        <f>COUNTIF('Summary table - Individuals'!K:K,TEXT($D684,1))</f>
        <v>0</v>
      </c>
      <c r="I684" s="13">
        <f>COUNTIF('Summary table - Individuals'!L:L,TEXT($D684,1))</f>
        <v>0</v>
      </c>
      <c r="J684" s="13">
        <f>COUNTIF('Summary table - Individuals'!I:I,TEXT($D684,1))</f>
        <v>0</v>
      </c>
      <c r="K684" s="13">
        <f>COUNTIF('Summary table - Individuals'!M:M,TEXT($D684,1))</f>
        <v>0</v>
      </c>
      <c r="L684" s="13">
        <f>COUNTIF('Summary table - Individuals'!N:N,TEXT($D684,1))</f>
        <v>0</v>
      </c>
    </row>
    <row r="685" spans="1:12" x14ac:dyDescent="0.35">
      <c r="A685" s="43" t="s">
        <v>1597</v>
      </c>
      <c r="B685" s="43" t="s">
        <v>1597</v>
      </c>
      <c r="C685" s="10" t="s">
        <v>406</v>
      </c>
      <c r="D685" s="41" t="str">
        <f t="shared" si="7"/>
        <v>*Management*</v>
      </c>
      <c r="E685" s="13">
        <f>COUNTIF('Summary table - Individuals'!E:G,TEXT($D685,1))</f>
        <v>0</v>
      </c>
      <c r="F685" s="13">
        <f>COUNTIF('Summary table - Individuals'!H:H,TEXT($D685,1))</f>
        <v>2</v>
      </c>
      <c r="G685" s="13">
        <f>COUNTIF('Summary table - Individuals'!J:J,TEXT($D685,1))</f>
        <v>5</v>
      </c>
      <c r="H685" s="13">
        <f>COUNTIF('Summary table - Individuals'!K:K,TEXT($D685,1))</f>
        <v>0</v>
      </c>
      <c r="I685" s="13">
        <f>COUNTIF('Summary table - Individuals'!L:L,TEXT($D685,1))</f>
        <v>2</v>
      </c>
      <c r="J685" s="13">
        <f>COUNTIF('Summary table - Individuals'!I:I,TEXT($D685,1))</f>
        <v>0</v>
      </c>
      <c r="K685" s="13">
        <f>COUNTIF('Summary table - Individuals'!M:M,TEXT($D685,1))</f>
        <v>1</v>
      </c>
      <c r="L685" s="13">
        <f>COUNTIF('Summary table - Individuals'!N:N,TEXT($D685,1))</f>
        <v>1</v>
      </c>
    </row>
    <row r="686" spans="1:12" x14ac:dyDescent="0.35">
      <c r="A686" s="43" t="s">
        <v>1598</v>
      </c>
      <c r="B686" s="43"/>
      <c r="C686" s="10"/>
      <c r="D686" s="41" t="s">
        <v>1599</v>
      </c>
      <c r="E686" s="13">
        <f>COUNTIF('Summary table - Individuals'!E:G,TEXT($D686,1))</f>
        <v>1</v>
      </c>
      <c r="F686" s="13">
        <f>COUNTIF('Summary table - Individuals'!H:H,TEXT($D686,1))</f>
        <v>0</v>
      </c>
      <c r="G686" s="13">
        <f>COUNTIF('Summary table - Individuals'!J:J,TEXT($D686,1))</f>
        <v>1</v>
      </c>
      <c r="H686" s="13">
        <f>COUNTIF('Summary table - Individuals'!K:K,TEXT($D686,1))</f>
        <v>0</v>
      </c>
      <c r="I686" s="13">
        <f>COUNTIF('Summary table - Individuals'!L:L,TEXT($D686,1))</f>
        <v>0</v>
      </c>
      <c r="J686" s="13">
        <f>COUNTIF('Summary table - Individuals'!I:I,TEXT($D686,1))</f>
        <v>0</v>
      </c>
      <c r="K686" s="13">
        <f>COUNTIF('Summary table - Individuals'!M:M,TEXT($D686,1))</f>
        <v>1</v>
      </c>
      <c r="L686" s="13">
        <f>COUNTIF('Summary table - Individuals'!N:N,TEXT($D686,1))</f>
        <v>0</v>
      </c>
    </row>
    <row r="687" spans="1:12" x14ac:dyDescent="0.35">
      <c r="A687" s="43" t="s">
        <v>1600</v>
      </c>
      <c r="B687" s="43" t="s">
        <v>1601</v>
      </c>
      <c r="C687" s="10" t="s">
        <v>406</v>
      </c>
      <c r="D687" s="41" t="str">
        <f t="shared" si="7"/>
        <v>*Deploy*</v>
      </c>
      <c r="E687" s="13">
        <f>COUNTIF('Summary table - Individuals'!E:G,TEXT($D687,1))</f>
        <v>0</v>
      </c>
      <c r="F687" s="13">
        <f>COUNTIF('Summary table - Individuals'!H:H,TEXT($D687,1))</f>
        <v>0</v>
      </c>
      <c r="G687" s="13">
        <f>COUNTIF('Summary table - Individuals'!J:J,TEXT($D687,1))</f>
        <v>0</v>
      </c>
      <c r="H687" s="13">
        <f>COUNTIF('Summary table - Individuals'!K:K,TEXT($D687,1))</f>
        <v>0</v>
      </c>
      <c r="I687" s="13">
        <f>COUNTIF('Summary table - Individuals'!L:L,TEXT($D687,1))</f>
        <v>2</v>
      </c>
      <c r="J687" s="13">
        <f>COUNTIF('Summary table - Individuals'!I:I,TEXT($D687,1))</f>
        <v>0</v>
      </c>
      <c r="K687" s="13">
        <f>COUNTIF('Summary table - Individuals'!M:M,TEXT($D687,1))</f>
        <v>1</v>
      </c>
      <c r="L687" s="13">
        <f>COUNTIF('Summary table - Individuals'!N:N,TEXT($D687,1))</f>
        <v>0</v>
      </c>
    </row>
    <row r="688" spans="1:12" x14ac:dyDescent="0.35">
      <c r="A688" s="43" t="s">
        <v>1602</v>
      </c>
      <c r="B688" s="43" t="s">
        <v>1603</v>
      </c>
      <c r="C688" s="10" t="s">
        <v>406</v>
      </c>
      <c r="D688" s="41" t="str">
        <f t="shared" si="7"/>
        <v>*Project*</v>
      </c>
      <c r="E688" s="13">
        <f>COUNTIF('Summary table - Individuals'!E:G,TEXT($D688,1))</f>
        <v>6</v>
      </c>
      <c r="F688" s="13">
        <f>COUNTIF('Summary table - Individuals'!H:H,TEXT($D688,1))</f>
        <v>19</v>
      </c>
      <c r="G688" s="13">
        <f>COUNTIF('Summary table - Individuals'!J:J,TEXT($D688,1))</f>
        <v>22</v>
      </c>
      <c r="H688" s="13">
        <f>COUNTIF('Summary table - Individuals'!K:K,TEXT($D688,1))</f>
        <v>6</v>
      </c>
      <c r="I688" s="13">
        <f>COUNTIF('Summary table - Individuals'!L:L,TEXT($D688,1))</f>
        <v>1</v>
      </c>
      <c r="J688" s="13">
        <f>COUNTIF('Summary table - Individuals'!I:I,TEXT($D688,1))</f>
        <v>3</v>
      </c>
      <c r="K688" s="13">
        <f>COUNTIF('Summary table - Individuals'!M:M,TEXT($D688,1))</f>
        <v>22</v>
      </c>
      <c r="L688" s="13">
        <f>COUNTIF('Summary table - Individuals'!N:N,TEXT($D688,1))</f>
        <v>2</v>
      </c>
    </row>
    <row r="689" spans="1:13" x14ac:dyDescent="0.35">
      <c r="A689" s="43" t="s">
        <v>1604</v>
      </c>
      <c r="B689" s="43" t="s">
        <v>1605</v>
      </c>
      <c r="C689" s="10" t="s">
        <v>406</v>
      </c>
      <c r="D689" s="41" t="str">
        <f t="shared" si="7"/>
        <v>*Program*</v>
      </c>
      <c r="E689" s="13">
        <f>COUNTIF('Summary table - Individuals'!E:G,TEXT($D689,1))</f>
        <v>4</v>
      </c>
      <c r="F689" s="13">
        <f>COUNTIF('Summary table - Individuals'!H:H,TEXT($D689,1))</f>
        <v>14</v>
      </c>
      <c r="G689" s="13">
        <f>COUNTIF('Summary table - Individuals'!J:J,TEXT($D689,1))</f>
        <v>11</v>
      </c>
      <c r="H689" s="13">
        <f>COUNTIF('Summary table - Individuals'!K:K,TEXT($D689,1))</f>
        <v>2</v>
      </c>
      <c r="I689" s="13">
        <f>COUNTIF('Summary table - Individuals'!L:L,TEXT($D689,1))</f>
        <v>5</v>
      </c>
      <c r="J689" s="13">
        <f>COUNTIF('Summary table - Individuals'!I:I,TEXT($D689,1))</f>
        <v>1</v>
      </c>
      <c r="K689" s="13">
        <f>COUNTIF('Summary table - Individuals'!M:M,TEXT($D689,1))</f>
        <v>15</v>
      </c>
      <c r="L689" s="13">
        <f>COUNTIF('Summary table - Individuals'!N:N,TEXT($D689,1))</f>
        <v>4</v>
      </c>
    </row>
    <row r="690" spans="1:13" x14ac:dyDescent="0.35">
      <c r="A690" s="43" t="s">
        <v>1606</v>
      </c>
      <c r="B690" s="43" t="s">
        <v>1607</v>
      </c>
      <c r="C690" s="10" t="s">
        <v>406</v>
      </c>
      <c r="D690" s="41" t="str">
        <f t="shared" si="7"/>
        <v>*Call*</v>
      </c>
      <c r="E690" s="13">
        <f>COUNTIF('Summary table - Individuals'!E:G,TEXT($D690,1))</f>
        <v>2</v>
      </c>
      <c r="F690" s="13">
        <f>COUNTIF('Summary table - Individuals'!H:H,TEXT($D690,1))</f>
        <v>3</v>
      </c>
      <c r="G690" s="13">
        <f>COUNTIF('Summary table - Individuals'!J:J,TEXT($D690,1))</f>
        <v>6</v>
      </c>
      <c r="H690" s="13">
        <f>COUNTIF('Summary table - Individuals'!K:K,TEXT($D690,1))</f>
        <v>3</v>
      </c>
      <c r="I690" s="13">
        <f>COUNTIF('Summary table - Individuals'!L:L,TEXT($D690,1))</f>
        <v>1</v>
      </c>
      <c r="J690" s="13">
        <f>COUNTIF('Summary table - Individuals'!I:I,TEXT($D690,1))</f>
        <v>0</v>
      </c>
      <c r="K690" s="13">
        <f>COUNTIF('Summary table - Individuals'!M:M,TEXT($D690,1))</f>
        <v>7</v>
      </c>
      <c r="L690" s="13">
        <f>COUNTIF('Summary table - Individuals'!N:N,TEXT($D690,1))</f>
        <v>1</v>
      </c>
    </row>
    <row r="691" spans="1:13" x14ac:dyDescent="0.35">
      <c r="A691" s="43" t="str">
        <f>B691</f>
        <v>Treatment</v>
      </c>
      <c r="B691" s="44" t="s">
        <v>1608</v>
      </c>
      <c r="C691" s="10" t="s">
        <v>406</v>
      </c>
      <c r="D691" s="41" t="str">
        <f>C691&amp;B691&amp;C691</f>
        <v>*Treatment*</v>
      </c>
      <c r="E691" s="13">
        <f>COUNTIF('Summary table - Individuals'!E:G,TEXT($D691,1))</f>
        <v>0</v>
      </c>
      <c r="F691" s="13">
        <f>COUNTIF('Summary table - Individuals'!H:H,TEXT($D691,1))</f>
        <v>0</v>
      </c>
      <c r="G691" s="13">
        <f>COUNTIF('Summary table - Individuals'!J:J,TEXT($D691,1))</f>
        <v>0</v>
      </c>
      <c r="H691" s="13">
        <f>COUNTIF('Summary table - Individuals'!K:K,TEXT($D691,1))</f>
        <v>0</v>
      </c>
      <c r="I691" s="13">
        <f>COUNTIF('Summary table - Individuals'!L:L,TEXT($D691,1))</f>
        <v>1</v>
      </c>
      <c r="J691" s="13">
        <f>COUNTIF('Summary table - Individuals'!I:I,TEXT($D691,1))</f>
        <v>0</v>
      </c>
      <c r="K691" s="13">
        <f>COUNTIF('Summary table - Individuals'!M:M,TEXT($D691,1))</f>
        <v>0</v>
      </c>
      <c r="L691" s="13">
        <f>COUNTIF('Summary table - Individuals'!N:N,TEXT($D691,1))</f>
        <v>0</v>
      </c>
    </row>
    <row r="692" spans="1:13" x14ac:dyDescent="0.35">
      <c r="A692" s="43" t="s">
        <v>1609</v>
      </c>
      <c r="B692" s="43" t="s">
        <v>1610</v>
      </c>
      <c r="C692" s="10" t="s">
        <v>406</v>
      </c>
      <c r="D692" s="41" t="str">
        <f t="shared" si="7"/>
        <v>*Best practice*</v>
      </c>
      <c r="E692" s="13">
        <f>COUNTIF('Summary table - Individuals'!E:G,TEXT($D692,1))</f>
        <v>0</v>
      </c>
      <c r="F692" s="13">
        <f>COUNTIF('Summary table - Individuals'!H:H,TEXT($D692,1))</f>
        <v>0</v>
      </c>
      <c r="G692" s="13">
        <f>COUNTIF('Summary table - Individuals'!J:J,TEXT($D692,1))</f>
        <v>0</v>
      </c>
      <c r="H692" s="13">
        <f>COUNTIF('Summary table - Individuals'!K:K,TEXT($D692,1))</f>
        <v>0</v>
      </c>
      <c r="I692" s="13">
        <f>COUNTIF('Summary table - Individuals'!L:L,TEXT($D692,1))</f>
        <v>0</v>
      </c>
      <c r="J692" s="13">
        <f>COUNTIF('Summary table - Individuals'!I:I,TEXT($D692,1))</f>
        <v>0</v>
      </c>
      <c r="K692" s="13">
        <f>COUNTIF('Summary table - Individuals'!M:M,TEXT($D692,1))</f>
        <v>1</v>
      </c>
      <c r="L692" s="13">
        <f>COUNTIF('Summary table - Individuals'!N:N,TEXT($D692,1))</f>
        <v>0</v>
      </c>
    </row>
    <row r="693" spans="1:13" x14ac:dyDescent="0.35">
      <c r="A693" s="43" t="s">
        <v>1611</v>
      </c>
      <c r="B693" s="43" t="s">
        <v>1612</v>
      </c>
      <c r="C693" s="10" t="s">
        <v>406</v>
      </c>
      <c r="D693" s="41" t="str">
        <f t="shared" si="7"/>
        <v>*Product*</v>
      </c>
      <c r="E693" s="13">
        <f>COUNTIF('Summary table - Individuals'!E:G,TEXT($D693,1))</f>
        <v>5</v>
      </c>
      <c r="F693" s="13">
        <f>COUNTIF('Summary table - Individuals'!H:H,TEXT($D693,1))</f>
        <v>6</v>
      </c>
      <c r="G693" s="13">
        <f>COUNTIF('Summary table - Individuals'!J:J,TEXT($D693,1))</f>
        <v>12</v>
      </c>
      <c r="H693" s="13">
        <f>COUNTIF('Summary table - Individuals'!K:K,TEXT($D693,1))</f>
        <v>4</v>
      </c>
      <c r="I693" s="13">
        <f>COUNTIF('Summary table - Individuals'!L:L,TEXT($D693,1))</f>
        <v>1</v>
      </c>
      <c r="J693" s="13">
        <f>COUNTIF('Summary table - Individuals'!I:I,TEXT($D693,1))</f>
        <v>4</v>
      </c>
      <c r="K693" s="13">
        <f>COUNTIF('Summary table - Individuals'!M:M,TEXT($D693,1))</f>
        <v>6</v>
      </c>
      <c r="L693" s="13">
        <f>COUNTIF('Summary table - Individuals'!N:N,TEXT($D693,1))</f>
        <v>0</v>
      </c>
    </row>
    <row r="694" spans="1:13" x14ac:dyDescent="0.35">
      <c r="A694" s="43" t="s">
        <v>1613</v>
      </c>
      <c r="B694" s="43" t="s">
        <v>1614</v>
      </c>
      <c r="C694" s="10" t="s">
        <v>406</v>
      </c>
      <c r="D694" s="41" t="str">
        <f t="shared" si="7"/>
        <v>*Produc*</v>
      </c>
      <c r="E694" s="13">
        <f>COUNTIF('Summary table - Individuals'!E:G,TEXT($D694,1))</f>
        <v>5</v>
      </c>
      <c r="F694" s="13">
        <f>COUNTIF('Summary table - Individuals'!H:H,TEXT($D694,1))</f>
        <v>6</v>
      </c>
      <c r="G694" s="13">
        <f>COUNTIF('Summary table - Individuals'!J:J,TEXT($D694,1))</f>
        <v>13</v>
      </c>
      <c r="H694" s="13">
        <f>COUNTIF('Summary table - Individuals'!K:K,TEXT($D694,1))</f>
        <v>4</v>
      </c>
      <c r="I694" s="13">
        <f>COUNTIF('Summary table - Individuals'!L:L,TEXT($D694,1))</f>
        <v>2</v>
      </c>
      <c r="J694" s="13">
        <f>COUNTIF('Summary table - Individuals'!I:I,TEXT($D694,1))</f>
        <v>5</v>
      </c>
      <c r="K694" s="13">
        <f>COUNTIF('Summary table - Individuals'!M:M,TEXT($D694,1))</f>
        <v>6</v>
      </c>
      <c r="L694" s="13">
        <f>COUNTIF('Summary table - Individuals'!N:N,TEXT($D694,1))</f>
        <v>1</v>
      </c>
    </row>
    <row r="695" spans="1:13" x14ac:dyDescent="0.35">
      <c r="A695" s="43" t="s">
        <v>1615</v>
      </c>
      <c r="B695" s="43" t="s">
        <v>1616</v>
      </c>
      <c r="C695" s="10" t="s">
        <v>406</v>
      </c>
      <c r="D695" s="41" t="str">
        <f t="shared" si="7"/>
        <v>*Servic*</v>
      </c>
      <c r="E695" s="13">
        <f>COUNTIF('Summary table - Individuals'!E:G,TEXT($D695,1))</f>
        <v>0</v>
      </c>
      <c r="F695" s="13">
        <f>COUNTIF('Summary table - Individuals'!H:H,TEXT($D695,1))</f>
        <v>2</v>
      </c>
      <c r="G695" s="13">
        <f>COUNTIF('Summary table - Individuals'!J:J,TEXT($D695,1))</f>
        <v>2</v>
      </c>
      <c r="H695" s="13">
        <f>COUNTIF('Summary table - Individuals'!K:K,TEXT($D695,1))</f>
        <v>2</v>
      </c>
      <c r="I695" s="13">
        <f>COUNTIF('Summary table - Individuals'!L:L,TEXT($D695,1))</f>
        <v>0</v>
      </c>
      <c r="J695" s="13">
        <f>COUNTIF('Summary table - Individuals'!I:I,TEXT($D695,1))</f>
        <v>1</v>
      </c>
      <c r="K695" s="13">
        <f>COUNTIF('Summary table - Individuals'!M:M,TEXT($D695,1))</f>
        <v>4</v>
      </c>
      <c r="L695" s="13">
        <f>COUNTIF('Summary table - Individuals'!N:N,TEXT($D695,1))</f>
        <v>0</v>
      </c>
    </row>
    <row r="696" spans="1:13" x14ac:dyDescent="0.35">
      <c r="A696" s="43" t="s">
        <v>1221</v>
      </c>
      <c r="B696" s="43" t="s">
        <v>1617</v>
      </c>
      <c r="C696" s="10" t="s">
        <v>406</v>
      </c>
      <c r="D696" s="41" t="str">
        <f t="shared" si="7"/>
        <v>*Output*</v>
      </c>
      <c r="E696" s="13">
        <f>COUNTIF('Summary table - Individuals'!E:G,TEXT($D696,1))</f>
        <v>0</v>
      </c>
      <c r="F696" s="13">
        <f>COUNTIF('Summary table - Individuals'!H:H,TEXT($D696,1))</f>
        <v>1</v>
      </c>
      <c r="G696" s="13">
        <f>COUNTIF('Summary table - Individuals'!J:J,TEXT($D696,1))</f>
        <v>1</v>
      </c>
      <c r="H696" s="13">
        <f>COUNTIF('Summary table - Individuals'!K:K,TEXT($D696,1))</f>
        <v>0</v>
      </c>
      <c r="I696" s="13">
        <f>COUNTIF('Summary table - Individuals'!L:L,TEXT($D696,1))</f>
        <v>0</v>
      </c>
      <c r="J696" s="13">
        <f>COUNTIF('Summary table - Individuals'!I:I,TEXT($D696,1))</f>
        <v>0</v>
      </c>
      <c r="K696" s="13">
        <f>COUNTIF('Summary table - Individuals'!M:M,TEXT($D696,1))</f>
        <v>0</v>
      </c>
      <c r="L696" s="13">
        <f>COUNTIF('Summary table - Individuals'!N:N,TEXT($D696,1))</f>
        <v>0</v>
      </c>
    </row>
    <row r="697" spans="1:13" x14ac:dyDescent="0.35">
      <c r="A697" s="43" t="s">
        <v>1618</v>
      </c>
      <c r="B697" s="43" t="s">
        <v>1619</v>
      </c>
      <c r="C697" s="10" t="s">
        <v>406</v>
      </c>
      <c r="D697" s="41" t="str">
        <f t="shared" si="7"/>
        <v>*Input*</v>
      </c>
      <c r="E697" s="13">
        <f>COUNTIF('Summary table - Individuals'!E:G,TEXT($D697,1))</f>
        <v>0</v>
      </c>
      <c r="F697" s="13">
        <f>COUNTIF('Summary table - Individuals'!H:H,TEXT($D697,1))</f>
        <v>1</v>
      </c>
      <c r="G697" s="13">
        <f>COUNTIF('Summary table - Individuals'!J:J,TEXT($D697,1))</f>
        <v>0</v>
      </c>
      <c r="H697" s="13">
        <f>COUNTIF('Summary table - Individuals'!K:K,TEXT($D697,1))</f>
        <v>0</v>
      </c>
      <c r="I697" s="13">
        <f>COUNTIF('Summary table - Individuals'!L:L,TEXT($D697,1))</f>
        <v>0</v>
      </c>
      <c r="J697" s="13">
        <f>COUNTIF('Summary table - Individuals'!I:I,TEXT($D697,1))</f>
        <v>1</v>
      </c>
      <c r="K697" s="13">
        <f>COUNTIF('Summary table - Individuals'!M:M,TEXT($D697,1))</f>
        <v>0</v>
      </c>
      <c r="L697" s="13">
        <f>COUNTIF('Summary table - Individuals'!N:N,TEXT($D697,1))</f>
        <v>0</v>
      </c>
    </row>
    <row r="698" spans="1:13" x14ac:dyDescent="0.35">
      <c r="A698" s="43" t="s">
        <v>1620</v>
      </c>
      <c r="B698" s="43" t="s">
        <v>1621</v>
      </c>
      <c r="C698" s="10" t="s">
        <v>406</v>
      </c>
      <c r="D698" s="41" t="str">
        <f t="shared" si="7"/>
        <v>*Deliverable*</v>
      </c>
      <c r="E698" s="13">
        <f>COUNTIF('Summary table - Individuals'!E:G,TEXT($D698,1))</f>
        <v>0</v>
      </c>
      <c r="F698" s="13">
        <f>COUNTIF('Summary table - Individuals'!H:H,TEXT($D698,1))</f>
        <v>1</v>
      </c>
      <c r="G698" s="13">
        <f>COUNTIF('Summary table - Individuals'!J:J,TEXT($D698,1))</f>
        <v>0</v>
      </c>
      <c r="H698" s="13">
        <f>COUNTIF('Summary table - Individuals'!K:K,TEXT($D698,1))</f>
        <v>0</v>
      </c>
      <c r="I698" s="13">
        <f>COUNTIF('Summary table - Individuals'!L:L,TEXT($D698,1))</f>
        <v>0</v>
      </c>
      <c r="J698" s="13">
        <f>COUNTIF('Summary table - Individuals'!I:I,TEXT($D698,1))</f>
        <v>0</v>
      </c>
      <c r="K698" s="13">
        <f>COUNTIF('Summary table - Individuals'!M:M,TEXT($D698,1))</f>
        <v>0</v>
      </c>
      <c r="L698" s="13">
        <f>COUNTIF('Summary table - Individuals'!N:N,TEXT($D698,1))</f>
        <v>0</v>
      </c>
    </row>
    <row r="699" spans="1:13" x14ac:dyDescent="0.35">
      <c r="A699" s="43" t="s">
        <v>1622</v>
      </c>
      <c r="B699" s="43" t="s">
        <v>1622</v>
      </c>
      <c r="C699" s="10" t="s">
        <v>406</v>
      </c>
      <c r="D699" s="41" t="str">
        <f t="shared" si="7"/>
        <v>*Activities*</v>
      </c>
      <c r="E699" s="13">
        <f>COUNTIF('Summary table - Individuals'!E:G,TEXT($D699,1))</f>
        <v>1</v>
      </c>
      <c r="F699" s="13">
        <f>COUNTIF('Summary table - Individuals'!H:H,TEXT($D699,1))</f>
        <v>6</v>
      </c>
      <c r="G699" s="13">
        <f>COUNTIF('Summary table - Individuals'!J:J,TEXT($D699,1))</f>
        <v>5</v>
      </c>
      <c r="H699" s="13">
        <f>COUNTIF('Summary table - Individuals'!K:K,TEXT($D699,1))</f>
        <v>1</v>
      </c>
      <c r="I699" s="13">
        <f>COUNTIF('Summary table - Individuals'!L:L,TEXT($D699,1))</f>
        <v>1</v>
      </c>
      <c r="J699" s="13">
        <f>COUNTIF('Summary table - Individuals'!I:I,TEXT($D699,1))</f>
        <v>1</v>
      </c>
      <c r="K699" s="13">
        <f>COUNTIF('Summary table - Individuals'!M:M,TEXT($D699,1))</f>
        <v>9</v>
      </c>
      <c r="L699" s="13">
        <f>COUNTIF('Summary table - Individuals'!N:N,TEXT($D699,1))</f>
        <v>1</v>
      </c>
    </row>
    <row r="700" spans="1:13" x14ac:dyDescent="0.35">
      <c r="A700" s="43" t="s">
        <v>1623</v>
      </c>
      <c r="B700" s="43" t="s">
        <v>1624</v>
      </c>
      <c r="C700" s="10" t="s">
        <v>406</v>
      </c>
      <c r="D700" s="41" t="str">
        <f t="shared" si="7"/>
        <v>*Decision*</v>
      </c>
      <c r="E700" s="13">
        <f>COUNTIF('Summary table - Individuals'!E:G,TEXT($D700,1))</f>
        <v>1</v>
      </c>
      <c r="F700" s="13">
        <f>COUNTIF('Summary table - Individuals'!H:H,TEXT($D700,1))</f>
        <v>2</v>
      </c>
      <c r="G700" s="13">
        <f>COUNTIF('Summary table - Individuals'!J:J,TEXT($D700,1))</f>
        <v>2</v>
      </c>
      <c r="H700" s="13">
        <f>COUNTIF('Summary table - Individuals'!K:K,TEXT($D700,1))</f>
        <v>2</v>
      </c>
      <c r="I700" s="13">
        <f>COUNTIF('Summary table - Individuals'!L:L,TEXT($D700,1))</f>
        <v>0</v>
      </c>
      <c r="J700" s="13">
        <f>COUNTIF('Summary table - Individuals'!I:I,TEXT($D700,1))</f>
        <v>0</v>
      </c>
      <c r="K700" s="13">
        <f>COUNTIF('Summary table - Individuals'!M:M,TEXT($D700,1))</f>
        <v>2</v>
      </c>
      <c r="L700" s="13">
        <f>COUNTIF('Summary table - Individuals'!N:N,TEXT($D700,1))</f>
        <v>0</v>
      </c>
    </row>
    <row r="701" spans="1:13" x14ac:dyDescent="0.35">
      <c r="A701" s="43" t="s">
        <v>1625</v>
      </c>
      <c r="B701" s="43" t="s">
        <v>1626</v>
      </c>
      <c r="C701" s="10" t="s">
        <v>406</v>
      </c>
      <c r="D701" s="41" t="str">
        <f t="shared" ref="D701:D703" si="8">C701&amp;B701&amp;C701</f>
        <v>*Transfer*</v>
      </c>
      <c r="E701" s="13">
        <f>COUNTIF('Summary table - Individuals'!E:G,TEXT($D701,1))</f>
        <v>6</v>
      </c>
      <c r="F701" s="13">
        <f>COUNTIF('Summary table - Individuals'!H:H,TEXT($D701,1))</f>
        <v>7</v>
      </c>
      <c r="G701" s="13">
        <f>COUNTIF('Summary table - Individuals'!J:J,TEXT($D701,1))</f>
        <v>6</v>
      </c>
      <c r="H701" s="13">
        <f>COUNTIF('Summary table - Individuals'!K:K,TEXT($D701,1))</f>
        <v>4</v>
      </c>
      <c r="I701" s="13">
        <f>COUNTIF('Summary table - Individuals'!L:L,TEXT($D701,1))</f>
        <v>1</v>
      </c>
      <c r="J701" s="13">
        <f>COUNTIF('Summary table - Individuals'!I:I,TEXT($D701,1))</f>
        <v>6</v>
      </c>
      <c r="K701" s="13">
        <f>COUNTIF('Summary table - Individuals'!M:M,TEXT($D701,1))</f>
        <v>12</v>
      </c>
      <c r="L701" s="13">
        <f>COUNTIF('Summary table - Individuals'!N:N,TEXT($D701,1))</f>
        <v>1</v>
      </c>
    </row>
    <row r="702" spans="1:13" x14ac:dyDescent="0.35">
      <c r="A702" s="43" t="s">
        <v>1627</v>
      </c>
      <c r="B702" s="43" t="s">
        <v>1628</v>
      </c>
      <c r="C702" s="10" t="s">
        <v>406</v>
      </c>
      <c r="D702" s="41" t="str">
        <f t="shared" si="8"/>
        <v>*Cross-cultur*</v>
      </c>
      <c r="E702" s="13">
        <f>COUNTIF('Summary table - Individuals'!E:G,TEXT($D702,1))</f>
        <v>0</v>
      </c>
      <c r="F702" s="13">
        <f>COUNTIF('Summary table - Individuals'!H:H,TEXT($D702,1))</f>
        <v>0</v>
      </c>
      <c r="G702" s="13">
        <f>COUNTIF('Summary table - Individuals'!J:J,TEXT($D702,1))</f>
        <v>0</v>
      </c>
      <c r="H702" s="13">
        <f>COUNTIF('Summary table - Individuals'!K:K,TEXT($D702,1))</f>
        <v>0</v>
      </c>
      <c r="I702" s="13">
        <f>COUNTIF('Summary table - Individuals'!L:L,TEXT($D702,1))</f>
        <v>0</v>
      </c>
      <c r="J702" s="13">
        <f>COUNTIF('Summary table - Individuals'!I:I,TEXT($D702,1))</f>
        <v>0</v>
      </c>
      <c r="K702" s="13">
        <f>COUNTIF('Summary table - Individuals'!M:M,TEXT($D702,1))</f>
        <v>0</v>
      </c>
      <c r="L702" s="13">
        <f>COUNTIF('Summary table - Individuals'!N:N,TEXT($D702,1))</f>
        <v>0</v>
      </c>
    </row>
    <row r="703" spans="1:13" x14ac:dyDescent="0.35">
      <c r="A703" s="43" t="s">
        <v>1200</v>
      </c>
      <c r="B703" s="43" t="s">
        <v>1629</v>
      </c>
      <c r="C703" s="10" t="s">
        <v>406</v>
      </c>
      <c r="D703" s="41" t="str">
        <f t="shared" si="8"/>
        <v>*Cross-sector*</v>
      </c>
      <c r="E703" s="13">
        <f>COUNTIF('Summary table - Individuals'!E:G,TEXT($D703,1))</f>
        <v>0</v>
      </c>
      <c r="F703" s="13">
        <f>COUNTIF('Summary table - Individuals'!H:H,TEXT($D703,1))</f>
        <v>0</v>
      </c>
      <c r="G703" s="13">
        <f>COUNTIF('Summary table - Individuals'!J:J,TEXT($D703,1))</f>
        <v>0</v>
      </c>
      <c r="H703" s="13">
        <f>COUNTIF('Summary table - Individuals'!K:K,TEXT($D703,1))</f>
        <v>1</v>
      </c>
      <c r="I703" s="13">
        <f>COUNTIF('Summary table - Individuals'!L:L,TEXT($D703,1))</f>
        <v>0</v>
      </c>
      <c r="J703" s="13">
        <f>COUNTIF('Summary table - Individuals'!I:I,TEXT($D703,1))</f>
        <v>0</v>
      </c>
      <c r="K703" s="13">
        <f>COUNTIF('Summary table - Individuals'!M:M,TEXT($D703,1))</f>
        <v>0</v>
      </c>
      <c r="L703" s="13">
        <f>COUNTIF('Summary table - Individuals'!N:N,TEXT($D703,1))</f>
        <v>0</v>
      </c>
    </row>
    <row r="704" spans="1:13" x14ac:dyDescent="0.35">
      <c r="A704" s="45"/>
      <c r="B704" s="45"/>
      <c r="C704" s="45"/>
      <c r="D704" s="45" t="s">
        <v>1630</v>
      </c>
      <c r="E704" s="13"/>
      <c r="F704" s="13"/>
      <c r="G704" s="13"/>
      <c r="H704" s="45"/>
      <c r="I704" s="45"/>
      <c r="J704" s="45"/>
      <c r="K704" s="45"/>
      <c r="L704" s="45"/>
      <c r="M704" s="45"/>
    </row>
    <row r="705" spans="1:13" x14ac:dyDescent="0.35">
      <c r="A705" s="45"/>
      <c r="B705" s="45"/>
      <c r="C705" s="45"/>
      <c r="D705" s="45" t="s">
        <v>1631</v>
      </c>
      <c r="E705" s="45">
        <f>AVERAGE(E4:E703)</f>
        <v>1.3116883116883118</v>
      </c>
      <c r="F705" s="45">
        <f t="shared" ref="F705:L705" si="9">AVERAGE(F4:F703)</f>
        <v>1.5194805194805194</v>
      </c>
      <c r="G705" s="45">
        <f t="shared" si="9"/>
        <v>2.3059163059163059</v>
      </c>
      <c r="H705" s="45">
        <f t="shared" si="9"/>
        <v>0.91486291486291482</v>
      </c>
      <c r="I705" s="45">
        <f t="shared" si="9"/>
        <v>0.81962481962481959</v>
      </c>
      <c r="J705" s="45">
        <f t="shared" si="9"/>
        <v>0.83405483405483405</v>
      </c>
      <c r="K705" s="45">
        <f t="shared" si="9"/>
        <v>2.2886002886002887</v>
      </c>
      <c r="L705" s="45">
        <f t="shared" si="9"/>
        <v>0.52813852813852813</v>
      </c>
      <c r="M705" s="45"/>
    </row>
    <row r="706" spans="1:13" x14ac:dyDescent="0.35">
      <c r="A706" s="45"/>
      <c r="B706" s="45"/>
      <c r="C706" s="45"/>
      <c r="D706" s="45"/>
      <c r="F706" s="45"/>
      <c r="G706" s="45"/>
      <c r="H706" s="45"/>
      <c r="I706" s="45"/>
      <c r="J706" s="45"/>
      <c r="K706" s="45"/>
      <c r="L706" s="45"/>
      <c r="M706" s="45"/>
    </row>
    <row r="707" spans="1:13" x14ac:dyDescent="0.35">
      <c r="A707" s="45"/>
      <c r="B707" s="45"/>
      <c r="C707" s="45"/>
      <c r="D707" s="45"/>
      <c r="F707" s="45"/>
      <c r="G707" s="45"/>
      <c r="H707" s="45"/>
      <c r="I707" s="45"/>
      <c r="J707" s="45"/>
      <c r="K707" s="45"/>
      <c r="L707" s="45"/>
      <c r="M707" s="45"/>
    </row>
    <row r="708" spans="1:13" x14ac:dyDescent="0.35">
      <c r="A708" s="45"/>
      <c r="B708" s="45"/>
      <c r="C708" s="45"/>
      <c r="D708" s="45"/>
      <c r="F708" s="45"/>
      <c r="G708" s="45"/>
      <c r="H708" s="45"/>
      <c r="I708" s="45"/>
      <c r="J708" s="45"/>
      <c r="K708" s="45"/>
      <c r="L708" s="45"/>
      <c r="M708" s="45"/>
    </row>
    <row r="709" spans="1:13" x14ac:dyDescent="0.35">
      <c r="A709" s="45"/>
      <c r="B709" s="45"/>
      <c r="C709" s="45"/>
      <c r="D709" s="45"/>
      <c r="F709" s="45"/>
      <c r="G709" s="45"/>
      <c r="H709" s="45"/>
      <c r="I709" s="45"/>
      <c r="J709" s="45"/>
      <c r="K709" s="45"/>
      <c r="L709" s="45"/>
      <c r="M709" s="45"/>
    </row>
    <row r="710" spans="1:13" x14ac:dyDescent="0.35">
      <c r="A710" s="45"/>
      <c r="B710" s="45"/>
      <c r="C710" s="45"/>
      <c r="D710" s="45"/>
      <c r="F710" s="45"/>
      <c r="G710" s="45"/>
      <c r="H710" s="45"/>
      <c r="I710" s="45"/>
      <c r="J710" s="45"/>
      <c r="K710" s="45"/>
      <c r="L710" s="45"/>
      <c r="M710" s="45"/>
    </row>
    <row r="711" spans="1:13" x14ac:dyDescent="0.35">
      <c r="A711" s="45"/>
      <c r="B711" s="45"/>
      <c r="C711" s="45"/>
      <c r="D711" s="45"/>
      <c r="F711" s="45"/>
      <c r="G711" s="45"/>
      <c r="H711" s="45"/>
      <c r="I711" s="45"/>
      <c r="J711" s="45"/>
      <c r="K711" s="45"/>
      <c r="L711" s="45"/>
      <c r="M711" s="45"/>
    </row>
    <row r="712" spans="1:13" x14ac:dyDescent="0.35">
      <c r="A712" s="45"/>
      <c r="B712" s="45"/>
      <c r="C712" s="45"/>
      <c r="D712" s="45"/>
      <c r="F712" s="45"/>
      <c r="G712" s="45"/>
      <c r="H712" s="45"/>
      <c r="I712" s="45"/>
      <c r="J712" s="45"/>
      <c r="K712" s="45"/>
      <c r="L712" s="45"/>
      <c r="M712" s="45"/>
    </row>
    <row r="713" spans="1:13" x14ac:dyDescent="0.35">
      <c r="A713" s="45"/>
      <c r="B713" s="45"/>
      <c r="C713" s="45"/>
      <c r="D713" s="45"/>
      <c r="F713" s="45"/>
      <c r="G713" s="45"/>
      <c r="H713" s="45"/>
      <c r="I713" s="45"/>
      <c r="J713" s="45"/>
      <c r="K713" s="45"/>
      <c r="L713" s="45"/>
      <c r="M713" s="45"/>
    </row>
    <row r="714" spans="1:13" x14ac:dyDescent="0.35">
      <c r="A714" s="45"/>
      <c r="B714" s="45"/>
      <c r="C714" s="45"/>
      <c r="D714" s="45"/>
      <c r="F714" s="45"/>
      <c r="G714" s="45"/>
      <c r="H714" s="45"/>
      <c r="I714" s="45"/>
      <c r="J714" s="45"/>
      <c r="K714" s="45"/>
      <c r="L714" s="45"/>
      <c r="M714" s="45"/>
    </row>
    <row r="715" spans="1:13" x14ac:dyDescent="0.35">
      <c r="A715" s="45"/>
      <c r="B715" s="45"/>
      <c r="C715" s="45"/>
      <c r="D715" s="45"/>
      <c r="F715" s="45"/>
      <c r="G715" s="45"/>
      <c r="H715" s="45"/>
      <c r="I715" s="45"/>
      <c r="J715" s="45"/>
      <c r="K715" s="45"/>
      <c r="L715" s="45"/>
      <c r="M715" s="45"/>
    </row>
    <row r="716" spans="1:13" x14ac:dyDescent="0.35">
      <c r="A716" s="45"/>
      <c r="B716" s="45"/>
      <c r="C716" s="45"/>
      <c r="D716" s="45"/>
      <c r="F716" s="45"/>
      <c r="G716" s="45"/>
      <c r="H716" s="45"/>
      <c r="I716" s="45"/>
      <c r="J716" s="45"/>
      <c r="K716" s="45"/>
      <c r="L716" s="45"/>
      <c r="M716" s="45"/>
    </row>
    <row r="717" spans="1:13" x14ac:dyDescent="0.35">
      <c r="A717" s="45"/>
      <c r="B717" s="45"/>
      <c r="C717" s="45"/>
      <c r="D717" s="45"/>
      <c r="F717" s="45"/>
      <c r="G717" s="45"/>
      <c r="H717" s="45"/>
      <c r="I717" s="45"/>
      <c r="J717" s="45"/>
      <c r="K717" s="45"/>
      <c r="L717" s="45"/>
      <c r="M717" s="45"/>
    </row>
    <row r="718" spans="1:13" x14ac:dyDescent="0.35">
      <c r="A718" s="45"/>
      <c r="B718" s="45"/>
      <c r="C718" s="45"/>
      <c r="D718" s="45"/>
      <c r="F718" s="45"/>
      <c r="G718" s="45"/>
      <c r="H718" s="45"/>
      <c r="I718" s="45"/>
      <c r="J718" s="45"/>
      <c r="K718" s="45"/>
      <c r="L718" s="45"/>
      <c r="M718" s="45"/>
    </row>
    <row r="719" spans="1:13" x14ac:dyDescent="0.35">
      <c r="A719" s="45"/>
      <c r="B719" s="45"/>
      <c r="C719" s="45"/>
      <c r="D719" s="45"/>
      <c r="F719" s="45"/>
      <c r="G719" s="45"/>
      <c r="H719" s="45"/>
      <c r="I719" s="45"/>
      <c r="J719" s="45"/>
      <c r="K719" s="45"/>
      <c r="L719" s="45"/>
      <c r="M719" s="45"/>
    </row>
    <row r="720" spans="1:13" x14ac:dyDescent="0.35">
      <c r="A720" s="45"/>
      <c r="B720" s="45"/>
      <c r="C720" s="45"/>
      <c r="D720" s="45"/>
      <c r="F720" s="45"/>
      <c r="G720" s="45"/>
      <c r="H720" s="45"/>
      <c r="I720" s="45"/>
      <c r="J720" s="45"/>
      <c r="K720" s="45"/>
      <c r="L720" s="45"/>
      <c r="M720" s="45"/>
    </row>
    <row r="721" spans="1:13" x14ac:dyDescent="0.35">
      <c r="A721" s="45"/>
      <c r="B721" s="45"/>
      <c r="C721" s="45"/>
      <c r="D721" s="45"/>
      <c r="F721" s="45"/>
      <c r="G721" s="45"/>
      <c r="H721" s="45"/>
      <c r="I721" s="45"/>
      <c r="J721" s="45"/>
      <c r="K721" s="45"/>
      <c r="L721" s="45"/>
      <c r="M721" s="45"/>
    </row>
    <row r="722" spans="1:13" x14ac:dyDescent="0.35">
      <c r="A722" s="45"/>
      <c r="B722" s="45"/>
      <c r="C722" s="45"/>
      <c r="D722" s="45"/>
      <c r="F722" s="45"/>
      <c r="G722" s="45"/>
      <c r="H722" s="45"/>
      <c r="I722" s="45"/>
      <c r="J722" s="45"/>
      <c r="K722" s="45"/>
      <c r="L722" s="45"/>
      <c r="M722" s="45"/>
    </row>
    <row r="723" spans="1:13" x14ac:dyDescent="0.35">
      <c r="A723" s="45"/>
      <c r="B723" s="45"/>
      <c r="C723" s="45"/>
      <c r="D723" s="45"/>
      <c r="F723" s="45"/>
      <c r="G723" s="45"/>
      <c r="H723" s="45"/>
      <c r="I723" s="45"/>
      <c r="J723" s="45"/>
      <c r="K723" s="45"/>
      <c r="L723" s="45"/>
      <c r="M723" s="45"/>
    </row>
    <row r="724" spans="1:13" x14ac:dyDescent="0.35">
      <c r="A724" s="45"/>
      <c r="B724" s="45"/>
      <c r="C724" s="45"/>
      <c r="D724" s="45"/>
      <c r="F724" s="45"/>
      <c r="G724" s="45"/>
      <c r="H724" s="45"/>
      <c r="I724" s="45"/>
      <c r="J724" s="45"/>
      <c r="K724" s="45"/>
      <c r="L724" s="45"/>
      <c r="M724" s="45"/>
    </row>
    <row r="725" spans="1:13" x14ac:dyDescent="0.35">
      <c r="A725" s="45"/>
      <c r="B725" s="45"/>
      <c r="C725" s="45"/>
      <c r="D725" s="45"/>
      <c r="F725" s="45"/>
      <c r="G725" s="45"/>
      <c r="H725" s="45"/>
      <c r="I725" s="45"/>
      <c r="J725" s="45"/>
      <c r="K725" s="45"/>
      <c r="L725" s="45"/>
      <c r="M725" s="45"/>
    </row>
    <row r="726" spans="1:13" x14ac:dyDescent="0.35">
      <c r="A726" s="45"/>
      <c r="B726" s="45"/>
      <c r="C726" s="45"/>
      <c r="D726" s="45"/>
      <c r="F726" s="45"/>
      <c r="G726" s="45"/>
      <c r="H726" s="45"/>
      <c r="I726" s="45"/>
      <c r="J726" s="45"/>
      <c r="K726" s="45"/>
      <c r="L726" s="45"/>
      <c r="M726" s="45"/>
    </row>
    <row r="727" spans="1:13" x14ac:dyDescent="0.35">
      <c r="A727" s="45"/>
      <c r="B727" s="45"/>
      <c r="C727" s="45"/>
      <c r="D727" s="45"/>
      <c r="F727" s="45"/>
      <c r="G727" s="45"/>
      <c r="H727" s="45"/>
      <c r="I727" s="45"/>
      <c r="J727" s="45"/>
      <c r="K727" s="45"/>
      <c r="L727" s="45"/>
      <c r="M727" s="45"/>
    </row>
    <row r="728" spans="1:13" x14ac:dyDescent="0.35">
      <c r="A728" s="45"/>
      <c r="B728" s="45"/>
      <c r="C728" s="45"/>
      <c r="D728" s="45"/>
      <c r="F728" s="45"/>
      <c r="G728" s="45"/>
      <c r="H728" s="45"/>
      <c r="I728" s="45"/>
      <c r="J728" s="45"/>
      <c r="K728" s="45"/>
      <c r="L728" s="45"/>
      <c r="M728" s="45"/>
    </row>
    <row r="729" spans="1:13" x14ac:dyDescent="0.35">
      <c r="A729" s="45"/>
      <c r="B729" s="45"/>
      <c r="C729" s="45"/>
      <c r="D729" s="45"/>
      <c r="F729" s="45"/>
      <c r="G729" s="45"/>
      <c r="H729" s="45"/>
      <c r="I729" s="45"/>
      <c r="J729" s="45"/>
      <c r="K729" s="45"/>
      <c r="L729" s="45"/>
      <c r="M729" s="45"/>
    </row>
    <row r="730" spans="1:13" x14ac:dyDescent="0.35">
      <c r="A730" s="45"/>
      <c r="B730" s="45"/>
      <c r="C730" s="45"/>
      <c r="D730" s="45"/>
      <c r="F730" s="45"/>
      <c r="G730" s="45"/>
      <c r="H730" s="45"/>
      <c r="I730" s="45"/>
      <c r="J730" s="45"/>
      <c r="K730" s="45"/>
      <c r="L730" s="45"/>
      <c r="M730" s="45"/>
    </row>
    <row r="731" spans="1:13" x14ac:dyDescent="0.35">
      <c r="A731" s="45"/>
      <c r="B731" s="45"/>
      <c r="C731" s="45"/>
      <c r="D731" s="45"/>
      <c r="F731" s="45"/>
      <c r="G731" s="45"/>
      <c r="H731" s="45"/>
      <c r="I731" s="45"/>
      <c r="J731" s="45"/>
      <c r="K731" s="45"/>
      <c r="L731" s="45"/>
      <c r="M731" s="45"/>
    </row>
    <row r="732" spans="1:13" x14ac:dyDescent="0.35">
      <c r="A732" s="45"/>
      <c r="B732" s="45"/>
      <c r="C732" s="45"/>
      <c r="D732" s="45"/>
      <c r="F732" s="45"/>
      <c r="G732" s="45"/>
      <c r="H732" s="45"/>
      <c r="I732" s="45"/>
      <c r="J732" s="45"/>
      <c r="K732" s="45"/>
      <c r="L732" s="45"/>
      <c r="M732" s="45"/>
    </row>
    <row r="733" spans="1:13" x14ac:dyDescent="0.35">
      <c r="A733" s="45"/>
      <c r="B733" s="45"/>
      <c r="C733" s="45"/>
      <c r="D733" s="45"/>
      <c r="F733" s="45"/>
      <c r="G733" s="45"/>
      <c r="H733" s="45"/>
      <c r="I733" s="45"/>
      <c r="J733" s="45"/>
      <c r="K733" s="45"/>
      <c r="L733" s="45"/>
      <c r="M733" s="45"/>
    </row>
    <row r="734" spans="1:13" x14ac:dyDescent="0.35">
      <c r="A734" s="45"/>
      <c r="B734" s="45"/>
      <c r="C734" s="45"/>
      <c r="D734" s="45"/>
      <c r="F734" s="45"/>
      <c r="G734" s="45"/>
      <c r="H734" s="45"/>
      <c r="I734" s="45"/>
      <c r="J734" s="45"/>
      <c r="K734" s="45"/>
      <c r="L734" s="45"/>
      <c r="M734" s="45"/>
    </row>
    <row r="735" spans="1:13" x14ac:dyDescent="0.35">
      <c r="A735" s="45"/>
      <c r="B735" s="45"/>
      <c r="C735" s="45"/>
      <c r="D735" s="45"/>
      <c r="F735" s="45"/>
      <c r="G735" s="45"/>
      <c r="H735" s="45"/>
      <c r="I735" s="45"/>
      <c r="J735" s="45"/>
      <c r="K735" s="45"/>
      <c r="L735" s="45"/>
      <c r="M735" s="45"/>
    </row>
    <row r="736" spans="1:13" x14ac:dyDescent="0.35">
      <c r="A736" s="45"/>
      <c r="B736" s="45"/>
      <c r="C736" s="45"/>
      <c r="D736" s="45"/>
      <c r="F736" s="45"/>
      <c r="G736" s="45"/>
      <c r="H736" s="45"/>
      <c r="I736" s="45"/>
      <c r="J736" s="45"/>
      <c r="K736" s="45"/>
      <c r="L736" s="45"/>
      <c r="M736" s="45"/>
    </row>
    <row r="737" spans="1:13" x14ac:dyDescent="0.35">
      <c r="A737" s="45"/>
      <c r="B737" s="45"/>
      <c r="C737" s="45"/>
      <c r="D737" s="45"/>
      <c r="F737" s="45"/>
      <c r="G737" s="45"/>
      <c r="H737" s="45"/>
      <c r="I737" s="45"/>
      <c r="J737" s="45"/>
      <c r="K737" s="45"/>
      <c r="L737" s="45"/>
      <c r="M737" s="45"/>
    </row>
    <row r="738" spans="1:13" x14ac:dyDescent="0.35">
      <c r="A738" s="45"/>
      <c r="B738" s="45"/>
      <c r="C738" s="45"/>
      <c r="D738" s="45"/>
      <c r="F738" s="45"/>
      <c r="G738" s="45"/>
      <c r="H738" s="45"/>
      <c r="I738" s="45"/>
      <c r="J738" s="45"/>
      <c r="K738" s="45"/>
      <c r="L738" s="45"/>
      <c r="M738" s="45"/>
    </row>
    <row r="739" spans="1:13" x14ac:dyDescent="0.35">
      <c r="A739" s="45"/>
      <c r="B739" s="45"/>
      <c r="C739" s="45"/>
      <c r="D739" s="45"/>
      <c r="F739" s="45"/>
      <c r="G739" s="45"/>
      <c r="H739" s="45"/>
      <c r="I739" s="45"/>
      <c r="J739" s="45"/>
      <c r="K739" s="45"/>
      <c r="L739" s="45"/>
      <c r="M739" s="45"/>
    </row>
    <row r="740" spans="1:13" x14ac:dyDescent="0.35">
      <c r="A740" s="45"/>
      <c r="B740" s="45"/>
      <c r="C740" s="45"/>
      <c r="D740" s="45"/>
      <c r="F740" s="45"/>
      <c r="G740" s="45"/>
      <c r="H740" s="45"/>
      <c r="I740" s="45"/>
      <c r="J740" s="45"/>
      <c r="K740" s="45"/>
      <c r="L740" s="45"/>
      <c r="M740" s="45"/>
    </row>
    <row r="741" spans="1:13" x14ac:dyDescent="0.35">
      <c r="A741" s="45"/>
      <c r="B741" s="45"/>
      <c r="C741" s="45"/>
      <c r="D741" s="45"/>
      <c r="F741" s="45"/>
      <c r="G741" s="45"/>
      <c r="H741" s="45"/>
      <c r="I741" s="45"/>
      <c r="J741" s="45"/>
      <c r="K741" s="45"/>
      <c r="L741" s="45"/>
      <c r="M741" s="45"/>
    </row>
    <row r="742" spans="1:13" x14ac:dyDescent="0.35">
      <c r="A742" s="45"/>
      <c r="B742" s="45"/>
      <c r="C742" s="45"/>
      <c r="D742" s="45"/>
      <c r="F742" s="45"/>
      <c r="G742" s="45"/>
      <c r="H742" s="45"/>
      <c r="I742" s="45"/>
      <c r="J742" s="45"/>
      <c r="K742" s="45"/>
      <c r="L742" s="45"/>
      <c r="M742" s="45"/>
    </row>
    <row r="743" spans="1:13" x14ac:dyDescent="0.35">
      <c r="A743" s="45"/>
      <c r="B743" s="45"/>
      <c r="C743" s="45"/>
      <c r="D743" s="45"/>
      <c r="F743" s="45"/>
      <c r="G743" s="45"/>
      <c r="H743" s="45"/>
      <c r="I743" s="45"/>
      <c r="J743" s="45"/>
      <c r="K743" s="45"/>
      <c r="L743" s="45"/>
      <c r="M743" s="45"/>
    </row>
    <row r="744" spans="1:13" x14ac:dyDescent="0.35">
      <c r="A744" s="45"/>
      <c r="B744" s="45"/>
      <c r="C744" s="45"/>
      <c r="D744" s="45"/>
      <c r="F744" s="45"/>
      <c r="G744" s="45"/>
      <c r="H744" s="45"/>
      <c r="I744" s="45"/>
      <c r="J744" s="45"/>
      <c r="K744" s="45"/>
      <c r="L744" s="45"/>
      <c r="M744" s="45"/>
    </row>
    <row r="745" spans="1:13" x14ac:dyDescent="0.35">
      <c r="A745" s="45"/>
      <c r="B745" s="45"/>
      <c r="C745" s="45"/>
      <c r="D745" s="45"/>
      <c r="F745" s="45"/>
      <c r="G745" s="45"/>
      <c r="H745" s="45"/>
      <c r="I745" s="45"/>
      <c r="J745" s="45"/>
      <c r="K745" s="45"/>
      <c r="L745" s="45"/>
      <c r="M745" s="45"/>
    </row>
    <row r="746" spans="1:13" x14ac:dyDescent="0.35">
      <c r="A746" s="45"/>
      <c r="B746" s="45"/>
      <c r="C746" s="45"/>
      <c r="D746" s="45"/>
      <c r="F746" s="45"/>
      <c r="G746" s="45"/>
      <c r="H746" s="45"/>
      <c r="I746" s="45"/>
      <c r="J746" s="45"/>
      <c r="K746" s="45"/>
      <c r="L746" s="45"/>
      <c r="M746" s="45"/>
    </row>
    <row r="747" spans="1:13" x14ac:dyDescent="0.35">
      <c r="A747" s="45"/>
      <c r="B747" s="45"/>
      <c r="C747" s="45"/>
      <c r="D747" s="45"/>
      <c r="F747" s="45"/>
      <c r="G747" s="45"/>
      <c r="H747" s="45"/>
      <c r="I747" s="45"/>
      <c r="J747" s="45"/>
      <c r="K747" s="45"/>
      <c r="L747" s="45"/>
      <c r="M747" s="45"/>
    </row>
    <row r="748" spans="1:13" x14ac:dyDescent="0.35">
      <c r="A748" s="45"/>
      <c r="B748" s="45"/>
      <c r="C748" s="45"/>
      <c r="D748" s="45"/>
      <c r="F748" s="45"/>
      <c r="G748" s="45"/>
      <c r="H748" s="45"/>
      <c r="I748" s="45"/>
      <c r="J748" s="45"/>
      <c r="K748" s="45"/>
      <c r="L748" s="45"/>
      <c r="M748" s="45"/>
    </row>
    <row r="749" spans="1:13" x14ac:dyDescent="0.35">
      <c r="A749" s="45"/>
      <c r="B749" s="45"/>
      <c r="C749" s="45"/>
      <c r="D749" s="45"/>
      <c r="F749" s="45"/>
      <c r="G749" s="45"/>
      <c r="H749" s="45"/>
      <c r="I749" s="45"/>
      <c r="J749" s="45"/>
      <c r="K749" s="45"/>
      <c r="L749" s="45"/>
      <c r="M749" s="45"/>
    </row>
    <row r="750" spans="1:13" x14ac:dyDescent="0.35">
      <c r="A750" s="45"/>
      <c r="B750" s="45"/>
      <c r="C750" s="45"/>
      <c r="D750" s="45"/>
      <c r="F750" s="45"/>
      <c r="G750" s="45"/>
      <c r="H750" s="45"/>
      <c r="I750" s="45"/>
      <c r="J750" s="45"/>
      <c r="K750" s="45"/>
      <c r="L750" s="45"/>
      <c r="M750" s="45"/>
    </row>
    <row r="751" spans="1:13" x14ac:dyDescent="0.35">
      <c r="A751" s="45"/>
      <c r="B751" s="45"/>
      <c r="C751" s="45"/>
      <c r="D751" s="45"/>
      <c r="F751" s="45"/>
      <c r="G751" s="45"/>
      <c r="H751" s="45"/>
      <c r="I751" s="45"/>
      <c r="J751" s="45"/>
      <c r="K751" s="45"/>
      <c r="L751" s="45"/>
      <c r="M751" s="45"/>
    </row>
    <row r="752" spans="1:13" x14ac:dyDescent="0.35">
      <c r="A752" s="45"/>
      <c r="B752" s="45"/>
      <c r="C752" s="45"/>
      <c r="D752" s="45"/>
      <c r="F752" s="45"/>
      <c r="G752" s="45"/>
      <c r="H752" s="45"/>
      <c r="I752" s="45"/>
      <c r="J752" s="45"/>
      <c r="K752" s="45"/>
      <c r="L752" s="45"/>
      <c r="M752" s="45"/>
    </row>
    <row r="753" spans="1:13" x14ac:dyDescent="0.35">
      <c r="A753" s="45"/>
      <c r="B753" s="45"/>
      <c r="C753" s="45"/>
      <c r="D753" s="45"/>
      <c r="F753" s="45"/>
      <c r="G753" s="45"/>
      <c r="H753" s="45"/>
      <c r="I753" s="45"/>
      <c r="J753" s="45"/>
      <c r="K753" s="45"/>
      <c r="L753" s="45"/>
      <c r="M753" s="45"/>
    </row>
    <row r="754" spans="1:13" x14ac:dyDescent="0.35">
      <c r="A754" s="45"/>
      <c r="B754" s="45"/>
      <c r="C754" s="45"/>
      <c r="D754" s="45"/>
      <c r="F754" s="45"/>
      <c r="G754" s="45"/>
      <c r="H754" s="45"/>
      <c r="I754" s="45"/>
      <c r="J754" s="45"/>
      <c r="K754" s="45"/>
      <c r="L754" s="45"/>
      <c r="M754" s="45"/>
    </row>
    <row r="755" spans="1:13" x14ac:dyDescent="0.35">
      <c r="A755" s="45"/>
      <c r="B755" s="45"/>
      <c r="C755" s="45"/>
      <c r="D755" s="45"/>
      <c r="F755" s="45"/>
      <c r="G755" s="45"/>
      <c r="H755" s="45"/>
      <c r="I755" s="45"/>
      <c r="J755" s="45"/>
      <c r="K755" s="45"/>
      <c r="L755" s="45"/>
      <c r="M755" s="45"/>
    </row>
    <row r="756" spans="1:13" x14ac:dyDescent="0.35">
      <c r="A756" s="45"/>
      <c r="B756" s="45"/>
      <c r="C756" s="45"/>
      <c r="D756" s="45"/>
      <c r="F756" s="45"/>
      <c r="G756" s="45"/>
      <c r="H756" s="45"/>
      <c r="I756" s="45"/>
      <c r="J756" s="45"/>
      <c r="K756" s="45"/>
      <c r="L756" s="45"/>
      <c r="M756" s="45"/>
    </row>
    <row r="757" spans="1:13" x14ac:dyDescent="0.35">
      <c r="A757" s="45"/>
      <c r="B757" s="45"/>
      <c r="C757" s="45"/>
      <c r="D757" s="45"/>
      <c r="F757" s="45"/>
      <c r="G757" s="45"/>
      <c r="H757" s="45"/>
      <c r="I757" s="45"/>
      <c r="J757" s="45"/>
      <c r="K757" s="45"/>
      <c r="L757" s="45"/>
      <c r="M757" s="45"/>
    </row>
    <row r="758" spans="1:13" x14ac:dyDescent="0.35">
      <c r="A758" s="45"/>
      <c r="B758" s="45"/>
      <c r="C758" s="45"/>
      <c r="D758" s="45"/>
      <c r="F758" s="45"/>
      <c r="G758" s="45"/>
      <c r="H758" s="45"/>
      <c r="I758" s="45"/>
      <c r="J758" s="45"/>
      <c r="K758" s="45"/>
      <c r="L758" s="45"/>
      <c r="M758" s="45"/>
    </row>
    <row r="759" spans="1:13" x14ac:dyDescent="0.35">
      <c r="A759" s="45"/>
      <c r="B759" s="45"/>
      <c r="C759" s="45"/>
      <c r="D759" s="45"/>
      <c r="F759" s="45"/>
      <c r="G759" s="45"/>
      <c r="H759" s="45"/>
      <c r="I759" s="45"/>
      <c r="J759" s="45"/>
      <c r="K759" s="45"/>
      <c r="L759" s="45"/>
      <c r="M759" s="45"/>
    </row>
    <row r="760" spans="1:13" x14ac:dyDescent="0.35">
      <c r="A760" s="45"/>
      <c r="B760" s="45"/>
      <c r="C760" s="45"/>
      <c r="D760" s="45"/>
      <c r="F760" s="45"/>
      <c r="G760" s="45"/>
      <c r="H760" s="45"/>
      <c r="I760" s="45"/>
      <c r="J760" s="45"/>
      <c r="K760" s="45"/>
      <c r="L760" s="45"/>
      <c r="M760" s="45"/>
    </row>
    <row r="761" spans="1:13" x14ac:dyDescent="0.35">
      <c r="A761" s="45"/>
      <c r="B761" s="45"/>
      <c r="C761" s="45"/>
      <c r="D761" s="45"/>
      <c r="F761" s="45"/>
      <c r="G761" s="45"/>
      <c r="H761" s="45"/>
      <c r="I761" s="45"/>
      <c r="J761" s="45"/>
      <c r="K761" s="45"/>
      <c r="L761" s="45"/>
      <c r="M761" s="45"/>
    </row>
    <row r="762" spans="1:13" x14ac:dyDescent="0.35">
      <c r="A762" s="45"/>
      <c r="B762" s="45"/>
      <c r="C762" s="45"/>
      <c r="D762" s="45"/>
      <c r="F762" s="45"/>
      <c r="G762" s="45"/>
      <c r="H762" s="45"/>
      <c r="I762" s="45"/>
      <c r="J762" s="45"/>
      <c r="K762" s="45"/>
      <c r="L762" s="45"/>
      <c r="M762" s="45"/>
    </row>
    <row r="763" spans="1:13" x14ac:dyDescent="0.35">
      <c r="A763" s="45"/>
      <c r="B763" s="45"/>
      <c r="C763" s="45"/>
      <c r="D763" s="45"/>
      <c r="F763" s="45"/>
      <c r="G763" s="45"/>
      <c r="H763" s="45"/>
      <c r="I763" s="45"/>
      <c r="J763" s="45"/>
      <c r="K763" s="45"/>
      <c r="L763" s="45"/>
      <c r="M763" s="45"/>
    </row>
    <row r="764" spans="1:13" x14ac:dyDescent="0.35">
      <c r="A764" s="45"/>
      <c r="B764" s="45"/>
      <c r="C764" s="45"/>
      <c r="D764" s="45"/>
      <c r="F764" s="45"/>
      <c r="G764" s="45"/>
      <c r="H764" s="45"/>
      <c r="I764" s="45"/>
      <c r="J764" s="45"/>
      <c r="K764" s="45"/>
      <c r="L764" s="45"/>
      <c r="M764" s="45"/>
    </row>
    <row r="765" spans="1:13" x14ac:dyDescent="0.35">
      <c r="A765" s="45"/>
      <c r="B765" s="45"/>
      <c r="C765" s="45"/>
      <c r="D765" s="45"/>
      <c r="F765" s="45"/>
      <c r="G765" s="45"/>
      <c r="H765" s="45"/>
      <c r="I765" s="45"/>
      <c r="J765" s="45"/>
      <c r="K765" s="45"/>
      <c r="L765" s="45"/>
      <c r="M765" s="45"/>
    </row>
    <row r="766" spans="1:13" x14ac:dyDescent="0.35">
      <c r="A766" s="45"/>
      <c r="B766" s="45"/>
      <c r="C766" s="45"/>
      <c r="D766" s="45"/>
      <c r="F766" s="45"/>
      <c r="G766" s="45"/>
      <c r="H766" s="45"/>
      <c r="I766" s="45"/>
      <c r="J766" s="45"/>
      <c r="K766" s="45"/>
      <c r="L766" s="45"/>
      <c r="M766" s="45"/>
    </row>
    <row r="767" spans="1:13" x14ac:dyDescent="0.35">
      <c r="A767" s="45"/>
      <c r="B767" s="45"/>
      <c r="C767" s="45"/>
      <c r="D767" s="45"/>
      <c r="F767" s="45"/>
      <c r="G767" s="45"/>
      <c r="H767" s="45"/>
      <c r="I767" s="45"/>
      <c r="J767" s="45"/>
      <c r="K767" s="45"/>
      <c r="L767" s="45"/>
      <c r="M767" s="45"/>
    </row>
    <row r="768" spans="1:13" x14ac:dyDescent="0.35">
      <c r="A768" s="45"/>
      <c r="B768" s="45"/>
      <c r="C768" s="45"/>
      <c r="D768" s="45"/>
      <c r="F768" s="45"/>
      <c r="G768" s="45"/>
      <c r="H768" s="45"/>
      <c r="I768" s="45"/>
      <c r="J768" s="45"/>
      <c r="K768" s="45"/>
      <c r="L768" s="45"/>
      <c r="M768" s="45"/>
    </row>
    <row r="769" spans="1:13" x14ac:dyDescent="0.35">
      <c r="A769" s="45"/>
      <c r="B769" s="45"/>
      <c r="C769" s="45"/>
      <c r="D769" s="45"/>
      <c r="F769" s="45"/>
      <c r="G769" s="45"/>
      <c r="H769" s="45"/>
      <c r="I769" s="45"/>
      <c r="J769" s="45"/>
      <c r="K769" s="45"/>
      <c r="L769" s="45"/>
      <c r="M769" s="45"/>
    </row>
    <row r="770" spans="1:13" x14ac:dyDescent="0.35">
      <c r="A770" s="45"/>
      <c r="B770" s="45"/>
      <c r="C770" s="45"/>
      <c r="D770" s="45"/>
      <c r="F770" s="45"/>
      <c r="G770" s="45"/>
      <c r="H770" s="45"/>
      <c r="I770" s="45"/>
      <c r="J770" s="45"/>
      <c r="K770" s="45"/>
      <c r="L770" s="45"/>
      <c r="M770" s="45"/>
    </row>
    <row r="771" spans="1:13" x14ac:dyDescent="0.35">
      <c r="A771" s="45"/>
      <c r="B771" s="45"/>
      <c r="C771" s="45"/>
      <c r="D771" s="45"/>
      <c r="F771" s="45"/>
      <c r="G771" s="45"/>
      <c r="H771" s="45"/>
      <c r="I771" s="45"/>
      <c r="J771" s="45"/>
      <c r="K771" s="45"/>
      <c r="L771" s="45"/>
      <c r="M771" s="45"/>
    </row>
    <row r="772" spans="1:13" x14ac:dyDescent="0.35">
      <c r="A772" s="45"/>
      <c r="B772" s="45"/>
      <c r="C772" s="45"/>
      <c r="D772" s="45"/>
      <c r="F772" s="45"/>
      <c r="G772" s="45"/>
      <c r="H772" s="45"/>
      <c r="I772" s="45"/>
      <c r="J772" s="45"/>
      <c r="K772" s="45"/>
      <c r="L772" s="45"/>
      <c r="M772" s="45"/>
    </row>
    <row r="773" spans="1:13" x14ac:dyDescent="0.35">
      <c r="A773" s="45"/>
      <c r="B773" s="45"/>
      <c r="C773" s="45"/>
      <c r="D773" s="45"/>
      <c r="F773" s="45"/>
      <c r="G773" s="45"/>
      <c r="H773" s="45"/>
      <c r="I773" s="45"/>
      <c r="J773" s="45"/>
      <c r="K773" s="45"/>
      <c r="L773" s="45"/>
      <c r="M773" s="45"/>
    </row>
    <row r="774" spans="1:13" x14ac:dyDescent="0.35">
      <c r="A774" s="45"/>
      <c r="B774" s="45"/>
      <c r="C774" s="45"/>
      <c r="D774" s="45"/>
      <c r="F774" s="45"/>
      <c r="G774" s="45"/>
      <c r="H774" s="45"/>
      <c r="I774" s="45"/>
      <c r="J774" s="45"/>
      <c r="K774" s="45"/>
      <c r="L774" s="45"/>
      <c r="M774" s="45"/>
    </row>
    <row r="775" spans="1:13" x14ac:dyDescent="0.35">
      <c r="A775" s="45"/>
      <c r="B775" s="45"/>
      <c r="C775" s="45"/>
      <c r="D775" s="45"/>
      <c r="F775" s="45"/>
      <c r="G775" s="45"/>
      <c r="H775" s="45"/>
      <c r="I775" s="45"/>
      <c r="J775" s="45"/>
      <c r="K775" s="45"/>
      <c r="L775" s="45"/>
      <c r="M775" s="45"/>
    </row>
    <row r="776" spans="1:13" x14ac:dyDescent="0.35">
      <c r="A776" s="45"/>
      <c r="B776" s="45"/>
      <c r="C776" s="45"/>
      <c r="D776" s="45"/>
      <c r="F776" s="45"/>
      <c r="G776" s="45"/>
      <c r="H776" s="45"/>
      <c r="I776" s="45"/>
      <c r="J776" s="45"/>
      <c r="K776" s="45"/>
      <c r="L776" s="45"/>
      <c r="M776" s="45"/>
    </row>
    <row r="777" spans="1:13" x14ac:dyDescent="0.35">
      <c r="A777" s="45"/>
      <c r="B777" s="45"/>
      <c r="C777" s="45"/>
      <c r="D777" s="45"/>
      <c r="F777" s="45"/>
      <c r="G777" s="45"/>
      <c r="H777" s="45"/>
      <c r="I777" s="45"/>
      <c r="J777" s="45"/>
      <c r="K777" s="45"/>
      <c r="L777" s="45"/>
      <c r="M777" s="45"/>
    </row>
    <row r="778" spans="1:13" x14ac:dyDescent="0.35">
      <c r="A778" s="45"/>
      <c r="B778" s="45"/>
      <c r="C778" s="45"/>
      <c r="D778" s="45"/>
      <c r="F778" s="45"/>
      <c r="G778" s="45"/>
      <c r="H778" s="45"/>
      <c r="I778" s="45"/>
      <c r="J778" s="45"/>
      <c r="K778" s="45"/>
      <c r="L778" s="45"/>
      <c r="M778" s="45"/>
    </row>
    <row r="779" spans="1:13" x14ac:dyDescent="0.35">
      <c r="A779" s="45"/>
      <c r="B779" s="45"/>
      <c r="C779" s="45"/>
      <c r="D779" s="45"/>
      <c r="F779" s="45"/>
      <c r="G779" s="45"/>
      <c r="H779" s="45"/>
      <c r="I779" s="45"/>
      <c r="J779" s="45"/>
      <c r="K779" s="45"/>
      <c r="L779" s="45"/>
      <c r="M779" s="45"/>
    </row>
    <row r="780" spans="1:13" x14ac:dyDescent="0.35">
      <c r="A780" s="45"/>
      <c r="B780" s="45"/>
      <c r="C780" s="45"/>
      <c r="D780" s="45"/>
      <c r="F780" s="45"/>
      <c r="G780" s="45"/>
      <c r="H780" s="45"/>
      <c r="I780" s="45"/>
      <c r="J780" s="45"/>
      <c r="K780" s="45"/>
      <c r="L780" s="45"/>
      <c r="M780" s="45"/>
    </row>
    <row r="781" spans="1:13" x14ac:dyDescent="0.35">
      <c r="A781" s="45"/>
      <c r="B781" s="45"/>
      <c r="C781" s="45"/>
      <c r="D781" s="45"/>
      <c r="F781" s="45"/>
      <c r="G781" s="45"/>
      <c r="H781" s="45"/>
      <c r="I781" s="45"/>
      <c r="J781" s="45"/>
      <c r="K781" s="45"/>
      <c r="L781" s="45"/>
      <c r="M781" s="45"/>
    </row>
    <row r="782" spans="1:13" x14ac:dyDescent="0.35">
      <c r="A782" s="45"/>
      <c r="B782" s="45"/>
      <c r="C782" s="45"/>
      <c r="D782" s="45"/>
      <c r="F782" s="45"/>
      <c r="G782" s="45"/>
      <c r="H782" s="45"/>
      <c r="I782" s="45"/>
      <c r="J782" s="45"/>
      <c r="K782" s="45"/>
      <c r="L782" s="45"/>
      <c r="M782" s="45"/>
    </row>
    <row r="783" spans="1:13" x14ac:dyDescent="0.35">
      <c r="A783" s="45"/>
      <c r="B783" s="45"/>
      <c r="C783" s="45"/>
      <c r="D783" s="45"/>
      <c r="F783" s="45"/>
      <c r="G783" s="45"/>
      <c r="H783" s="45"/>
      <c r="I783" s="45"/>
      <c r="J783" s="45"/>
      <c r="K783" s="45"/>
      <c r="L783" s="45"/>
      <c r="M783" s="45"/>
    </row>
    <row r="784" spans="1:13" x14ac:dyDescent="0.35">
      <c r="A784" s="45"/>
      <c r="B784" s="45"/>
      <c r="C784" s="45"/>
      <c r="D784" s="45"/>
      <c r="F784" s="45"/>
      <c r="G784" s="45"/>
      <c r="H784" s="45"/>
      <c r="I784" s="45"/>
      <c r="J784" s="45"/>
      <c r="K784" s="45"/>
      <c r="L784" s="45"/>
      <c r="M784" s="45"/>
    </row>
    <row r="785" spans="1:13" x14ac:dyDescent="0.35">
      <c r="A785" s="45"/>
      <c r="B785" s="45"/>
      <c r="C785" s="45"/>
      <c r="D785" s="45"/>
      <c r="F785" s="45"/>
      <c r="G785" s="45"/>
      <c r="H785" s="45"/>
      <c r="I785" s="45"/>
      <c r="J785" s="45"/>
      <c r="K785" s="45"/>
      <c r="L785" s="45"/>
      <c r="M785" s="45"/>
    </row>
    <row r="786" spans="1:13" x14ac:dyDescent="0.35">
      <c r="A786" s="45"/>
      <c r="B786" s="45"/>
      <c r="C786" s="45"/>
      <c r="D786" s="45"/>
      <c r="F786" s="45"/>
      <c r="G786" s="45"/>
      <c r="H786" s="45"/>
      <c r="I786" s="45"/>
      <c r="J786" s="45"/>
      <c r="K786" s="45"/>
      <c r="L786" s="45"/>
      <c r="M786" s="45"/>
    </row>
    <row r="787" spans="1:13" x14ac:dyDescent="0.35">
      <c r="A787" s="45"/>
      <c r="B787" s="45"/>
      <c r="C787" s="45"/>
      <c r="D787" s="45"/>
      <c r="F787" s="45"/>
      <c r="G787" s="45"/>
      <c r="H787" s="45"/>
      <c r="I787" s="45"/>
      <c r="J787" s="45"/>
      <c r="K787" s="45"/>
      <c r="L787" s="45"/>
      <c r="M787" s="45"/>
    </row>
    <row r="788" spans="1:13" x14ac:dyDescent="0.35">
      <c r="A788" s="45"/>
      <c r="B788" s="45"/>
      <c r="C788" s="45"/>
      <c r="D788" s="45"/>
      <c r="F788" s="45"/>
      <c r="G788" s="45"/>
      <c r="H788" s="45"/>
      <c r="I788" s="45"/>
      <c r="J788" s="45"/>
      <c r="K788" s="45"/>
      <c r="L788" s="45"/>
      <c r="M788" s="45"/>
    </row>
    <row r="789" spans="1:13" x14ac:dyDescent="0.35">
      <c r="A789" s="45"/>
      <c r="B789" s="45"/>
      <c r="C789" s="45"/>
      <c r="D789" s="45"/>
      <c r="F789" s="45"/>
      <c r="G789" s="45"/>
      <c r="H789" s="45"/>
      <c r="I789" s="45"/>
      <c r="J789" s="45"/>
      <c r="K789" s="45"/>
      <c r="L789" s="45"/>
      <c r="M789" s="45"/>
    </row>
    <row r="790" spans="1:13" x14ac:dyDescent="0.35">
      <c r="A790" s="45"/>
      <c r="B790" s="45"/>
      <c r="C790" s="45"/>
      <c r="D790" s="45"/>
      <c r="F790" s="45"/>
      <c r="G790" s="45"/>
      <c r="H790" s="45"/>
      <c r="I790" s="45"/>
      <c r="J790" s="45"/>
      <c r="K790" s="45"/>
      <c r="L790" s="45"/>
      <c r="M790" s="45"/>
    </row>
    <row r="791" spans="1:13" x14ac:dyDescent="0.35">
      <c r="A791" s="45"/>
      <c r="B791" s="45"/>
      <c r="C791" s="45"/>
      <c r="D791" s="45"/>
      <c r="F791" s="45"/>
      <c r="G791" s="45"/>
      <c r="H791" s="45"/>
      <c r="I791" s="45"/>
      <c r="J791" s="45"/>
      <c r="K791" s="45"/>
      <c r="L791" s="45"/>
      <c r="M791" s="45"/>
    </row>
    <row r="792" spans="1:13" x14ac:dyDescent="0.35">
      <c r="A792" s="45"/>
      <c r="B792" s="45"/>
      <c r="C792" s="45"/>
      <c r="D792" s="45"/>
      <c r="F792" s="45"/>
      <c r="G792" s="45"/>
      <c r="H792" s="45"/>
      <c r="I792" s="45"/>
      <c r="J792" s="45"/>
      <c r="K792" s="45"/>
      <c r="L792" s="45"/>
      <c r="M792" s="45"/>
    </row>
    <row r="793" spans="1:13" x14ac:dyDescent="0.35">
      <c r="A793" s="45"/>
      <c r="B793" s="45"/>
      <c r="C793" s="45"/>
      <c r="D793" s="45"/>
      <c r="F793" s="45"/>
      <c r="G793" s="45"/>
      <c r="H793" s="45"/>
      <c r="I793" s="45"/>
      <c r="J793" s="45"/>
      <c r="K793" s="45"/>
      <c r="L793" s="45"/>
      <c r="M793" s="45"/>
    </row>
    <row r="794" spans="1:13" x14ac:dyDescent="0.35">
      <c r="A794" s="45"/>
      <c r="B794" s="45"/>
      <c r="C794" s="45"/>
      <c r="D794" s="45"/>
      <c r="F794" s="45"/>
      <c r="G794" s="45"/>
      <c r="H794" s="45"/>
      <c r="I794" s="45"/>
      <c r="J794" s="45"/>
      <c r="K794" s="45"/>
      <c r="L794" s="45"/>
      <c r="M794" s="45"/>
    </row>
    <row r="795" spans="1:13" x14ac:dyDescent="0.35">
      <c r="A795" s="45"/>
      <c r="B795" s="45"/>
      <c r="C795" s="45"/>
      <c r="D795" s="45"/>
      <c r="F795" s="45"/>
      <c r="G795" s="45"/>
      <c r="H795" s="45"/>
      <c r="I795" s="45"/>
      <c r="J795" s="45"/>
      <c r="K795" s="45"/>
      <c r="L795" s="45"/>
      <c r="M795" s="45"/>
    </row>
    <row r="796" spans="1:13" x14ac:dyDescent="0.35">
      <c r="A796" s="45"/>
      <c r="B796" s="45"/>
      <c r="C796" s="45"/>
      <c r="D796" s="45"/>
      <c r="F796" s="45"/>
      <c r="G796" s="45"/>
      <c r="H796" s="45"/>
      <c r="I796" s="45"/>
      <c r="J796" s="45"/>
      <c r="K796" s="45"/>
      <c r="L796" s="45"/>
      <c r="M796" s="45"/>
    </row>
    <row r="797" spans="1:13" x14ac:dyDescent="0.35">
      <c r="A797" s="45"/>
      <c r="B797" s="45"/>
      <c r="C797" s="45"/>
      <c r="D797" s="45"/>
      <c r="F797" s="45"/>
      <c r="G797" s="45"/>
      <c r="H797" s="45"/>
      <c r="I797" s="45"/>
      <c r="J797" s="45"/>
      <c r="K797" s="45"/>
      <c r="L797" s="45"/>
      <c r="M797" s="45"/>
    </row>
    <row r="798" spans="1:13" x14ac:dyDescent="0.35">
      <c r="A798" s="45"/>
      <c r="B798" s="45"/>
      <c r="C798" s="45"/>
      <c r="D798" s="45"/>
      <c r="F798" s="45"/>
      <c r="G798" s="45"/>
      <c r="H798" s="45"/>
      <c r="I798" s="45"/>
      <c r="J798" s="45"/>
      <c r="K798" s="45"/>
      <c r="L798" s="45"/>
      <c r="M798" s="45"/>
    </row>
    <row r="799" spans="1:13" x14ac:dyDescent="0.35">
      <c r="A799" s="45"/>
      <c r="B799" s="45"/>
      <c r="C799" s="45"/>
      <c r="D799" s="45"/>
      <c r="F799" s="45"/>
      <c r="G799" s="45"/>
      <c r="H799" s="45"/>
      <c r="I799" s="45"/>
      <c r="J799" s="45"/>
      <c r="K799" s="45"/>
      <c r="L799" s="45"/>
      <c r="M799" s="45"/>
    </row>
    <row r="800" spans="1:13" x14ac:dyDescent="0.35">
      <c r="A800" s="45"/>
      <c r="B800" s="45"/>
      <c r="C800" s="45"/>
      <c r="D800" s="45"/>
      <c r="F800" s="45"/>
      <c r="G800" s="45"/>
      <c r="H800" s="45"/>
      <c r="I800" s="45"/>
      <c r="J800" s="45"/>
      <c r="K800" s="45"/>
      <c r="L800" s="45"/>
      <c r="M800" s="45"/>
    </row>
    <row r="801" spans="1:13" x14ac:dyDescent="0.35">
      <c r="A801" s="45"/>
      <c r="B801" s="45"/>
      <c r="C801" s="45"/>
      <c r="D801" s="45"/>
      <c r="F801" s="45"/>
      <c r="G801" s="45"/>
      <c r="H801" s="45"/>
      <c r="I801" s="45"/>
      <c r="J801" s="45"/>
      <c r="K801" s="45"/>
      <c r="L801" s="45"/>
      <c r="M801" s="45"/>
    </row>
    <row r="802" spans="1:13" x14ac:dyDescent="0.35">
      <c r="A802" s="45"/>
      <c r="B802" s="45"/>
      <c r="C802" s="45"/>
      <c r="D802" s="45"/>
      <c r="F802" s="45"/>
      <c r="G802" s="45"/>
      <c r="H802" s="45"/>
      <c r="I802" s="45"/>
      <c r="J802" s="45"/>
      <c r="K802" s="45"/>
      <c r="L802" s="45"/>
      <c r="M802" s="45"/>
    </row>
    <row r="803" spans="1:13" x14ac:dyDescent="0.35">
      <c r="A803" s="45"/>
      <c r="B803" s="45"/>
      <c r="C803" s="45"/>
      <c r="D803" s="45"/>
      <c r="F803" s="45"/>
      <c r="G803" s="45"/>
      <c r="H803" s="45"/>
      <c r="I803" s="45"/>
      <c r="J803" s="45"/>
      <c r="K803" s="45"/>
      <c r="L803" s="45"/>
      <c r="M803" s="45"/>
    </row>
    <row r="804" spans="1:13" x14ac:dyDescent="0.35">
      <c r="A804" s="45"/>
      <c r="B804" s="45"/>
      <c r="C804" s="45"/>
      <c r="D804" s="45"/>
      <c r="F804" s="45"/>
      <c r="G804" s="45"/>
      <c r="H804" s="45"/>
      <c r="I804" s="45"/>
      <c r="J804" s="45"/>
      <c r="K804" s="45"/>
      <c r="L804" s="45"/>
      <c r="M804" s="45"/>
    </row>
    <row r="805" spans="1:13" x14ac:dyDescent="0.35">
      <c r="A805" s="45"/>
      <c r="B805" s="45"/>
      <c r="C805" s="45"/>
      <c r="D805" s="45"/>
      <c r="F805" s="45"/>
      <c r="G805" s="45"/>
      <c r="H805" s="45"/>
      <c r="I805" s="45"/>
      <c r="J805" s="45"/>
      <c r="K805" s="45"/>
      <c r="L805" s="45"/>
      <c r="M805" s="45"/>
    </row>
    <row r="806" spans="1:13" x14ac:dyDescent="0.35">
      <c r="A806" s="45"/>
      <c r="B806" s="45"/>
      <c r="C806" s="45"/>
      <c r="D806" s="45"/>
      <c r="F806" s="45"/>
      <c r="G806" s="45"/>
      <c r="H806" s="45"/>
      <c r="I806" s="45"/>
      <c r="J806" s="45"/>
      <c r="K806" s="45"/>
      <c r="L806" s="45"/>
      <c r="M806" s="45"/>
    </row>
    <row r="807" spans="1:13" x14ac:dyDescent="0.35">
      <c r="A807" s="45"/>
      <c r="B807" s="45"/>
      <c r="C807" s="45"/>
      <c r="D807" s="45"/>
      <c r="F807" s="45"/>
      <c r="G807" s="45"/>
      <c r="H807" s="45"/>
      <c r="I807" s="45"/>
      <c r="J807" s="45"/>
      <c r="K807" s="45"/>
      <c r="L807" s="45"/>
      <c r="M807" s="45"/>
    </row>
    <row r="808" spans="1:13" x14ac:dyDescent="0.35">
      <c r="A808" s="45"/>
      <c r="B808" s="45"/>
      <c r="C808" s="45"/>
      <c r="D808" s="45"/>
      <c r="F808" s="45"/>
      <c r="G808" s="45"/>
      <c r="H808" s="45"/>
      <c r="I808" s="45"/>
      <c r="J808" s="45"/>
      <c r="K808" s="45"/>
      <c r="L808" s="45"/>
      <c r="M808" s="45"/>
    </row>
    <row r="809" spans="1:13" x14ac:dyDescent="0.35">
      <c r="A809" s="45"/>
      <c r="B809" s="45"/>
      <c r="C809" s="45"/>
      <c r="D809" s="45"/>
      <c r="F809" s="45"/>
      <c r="G809" s="45"/>
      <c r="H809" s="45"/>
      <c r="I809" s="45"/>
      <c r="J809" s="45"/>
      <c r="K809" s="45"/>
      <c r="L809" s="45"/>
      <c r="M809" s="45"/>
    </row>
    <row r="810" spans="1:13" x14ac:dyDescent="0.35">
      <c r="A810" s="45"/>
      <c r="B810" s="45"/>
      <c r="C810" s="45"/>
      <c r="D810" s="45"/>
      <c r="F810" s="45"/>
      <c r="G810" s="45"/>
      <c r="H810" s="45"/>
      <c r="I810" s="45"/>
      <c r="J810" s="45"/>
      <c r="K810" s="45"/>
      <c r="L810" s="45"/>
      <c r="M810" s="45"/>
    </row>
    <row r="811" spans="1:13" x14ac:dyDescent="0.35">
      <c r="A811" s="45"/>
      <c r="B811" s="45"/>
      <c r="C811" s="45"/>
      <c r="D811" s="45"/>
      <c r="F811" s="45"/>
      <c r="G811" s="45"/>
      <c r="H811" s="45"/>
      <c r="I811" s="45"/>
      <c r="J811" s="45"/>
      <c r="K811" s="45"/>
      <c r="L811" s="45"/>
      <c r="M811" s="45"/>
    </row>
    <row r="812" spans="1:13" x14ac:dyDescent="0.35">
      <c r="A812" s="45"/>
      <c r="B812" s="45"/>
      <c r="C812" s="45"/>
      <c r="D812" s="45"/>
      <c r="F812" s="45"/>
      <c r="G812" s="45"/>
      <c r="H812" s="45"/>
      <c r="I812" s="45"/>
      <c r="J812" s="45"/>
      <c r="K812" s="45"/>
      <c r="L812" s="45"/>
      <c r="M812" s="45"/>
    </row>
    <row r="813" spans="1:13" x14ac:dyDescent="0.35">
      <c r="A813" s="45"/>
      <c r="B813" s="45"/>
      <c r="C813" s="45"/>
      <c r="D813" s="45"/>
      <c r="F813" s="45"/>
      <c r="G813" s="45"/>
      <c r="H813" s="45"/>
      <c r="I813" s="45"/>
      <c r="J813" s="45"/>
      <c r="K813" s="45"/>
      <c r="L813" s="45"/>
      <c r="M813" s="45"/>
    </row>
    <row r="814" spans="1:13" x14ac:dyDescent="0.35">
      <c r="A814" s="45"/>
      <c r="B814" s="45"/>
      <c r="C814" s="45"/>
      <c r="D814" s="45"/>
      <c r="F814" s="45"/>
      <c r="G814" s="45"/>
      <c r="H814" s="45"/>
      <c r="I814" s="45"/>
      <c r="J814" s="45"/>
      <c r="K814" s="45"/>
      <c r="L814" s="45"/>
      <c r="M814" s="45"/>
    </row>
    <row r="815" spans="1:13" x14ac:dyDescent="0.35">
      <c r="A815" s="45"/>
      <c r="B815" s="45"/>
      <c r="C815" s="45"/>
      <c r="D815" s="45"/>
      <c r="F815" s="45"/>
      <c r="G815" s="45"/>
      <c r="H815" s="45"/>
      <c r="I815" s="45"/>
      <c r="J815" s="45"/>
      <c r="K815" s="45"/>
      <c r="L815" s="45"/>
      <c r="M815" s="45"/>
    </row>
    <row r="816" spans="1:13" x14ac:dyDescent="0.35">
      <c r="A816" s="45"/>
      <c r="B816" s="45"/>
      <c r="C816" s="45"/>
      <c r="D816" s="45"/>
      <c r="F816" s="45"/>
      <c r="G816" s="45"/>
      <c r="H816" s="45"/>
      <c r="I816" s="45"/>
      <c r="J816" s="45"/>
      <c r="K816" s="45"/>
      <c r="L816" s="45"/>
      <c r="M816" s="45"/>
    </row>
    <row r="817" spans="1:13" x14ac:dyDescent="0.35">
      <c r="A817" s="45"/>
      <c r="B817" s="45"/>
      <c r="C817" s="45"/>
      <c r="D817" s="45"/>
      <c r="F817" s="45"/>
      <c r="G817" s="45"/>
      <c r="H817" s="45"/>
      <c r="I817" s="45"/>
      <c r="J817" s="45"/>
      <c r="K817" s="45"/>
      <c r="L817" s="45"/>
      <c r="M817" s="45"/>
    </row>
    <row r="818" spans="1:13" x14ac:dyDescent="0.35">
      <c r="A818" s="45"/>
      <c r="B818" s="45"/>
      <c r="C818" s="45"/>
      <c r="D818" s="45"/>
      <c r="F818" s="45"/>
      <c r="G818" s="45"/>
      <c r="H818" s="45"/>
      <c r="I818" s="45"/>
      <c r="J818" s="45"/>
      <c r="K818" s="45"/>
      <c r="L818" s="45"/>
      <c r="M818" s="45"/>
    </row>
    <row r="819" spans="1:13" x14ac:dyDescent="0.35">
      <c r="A819" s="45"/>
      <c r="B819" s="45"/>
      <c r="C819" s="45"/>
      <c r="D819" s="45"/>
      <c r="F819" s="45"/>
      <c r="G819" s="45"/>
      <c r="H819" s="45"/>
      <c r="I819" s="45"/>
      <c r="J819" s="45"/>
      <c r="K819" s="45"/>
      <c r="L819" s="45"/>
      <c r="M819" s="45"/>
    </row>
    <row r="820" spans="1:13" x14ac:dyDescent="0.35">
      <c r="A820" s="45"/>
      <c r="B820" s="45"/>
      <c r="C820" s="45"/>
      <c r="D820" s="45"/>
      <c r="F820" s="45"/>
      <c r="G820" s="45"/>
      <c r="H820" s="45"/>
      <c r="I820" s="45"/>
      <c r="J820" s="45"/>
      <c r="K820" s="45"/>
      <c r="L820" s="45"/>
      <c r="M820" s="45"/>
    </row>
    <row r="821" spans="1:13" x14ac:dyDescent="0.35">
      <c r="A821" s="45"/>
      <c r="B821" s="45"/>
      <c r="C821" s="45"/>
      <c r="D821" s="45"/>
      <c r="F821" s="45"/>
      <c r="G821" s="45"/>
      <c r="H821" s="45"/>
      <c r="I821" s="45"/>
      <c r="J821" s="45"/>
      <c r="K821" s="45"/>
      <c r="L821" s="45"/>
      <c r="M821" s="45"/>
    </row>
    <row r="822" spans="1:13" x14ac:dyDescent="0.35">
      <c r="A822" s="45"/>
      <c r="B822" s="45"/>
      <c r="C822" s="45"/>
      <c r="D822" s="45"/>
      <c r="F822" s="45"/>
      <c r="G822" s="45"/>
      <c r="H822" s="45"/>
      <c r="I822" s="45"/>
      <c r="J822" s="45"/>
      <c r="K822" s="45"/>
      <c r="L822" s="45"/>
      <c r="M822" s="45"/>
    </row>
    <row r="823" spans="1:13" x14ac:dyDescent="0.35">
      <c r="A823" s="45"/>
      <c r="B823" s="45"/>
      <c r="C823" s="45"/>
      <c r="D823" s="45"/>
      <c r="F823" s="45"/>
      <c r="G823" s="45"/>
      <c r="H823" s="45"/>
      <c r="I823" s="45"/>
      <c r="J823" s="45"/>
      <c r="K823" s="45"/>
      <c r="L823" s="45"/>
      <c r="M823" s="45"/>
    </row>
    <row r="824" spans="1:13" x14ac:dyDescent="0.35">
      <c r="A824" s="45"/>
      <c r="B824" s="45"/>
      <c r="C824" s="45"/>
      <c r="D824" s="45"/>
      <c r="F824" s="45"/>
      <c r="G824" s="45"/>
      <c r="H824" s="45"/>
      <c r="I824" s="45"/>
      <c r="J824" s="45"/>
      <c r="K824" s="45"/>
      <c r="L824" s="45"/>
      <c r="M824" s="45"/>
    </row>
    <row r="825" spans="1:13" x14ac:dyDescent="0.35">
      <c r="A825" s="45"/>
      <c r="B825" s="45"/>
      <c r="C825" s="45"/>
      <c r="D825" s="45"/>
      <c r="F825" s="45"/>
      <c r="G825" s="45"/>
      <c r="H825" s="45"/>
      <c r="I825" s="45"/>
      <c r="J825" s="45"/>
      <c r="K825" s="45"/>
      <c r="L825" s="45"/>
      <c r="M825" s="45"/>
    </row>
    <row r="826" spans="1:13" x14ac:dyDescent="0.35">
      <c r="A826" s="45"/>
      <c r="B826" s="45"/>
      <c r="C826" s="45"/>
      <c r="D826" s="45"/>
      <c r="F826" s="45"/>
      <c r="G826" s="45"/>
      <c r="H826" s="45"/>
      <c r="I826" s="45"/>
      <c r="J826" s="45"/>
      <c r="K826" s="45"/>
      <c r="L826" s="45"/>
      <c r="M826" s="45"/>
    </row>
    <row r="827" spans="1:13" x14ac:dyDescent="0.35">
      <c r="A827" s="45"/>
      <c r="B827" s="45"/>
      <c r="C827" s="45"/>
      <c r="D827" s="45"/>
      <c r="F827" s="45"/>
      <c r="G827" s="45"/>
      <c r="H827" s="45"/>
      <c r="I827" s="45"/>
      <c r="J827" s="45"/>
      <c r="K827" s="45"/>
      <c r="L827" s="45"/>
      <c r="M827" s="45"/>
    </row>
    <row r="828" spans="1:13" x14ac:dyDescent="0.35">
      <c r="A828" s="45"/>
      <c r="B828" s="45"/>
      <c r="C828" s="45"/>
      <c r="D828" s="45"/>
      <c r="F828" s="45"/>
      <c r="G828" s="45"/>
      <c r="H828" s="45"/>
      <c r="I828" s="45"/>
      <c r="J828" s="45"/>
      <c r="K828" s="45"/>
      <c r="L828" s="45"/>
      <c r="M828" s="45"/>
    </row>
    <row r="829" spans="1:13" x14ac:dyDescent="0.35">
      <c r="A829" s="45"/>
      <c r="B829" s="45"/>
      <c r="C829" s="45"/>
      <c r="D829" s="45"/>
      <c r="F829" s="45"/>
      <c r="G829" s="45"/>
      <c r="H829" s="45"/>
      <c r="I829" s="45"/>
      <c r="J829" s="45"/>
      <c r="K829" s="45"/>
      <c r="L829" s="45"/>
      <c r="M829" s="45"/>
    </row>
    <row r="830" spans="1:13" x14ac:dyDescent="0.35">
      <c r="A830" s="45"/>
      <c r="B830" s="45"/>
      <c r="C830" s="45"/>
      <c r="D830" s="45"/>
      <c r="F830" s="45"/>
      <c r="G830" s="45"/>
      <c r="H830" s="45"/>
      <c r="I830" s="45"/>
      <c r="J830" s="45"/>
      <c r="K830" s="45"/>
      <c r="L830" s="45"/>
      <c r="M830" s="45"/>
    </row>
    <row r="831" spans="1:13" x14ac:dyDescent="0.35">
      <c r="A831" s="45"/>
      <c r="B831" s="45"/>
      <c r="C831" s="45"/>
      <c r="D831" s="45"/>
      <c r="F831" s="45"/>
      <c r="G831" s="45"/>
      <c r="H831" s="45"/>
      <c r="I831" s="45"/>
      <c r="J831" s="45"/>
      <c r="K831" s="45"/>
      <c r="L831" s="45"/>
      <c r="M831" s="45"/>
    </row>
    <row r="832" spans="1:13" x14ac:dyDescent="0.35">
      <c r="A832" s="45"/>
      <c r="B832" s="45"/>
      <c r="C832" s="45"/>
      <c r="D832" s="45"/>
      <c r="F832" s="45"/>
      <c r="G832" s="45"/>
      <c r="H832" s="45"/>
      <c r="I832" s="45"/>
      <c r="J832" s="45"/>
      <c r="K832" s="45"/>
      <c r="L832" s="45"/>
      <c r="M832" s="45"/>
    </row>
    <row r="833" spans="1:13" x14ac:dyDescent="0.35">
      <c r="A833" s="45"/>
      <c r="B833" s="45"/>
      <c r="C833" s="45"/>
      <c r="D833" s="45"/>
      <c r="F833" s="45"/>
      <c r="G833" s="45"/>
      <c r="H833" s="45"/>
      <c r="I833" s="45"/>
      <c r="J833" s="45"/>
      <c r="K833" s="45"/>
      <c r="L833" s="45"/>
      <c r="M833" s="45"/>
    </row>
    <row r="834" spans="1:13" x14ac:dyDescent="0.35">
      <c r="A834" s="45"/>
      <c r="B834" s="45"/>
      <c r="C834" s="45"/>
      <c r="D834" s="45"/>
      <c r="F834" s="45"/>
      <c r="G834" s="45"/>
      <c r="H834" s="45"/>
      <c r="I834" s="45"/>
      <c r="J834" s="45"/>
      <c r="K834" s="45"/>
      <c r="L834" s="45"/>
      <c r="M834" s="45"/>
    </row>
    <row r="835" spans="1:13" x14ac:dyDescent="0.35">
      <c r="A835" s="45"/>
      <c r="B835" s="45"/>
      <c r="C835" s="45"/>
      <c r="D835" s="45"/>
      <c r="F835" s="45"/>
      <c r="G835" s="45"/>
      <c r="H835" s="45"/>
      <c r="I835" s="45"/>
      <c r="J835" s="45"/>
      <c r="K835" s="45"/>
      <c r="L835" s="45"/>
      <c r="M835" s="45"/>
    </row>
    <row r="836" spans="1:13" x14ac:dyDescent="0.35">
      <c r="A836" s="45"/>
      <c r="B836" s="45"/>
      <c r="C836" s="45"/>
      <c r="D836" s="45"/>
      <c r="F836" s="45"/>
      <c r="G836" s="45"/>
      <c r="H836" s="45"/>
      <c r="I836" s="45"/>
      <c r="J836" s="45"/>
      <c r="K836" s="45"/>
      <c r="L836" s="45"/>
      <c r="M836" s="45"/>
    </row>
    <row r="837" spans="1:13" x14ac:dyDescent="0.35">
      <c r="A837" s="45"/>
      <c r="B837" s="45"/>
      <c r="C837" s="45"/>
      <c r="D837" s="45"/>
      <c r="F837" s="45"/>
      <c r="G837" s="45"/>
      <c r="H837" s="45"/>
      <c r="I837" s="45"/>
      <c r="J837" s="45"/>
      <c r="K837" s="45"/>
      <c r="L837" s="45"/>
      <c r="M837" s="45"/>
    </row>
    <row r="838" spans="1:13" x14ac:dyDescent="0.35">
      <c r="A838" s="45"/>
      <c r="B838" s="45"/>
      <c r="C838" s="45"/>
      <c r="D838" s="45"/>
      <c r="F838" s="45"/>
      <c r="G838" s="45"/>
      <c r="H838" s="45"/>
      <c r="I838" s="45"/>
      <c r="J838" s="45"/>
      <c r="K838" s="45"/>
      <c r="L838" s="45"/>
      <c r="M838" s="45"/>
    </row>
    <row r="839" spans="1:13" x14ac:dyDescent="0.35">
      <c r="A839" s="45"/>
      <c r="B839" s="45"/>
      <c r="C839" s="45"/>
      <c r="D839" s="45"/>
      <c r="F839" s="45"/>
      <c r="G839" s="45"/>
      <c r="H839" s="45"/>
      <c r="I839" s="45"/>
      <c r="J839" s="45"/>
      <c r="K839" s="45"/>
      <c r="L839" s="45"/>
      <c r="M839" s="45"/>
    </row>
    <row r="840" spans="1:13" x14ac:dyDescent="0.35">
      <c r="A840" s="45"/>
      <c r="B840" s="45"/>
      <c r="C840" s="45"/>
      <c r="D840" s="45"/>
      <c r="F840" s="45"/>
      <c r="G840" s="45"/>
      <c r="H840" s="45"/>
      <c r="I840" s="45"/>
      <c r="J840" s="45"/>
      <c r="K840" s="45"/>
      <c r="L840" s="45"/>
      <c r="M840" s="45"/>
    </row>
    <row r="841" spans="1:13" x14ac:dyDescent="0.35">
      <c r="A841" s="45"/>
      <c r="B841" s="45"/>
      <c r="C841" s="45"/>
      <c r="D841" s="45"/>
      <c r="F841" s="45"/>
      <c r="G841" s="45"/>
      <c r="H841" s="45"/>
      <c r="I841" s="45"/>
      <c r="J841" s="45"/>
      <c r="K841" s="45"/>
      <c r="L841" s="45"/>
      <c r="M841" s="45"/>
    </row>
    <row r="842" spans="1:13" x14ac:dyDescent="0.35">
      <c r="A842" s="45"/>
      <c r="B842" s="45"/>
      <c r="C842" s="45"/>
      <c r="D842" s="45"/>
      <c r="F842" s="45"/>
      <c r="G842" s="45"/>
      <c r="H842" s="45"/>
      <c r="I842" s="45"/>
      <c r="J842" s="45"/>
      <c r="K842" s="45"/>
      <c r="L842" s="45"/>
      <c r="M842" s="45"/>
    </row>
    <row r="843" spans="1:13" x14ac:dyDescent="0.35">
      <c r="A843" s="45"/>
      <c r="B843" s="45"/>
      <c r="C843" s="45"/>
      <c r="D843" s="45"/>
      <c r="F843" s="45"/>
      <c r="G843" s="45"/>
      <c r="H843" s="45"/>
      <c r="I843" s="45"/>
      <c r="J843" s="45"/>
      <c r="K843" s="45"/>
      <c r="L843" s="45"/>
      <c r="M843" s="45"/>
    </row>
    <row r="844" spans="1:13" x14ac:dyDescent="0.35">
      <c r="A844" s="45"/>
      <c r="B844" s="45"/>
      <c r="C844" s="45"/>
      <c r="D844" s="45"/>
      <c r="F844" s="45"/>
      <c r="G844" s="45"/>
      <c r="H844" s="45"/>
      <c r="I844" s="45"/>
      <c r="J844" s="45"/>
      <c r="K844" s="45"/>
      <c r="L844" s="45"/>
      <c r="M844" s="45"/>
    </row>
    <row r="845" spans="1:13" x14ac:dyDescent="0.35">
      <c r="A845" s="45"/>
      <c r="B845" s="45"/>
      <c r="C845" s="45"/>
      <c r="D845" s="45"/>
      <c r="F845" s="45"/>
      <c r="G845" s="45"/>
      <c r="H845" s="45"/>
      <c r="I845" s="45"/>
      <c r="J845" s="45"/>
      <c r="K845" s="45"/>
      <c r="L845" s="45"/>
      <c r="M845" s="45"/>
    </row>
    <row r="846" spans="1:13" x14ac:dyDescent="0.35">
      <c r="A846" s="45"/>
      <c r="B846" s="45"/>
      <c r="C846" s="45"/>
      <c r="D846" s="45"/>
      <c r="F846" s="45"/>
      <c r="G846" s="45"/>
      <c r="H846" s="45"/>
      <c r="I846" s="45"/>
      <c r="J846" s="45"/>
      <c r="K846" s="45"/>
      <c r="L846" s="45"/>
      <c r="M846" s="45"/>
    </row>
    <row r="847" spans="1:13" x14ac:dyDescent="0.35">
      <c r="A847" s="45"/>
      <c r="B847" s="45"/>
      <c r="C847" s="45"/>
      <c r="D847" s="45"/>
      <c r="F847" s="45"/>
      <c r="G847" s="45"/>
      <c r="H847" s="45"/>
      <c r="I847" s="45"/>
      <c r="J847" s="45"/>
      <c r="K847" s="45"/>
      <c r="L847" s="45"/>
      <c r="M847" s="45"/>
    </row>
    <row r="848" spans="1:13" x14ac:dyDescent="0.35">
      <c r="A848" s="45"/>
      <c r="B848" s="45"/>
      <c r="C848" s="45"/>
      <c r="D848" s="45"/>
      <c r="F848" s="45"/>
      <c r="G848" s="45"/>
      <c r="H848" s="45"/>
      <c r="I848" s="45"/>
      <c r="J848" s="45"/>
      <c r="K848" s="45"/>
      <c r="L848" s="45"/>
      <c r="M848" s="45"/>
    </row>
    <row r="849" spans="1:13" x14ac:dyDescent="0.35">
      <c r="A849" s="45"/>
      <c r="B849" s="45"/>
      <c r="C849" s="45"/>
      <c r="D849" s="45"/>
      <c r="F849" s="45"/>
      <c r="G849" s="45"/>
      <c r="H849" s="45"/>
      <c r="I849" s="45"/>
      <c r="J849" s="45"/>
      <c r="K849" s="45"/>
      <c r="L849" s="45"/>
      <c r="M849" s="45"/>
    </row>
    <row r="850" spans="1:13" x14ac:dyDescent="0.35">
      <c r="A850" s="45"/>
      <c r="B850" s="45"/>
      <c r="C850" s="45"/>
      <c r="D850" s="45"/>
      <c r="F850" s="45"/>
      <c r="G850" s="45"/>
      <c r="H850" s="45"/>
      <c r="I850" s="45"/>
      <c r="J850" s="45"/>
      <c r="K850" s="45"/>
      <c r="L850" s="45"/>
      <c r="M850" s="45"/>
    </row>
    <row r="851" spans="1:13" x14ac:dyDescent="0.35">
      <c r="A851" s="45"/>
      <c r="B851" s="45"/>
      <c r="C851" s="45"/>
      <c r="D851" s="45"/>
      <c r="F851" s="45"/>
      <c r="G851" s="45"/>
      <c r="H851" s="45"/>
      <c r="I851" s="45"/>
      <c r="J851" s="45"/>
      <c r="K851" s="45"/>
      <c r="L851" s="45"/>
      <c r="M851" s="45"/>
    </row>
    <row r="852" spans="1:13" x14ac:dyDescent="0.35">
      <c r="A852" s="45"/>
      <c r="B852" s="45"/>
      <c r="C852" s="45"/>
      <c r="D852" s="45"/>
      <c r="F852" s="45"/>
      <c r="G852" s="45"/>
      <c r="H852" s="45"/>
      <c r="I852" s="45"/>
      <c r="J852" s="45"/>
      <c r="K852" s="45"/>
      <c r="L852" s="45"/>
      <c r="M852" s="45"/>
    </row>
    <row r="853" spans="1:13" x14ac:dyDescent="0.35">
      <c r="A853" s="45"/>
      <c r="B853" s="45"/>
      <c r="C853" s="45"/>
      <c r="D853" s="45"/>
      <c r="F853" s="45"/>
      <c r="G853" s="45"/>
      <c r="H853" s="45"/>
      <c r="I853" s="45"/>
      <c r="J853" s="45"/>
      <c r="K853" s="45"/>
      <c r="L853" s="45"/>
      <c r="M853" s="45"/>
    </row>
    <row r="854" spans="1:13" x14ac:dyDescent="0.35">
      <c r="A854" s="45"/>
      <c r="B854" s="45"/>
      <c r="C854" s="45"/>
      <c r="D854" s="45"/>
      <c r="F854" s="45"/>
      <c r="G854" s="45"/>
      <c r="H854" s="45"/>
      <c r="I854" s="45"/>
      <c r="J854" s="45"/>
      <c r="K854" s="45"/>
      <c r="L854" s="45"/>
      <c r="M854" s="45"/>
    </row>
    <row r="855" spans="1:13" x14ac:dyDescent="0.35">
      <c r="A855" s="45"/>
      <c r="B855" s="45"/>
      <c r="C855" s="45"/>
      <c r="D855" s="45"/>
      <c r="F855" s="45"/>
      <c r="G855" s="45"/>
      <c r="H855" s="45"/>
      <c r="I855" s="45"/>
      <c r="J855" s="45"/>
      <c r="K855" s="45"/>
      <c r="L855" s="45"/>
      <c r="M855" s="45"/>
    </row>
    <row r="856" spans="1:13" x14ac:dyDescent="0.35">
      <c r="A856" s="45"/>
      <c r="B856" s="45"/>
      <c r="C856" s="45"/>
      <c r="D856" s="45"/>
      <c r="F856" s="45"/>
      <c r="G856" s="45"/>
      <c r="H856" s="45"/>
      <c r="I856" s="45"/>
      <c r="J856" s="45"/>
      <c r="K856" s="45"/>
      <c r="L856" s="45"/>
      <c r="M856" s="45"/>
    </row>
    <row r="857" spans="1:13" x14ac:dyDescent="0.35">
      <c r="A857" s="45"/>
      <c r="B857" s="45"/>
      <c r="C857" s="45"/>
      <c r="D857" s="45"/>
      <c r="F857" s="45"/>
      <c r="G857" s="45"/>
      <c r="H857" s="45"/>
      <c r="I857" s="45"/>
      <c r="J857" s="45"/>
      <c r="K857" s="45"/>
      <c r="L857" s="45"/>
      <c r="M857" s="45"/>
    </row>
    <row r="858" spans="1:13" x14ac:dyDescent="0.35">
      <c r="A858" s="45"/>
      <c r="B858" s="45"/>
      <c r="C858" s="45"/>
      <c r="D858" s="45"/>
      <c r="F858" s="45"/>
      <c r="G858" s="45"/>
      <c r="H858" s="45"/>
      <c r="I858" s="45"/>
      <c r="J858" s="45"/>
      <c r="K858" s="45"/>
      <c r="L858" s="45"/>
      <c r="M858" s="45"/>
    </row>
    <row r="859" spans="1:13" x14ac:dyDescent="0.35">
      <c r="A859" s="45"/>
      <c r="B859" s="45"/>
      <c r="C859" s="45"/>
      <c r="D859" s="45"/>
      <c r="F859" s="45"/>
      <c r="G859" s="45"/>
      <c r="H859" s="45"/>
      <c r="I859" s="45"/>
      <c r="J859" s="45"/>
      <c r="K859" s="45"/>
      <c r="L859" s="45"/>
      <c r="M859" s="45"/>
    </row>
    <row r="860" spans="1:13" x14ac:dyDescent="0.35">
      <c r="A860" s="45"/>
      <c r="B860" s="45"/>
      <c r="C860" s="45"/>
      <c r="D860" s="45"/>
      <c r="F860" s="45"/>
      <c r="G860" s="45"/>
      <c r="H860" s="45"/>
      <c r="I860" s="45"/>
      <c r="J860" s="45"/>
      <c r="K860" s="45"/>
      <c r="L860" s="45"/>
      <c r="M860" s="45"/>
    </row>
    <row r="861" spans="1:13" x14ac:dyDescent="0.35">
      <c r="A861" s="45"/>
      <c r="B861" s="45"/>
      <c r="C861" s="45"/>
      <c r="D861" s="45"/>
      <c r="F861" s="45"/>
      <c r="G861" s="45"/>
      <c r="H861" s="45"/>
      <c r="I861" s="45"/>
      <c r="J861" s="45"/>
      <c r="K861" s="45"/>
      <c r="L861" s="45"/>
      <c r="M861" s="45"/>
    </row>
    <row r="862" spans="1:13" x14ac:dyDescent="0.35">
      <c r="A862" s="45"/>
      <c r="B862" s="45"/>
      <c r="C862" s="45"/>
      <c r="D862" s="45"/>
      <c r="F862" s="45"/>
      <c r="G862" s="45"/>
      <c r="H862" s="45"/>
      <c r="I862" s="45"/>
      <c r="J862" s="45"/>
      <c r="K862" s="45"/>
      <c r="L862" s="45"/>
      <c r="M862" s="45"/>
    </row>
    <row r="863" spans="1:13" x14ac:dyDescent="0.35">
      <c r="A863" s="45"/>
      <c r="B863" s="45"/>
      <c r="C863" s="45"/>
      <c r="D863" s="45"/>
      <c r="F863" s="45"/>
      <c r="G863" s="45"/>
      <c r="H863" s="45"/>
      <c r="I863" s="45"/>
      <c r="J863" s="45"/>
      <c r="K863" s="45"/>
      <c r="L863" s="45"/>
      <c r="M863" s="45"/>
    </row>
    <row r="864" spans="1:13" x14ac:dyDescent="0.35">
      <c r="A864" s="45"/>
      <c r="B864" s="45"/>
      <c r="C864" s="45"/>
      <c r="D864" s="45"/>
      <c r="F864" s="45"/>
      <c r="G864" s="45"/>
      <c r="H864" s="45"/>
      <c r="I864" s="45"/>
      <c r="J864" s="45"/>
      <c r="K864" s="45"/>
      <c r="L864" s="45"/>
      <c r="M864" s="45"/>
    </row>
    <row r="865" spans="1:13" x14ac:dyDescent="0.35">
      <c r="A865" s="45"/>
      <c r="B865" s="45"/>
      <c r="C865" s="45"/>
      <c r="D865" s="45"/>
      <c r="F865" s="45"/>
      <c r="G865" s="45"/>
      <c r="H865" s="45"/>
      <c r="I865" s="45"/>
      <c r="J865" s="45"/>
      <c r="K865" s="45"/>
      <c r="L865" s="45"/>
      <c r="M865" s="45"/>
    </row>
    <row r="866" spans="1:13" x14ac:dyDescent="0.35">
      <c r="A866" s="45"/>
      <c r="B866" s="45"/>
      <c r="C866" s="45"/>
      <c r="D866" s="45"/>
      <c r="F866" s="45"/>
      <c r="G866" s="45"/>
      <c r="H866" s="45"/>
      <c r="I866" s="45"/>
      <c r="J866" s="45"/>
      <c r="K866" s="45"/>
      <c r="L866" s="45"/>
      <c r="M866" s="45"/>
    </row>
    <row r="867" spans="1:13" x14ac:dyDescent="0.35">
      <c r="A867" s="45"/>
      <c r="B867" s="45"/>
      <c r="C867" s="45"/>
      <c r="D867" s="45"/>
      <c r="F867" s="45"/>
      <c r="G867" s="45"/>
      <c r="H867" s="45"/>
      <c r="I867" s="45"/>
      <c r="J867" s="45"/>
      <c r="K867" s="45"/>
      <c r="L867" s="45"/>
      <c r="M867" s="45"/>
    </row>
    <row r="868" spans="1:13" x14ac:dyDescent="0.35">
      <c r="A868" s="45"/>
      <c r="B868" s="45"/>
      <c r="C868" s="45"/>
      <c r="D868" s="45"/>
      <c r="F868" s="45"/>
      <c r="G868" s="45"/>
      <c r="H868" s="45"/>
      <c r="I868" s="45"/>
      <c r="J868" s="45"/>
      <c r="K868" s="45"/>
      <c r="L868" s="45"/>
      <c r="M868" s="45"/>
    </row>
    <row r="869" spans="1:13" x14ac:dyDescent="0.35">
      <c r="A869" s="45"/>
      <c r="B869" s="45"/>
      <c r="C869" s="45"/>
      <c r="D869" s="45"/>
      <c r="F869" s="45"/>
      <c r="G869" s="45"/>
      <c r="H869" s="45"/>
      <c r="I869" s="45"/>
      <c r="J869" s="45"/>
      <c r="K869" s="45"/>
      <c r="L869" s="45"/>
      <c r="M869" s="45"/>
    </row>
    <row r="870" spans="1:13" x14ac:dyDescent="0.35">
      <c r="A870" s="45"/>
      <c r="B870" s="45"/>
      <c r="C870" s="45"/>
      <c r="D870" s="45"/>
      <c r="F870" s="45"/>
      <c r="G870" s="45"/>
      <c r="H870" s="45"/>
      <c r="I870" s="45"/>
      <c r="J870" s="45"/>
      <c r="K870" s="45"/>
      <c r="L870" s="45"/>
      <c r="M870" s="45"/>
    </row>
    <row r="871" spans="1:13" x14ac:dyDescent="0.35">
      <c r="A871" s="45"/>
      <c r="B871" s="45"/>
      <c r="C871" s="45"/>
      <c r="D871" s="45"/>
      <c r="F871" s="45"/>
      <c r="G871" s="45"/>
      <c r="H871" s="45"/>
      <c r="I871" s="45"/>
      <c r="J871" s="45"/>
      <c r="K871" s="45"/>
      <c r="L871" s="45"/>
      <c r="M871" s="45"/>
    </row>
    <row r="872" spans="1:13" x14ac:dyDescent="0.35">
      <c r="A872" s="45"/>
      <c r="B872" s="45"/>
      <c r="C872" s="45"/>
      <c r="D872" s="45"/>
      <c r="F872" s="45"/>
      <c r="G872" s="45"/>
      <c r="H872" s="45"/>
      <c r="I872" s="45"/>
      <c r="J872" s="45"/>
      <c r="K872" s="45"/>
      <c r="L872" s="45"/>
      <c r="M872" s="45"/>
    </row>
    <row r="873" spans="1:13" x14ac:dyDescent="0.35">
      <c r="A873" s="45"/>
      <c r="B873" s="45"/>
      <c r="C873" s="45"/>
      <c r="D873" s="45"/>
      <c r="F873" s="45"/>
      <c r="G873" s="45"/>
      <c r="H873" s="45"/>
      <c r="I873" s="45"/>
      <c r="J873" s="45"/>
      <c r="K873" s="45"/>
      <c r="L873" s="45"/>
      <c r="M873" s="45"/>
    </row>
    <row r="874" spans="1:13" x14ac:dyDescent="0.35">
      <c r="A874" s="45"/>
      <c r="B874" s="45"/>
      <c r="C874" s="45"/>
      <c r="D874" s="45"/>
      <c r="F874" s="45"/>
      <c r="G874" s="45"/>
      <c r="H874" s="45"/>
      <c r="I874" s="45"/>
      <c r="J874" s="45"/>
      <c r="K874" s="45"/>
      <c r="L874" s="45"/>
      <c r="M874" s="45"/>
    </row>
    <row r="875" spans="1:13" x14ac:dyDescent="0.35">
      <c r="A875" s="45"/>
      <c r="B875" s="45"/>
      <c r="C875" s="45"/>
      <c r="D875" s="45"/>
      <c r="F875" s="45"/>
      <c r="G875" s="45"/>
      <c r="H875" s="45"/>
      <c r="I875" s="45"/>
      <c r="J875" s="45"/>
      <c r="K875" s="45"/>
      <c r="L875" s="45"/>
      <c r="M875" s="45"/>
    </row>
    <row r="876" spans="1:13" x14ac:dyDescent="0.35">
      <c r="A876" s="45"/>
      <c r="B876" s="45"/>
      <c r="C876" s="45"/>
      <c r="D876" s="45"/>
      <c r="F876" s="45"/>
      <c r="G876" s="45"/>
      <c r="H876" s="45"/>
      <c r="I876" s="45"/>
      <c r="J876" s="45"/>
      <c r="K876" s="45"/>
      <c r="L876" s="45"/>
      <c r="M876" s="45"/>
    </row>
    <row r="877" spans="1:13" x14ac:dyDescent="0.35">
      <c r="A877" s="45"/>
      <c r="B877" s="45"/>
      <c r="C877" s="45"/>
      <c r="D877" s="45"/>
      <c r="F877" s="45"/>
      <c r="G877" s="45"/>
      <c r="H877" s="45"/>
      <c r="I877" s="45"/>
      <c r="J877" s="45"/>
      <c r="K877" s="45"/>
      <c r="L877" s="45"/>
      <c r="M877" s="45"/>
    </row>
    <row r="878" spans="1:13" x14ac:dyDescent="0.35">
      <c r="A878" s="45"/>
      <c r="B878" s="45"/>
      <c r="C878" s="45"/>
      <c r="D878" s="45"/>
      <c r="F878" s="45"/>
      <c r="G878" s="45"/>
      <c r="H878" s="45"/>
      <c r="I878" s="45"/>
      <c r="J878" s="45"/>
      <c r="K878" s="45"/>
      <c r="L878" s="45"/>
      <c r="M878" s="45"/>
    </row>
    <row r="879" spans="1:13" x14ac:dyDescent="0.35">
      <c r="A879" s="45"/>
      <c r="B879" s="45"/>
      <c r="C879" s="45"/>
      <c r="D879" s="45"/>
      <c r="F879" s="45"/>
      <c r="G879" s="45"/>
      <c r="H879" s="45"/>
      <c r="I879" s="45"/>
      <c r="J879" s="45"/>
      <c r="K879" s="45"/>
      <c r="L879" s="45"/>
      <c r="M879" s="45"/>
    </row>
    <row r="880" spans="1:13" x14ac:dyDescent="0.35">
      <c r="A880" s="45"/>
      <c r="B880" s="45"/>
      <c r="C880" s="45"/>
      <c r="D880" s="45"/>
      <c r="F880" s="45"/>
      <c r="G880" s="45"/>
      <c r="H880" s="45"/>
      <c r="I880" s="45"/>
      <c r="J880" s="45"/>
      <c r="K880" s="45"/>
      <c r="L880" s="45"/>
      <c r="M880" s="45"/>
    </row>
    <row r="881" spans="1:13" x14ac:dyDescent="0.35">
      <c r="A881" s="45"/>
      <c r="B881" s="45"/>
      <c r="C881" s="45"/>
      <c r="D881" s="45"/>
      <c r="F881" s="45"/>
      <c r="G881" s="45"/>
      <c r="H881" s="45"/>
      <c r="I881" s="45"/>
      <c r="J881" s="45"/>
      <c r="K881" s="45"/>
      <c r="L881" s="45"/>
      <c r="M881" s="45"/>
    </row>
    <row r="882" spans="1:13" x14ac:dyDescent="0.35">
      <c r="A882" s="45"/>
      <c r="B882" s="45"/>
      <c r="C882" s="45"/>
      <c r="D882" s="45"/>
      <c r="F882" s="45"/>
      <c r="G882" s="45"/>
      <c r="H882" s="45"/>
      <c r="I882" s="45"/>
      <c r="J882" s="45"/>
      <c r="K882" s="45"/>
      <c r="L882" s="45"/>
      <c r="M882" s="45"/>
    </row>
    <row r="883" spans="1:13" x14ac:dyDescent="0.35">
      <c r="A883" s="45"/>
      <c r="B883" s="45"/>
      <c r="C883" s="45"/>
      <c r="D883" s="45"/>
      <c r="F883" s="45"/>
      <c r="G883" s="45"/>
      <c r="H883" s="45"/>
      <c r="I883" s="45"/>
      <c r="J883" s="45"/>
      <c r="K883" s="45"/>
      <c r="L883" s="45"/>
      <c r="M883" s="45"/>
    </row>
    <row r="884" spans="1:13" x14ac:dyDescent="0.35">
      <c r="A884" s="45"/>
      <c r="B884" s="45"/>
      <c r="C884" s="45"/>
      <c r="D884" s="45"/>
      <c r="F884" s="45"/>
      <c r="G884" s="45"/>
      <c r="H884" s="45"/>
      <c r="I884" s="45"/>
      <c r="J884" s="45"/>
      <c r="K884" s="45"/>
      <c r="L884" s="45"/>
      <c r="M884" s="45"/>
    </row>
    <row r="885" spans="1:13" x14ac:dyDescent="0.35">
      <c r="A885" s="45"/>
      <c r="B885" s="45"/>
      <c r="C885" s="45"/>
      <c r="D885" s="45"/>
      <c r="F885" s="45"/>
      <c r="G885" s="45"/>
      <c r="H885" s="45"/>
      <c r="I885" s="45"/>
      <c r="J885" s="45"/>
      <c r="K885" s="45"/>
      <c r="L885" s="45"/>
      <c r="M885" s="45"/>
    </row>
    <row r="886" spans="1:13" x14ac:dyDescent="0.35">
      <c r="A886" s="45"/>
      <c r="B886" s="45"/>
      <c r="C886" s="45"/>
      <c r="D886" s="45"/>
      <c r="F886" s="45"/>
      <c r="G886" s="45"/>
      <c r="H886" s="45"/>
      <c r="I886" s="45"/>
      <c r="J886" s="45"/>
      <c r="K886" s="45"/>
      <c r="L886" s="45"/>
      <c r="M886" s="45"/>
    </row>
    <row r="887" spans="1:13" x14ac:dyDescent="0.35">
      <c r="A887" s="45"/>
      <c r="B887" s="45"/>
      <c r="C887" s="45"/>
      <c r="D887" s="45"/>
      <c r="F887" s="45"/>
      <c r="G887" s="45"/>
      <c r="H887" s="45"/>
      <c r="I887" s="45"/>
      <c r="J887" s="45"/>
      <c r="K887" s="45"/>
      <c r="L887" s="45"/>
      <c r="M887" s="45"/>
    </row>
    <row r="888" spans="1:13" x14ac:dyDescent="0.35">
      <c r="A888" s="45"/>
      <c r="B888" s="45"/>
      <c r="C888" s="45"/>
      <c r="D888" s="45"/>
      <c r="F888" s="45"/>
      <c r="G888" s="45"/>
      <c r="H888" s="45"/>
      <c r="I888" s="45"/>
      <c r="J888" s="45"/>
      <c r="K888" s="45"/>
      <c r="L888" s="45"/>
      <c r="M888" s="45"/>
    </row>
    <row r="889" spans="1:13" x14ac:dyDescent="0.35">
      <c r="A889" s="45"/>
      <c r="B889" s="45"/>
      <c r="C889" s="45"/>
      <c r="D889" s="45"/>
      <c r="F889" s="45"/>
      <c r="G889" s="45"/>
      <c r="H889" s="45"/>
      <c r="I889" s="45"/>
      <c r="J889" s="45"/>
      <c r="K889" s="45"/>
      <c r="L889" s="45"/>
      <c r="M889" s="45"/>
    </row>
    <row r="890" spans="1:13" x14ac:dyDescent="0.35">
      <c r="A890" s="45"/>
      <c r="B890" s="45"/>
      <c r="C890" s="45"/>
      <c r="D890" s="45"/>
      <c r="F890" s="45"/>
      <c r="G890" s="45"/>
      <c r="H890" s="45"/>
      <c r="I890" s="45"/>
      <c r="J890" s="45"/>
      <c r="K890" s="45"/>
      <c r="L890" s="45"/>
      <c r="M890" s="45"/>
    </row>
    <row r="891" spans="1:13" x14ac:dyDescent="0.35">
      <c r="A891" s="45"/>
      <c r="B891" s="45"/>
      <c r="C891" s="45"/>
      <c r="D891" s="45"/>
      <c r="F891" s="45"/>
      <c r="G891" s="45"/>
      <c r="H891" s="45"/>
      <c r="I891" s="45"/>
      <c r="J891" s="45"/>
      <c r="K891" s="45"/>
      <c r="L891" s="45"/>
      <c r="M891" s="45"/>
    </row>
    <row r="892" spans="1:13" x14ac:dyDescent="0.35">
      <c r="A892" s="45"/>
      <c r="B892" s="45"/>
      <c r="C892" s="45"/>
      <c r="D892" s="45"/>
      <c r="F892" s="45"/>
      <c r="G892" s="45"/>
      <c r="H892" s="45"/>
      <c r="I892" s="45"/>
      <c r="J892" s="45"/>
      <c r="K892" s="45"/>
      <c r="L892" s="45"/>
      <c r="M892" s="45"/>
    </row>
    <row r="893" spans="1:13" x14ac:dyDescent="0.35">
      <c r="A893" s="45"/>
      <c r="B893" s="45"/>
      <c r="C893" s="45"/>
      <c r="D893" s="45"/>
      <c r="F893" s="45"/>
      <c r="G893" s="45"/>
      <c r="H893" s="45"/>
      <c r="I893" s="45"/>
      <c r="J893" s="45"/>
      <c r="K893" s="45"/>
      <c r="L893" s="45"/>
      <c r="M893" s="45"/>
    </row>
    <row r="894" spans="1:13" x14ac:dyDescent="0.35">
      <c r="A894" s="45"/>
      <c r="B894" s="45"/>
      <c r="C894" s="45"/>
      <c r="D894" s="45"/>
      <c r="F894" s="45"/>
      <c r="G894" s="45"/>
      <c r="H894" s="45"/>
      <c r="I894" s="45"/>
      <c r="J894" s="45"/>
      <c r="K894" s="45"/>
      <c r="L894" s="45"/>
      <c r="M894" s="45"/>
    </row>
    <row r="895" spans="1:13" x14ac:dyDescent="0.35">
      <c r="A895" s="45"/>
      <c r="B895" s="45"/>
      <c r="C895" s="45"/>
      <c r="D895" s="45"/>
      <c r="F895" s="45"/>
      <c r="G895" s="45"/>
      <c r="H895" s="45"/>
      <c r="I895" s="45"/>
      <c r="J895" s="45"/>
      <c r="K895" s="45"/>
      <c r="L895" s="45"/>
      <c r="M895" s="45"/>
    </row>
    <row r="896" spans="1:13" x14ac:dyDescent="0.35">
      <c r="A896" s="45"/>
      <c r="B896" s="45"/>
      <c r="C896" s="45"/>
      <c r="D896" s="45"/>
      <c r="F896" s="45"/>
      <c r="G896" s="45"/>
      <c r="H896" s="45"/>
      <c r="I896" s="45"/>
      <c r="J896" s="45"/>
      <c r="K896" s="45"/>
      <c r="L896" s="45"/>
      <c r="M896" s="45"/>
    </row>
    <row r="897" spans="1:13" x14ac:dyDescent="0.35">
      <c r="A897" s="45"/>
      <c r="B897" s="45"/>
      <c r="C897" s="45"/>
      <c r="D897" s="45"/>
      <c r="F897" s="45"/>
      <c r="G897" s="45"/>
      <c r="H897" s="45"/>
      <c r="I897" s="45"/>
      <c r="J897" s="45"/>
      <c r="K897" s="45"/>
      <c r="L897" s="45"/>
      <c r="M897" s="45"/>
    </row>
    <row r="898" spans="1:13" x14ac:dyDescent="0.35">
      <c r="A898" s="45"/>
      <c r="B898" s="45"/>
      <c r="C898" s="45"/>
      <c r="D898" s="45"/>
      <c r="F898" s="45"/>
      <c r="G898" s="45"/>
      <c r="H898" s="45"/>
      <c r="I898" s="45"/>
      <c r="J898" s="45"/>
      <c r="K898" s="45"/>
      <c r="L898" s="45"/>
      <c r="M898" s="45"/>
    </row>
    <row r="899" spans="1:13" x14ac:dyDescent="0.35">
      <c r="A899" s="45"/>
      <c r="B899" s="45"/>
      <c r="C899" s="45"/>
      <c r="D899" s="45"/>
      <c r="F899" s="45"/>
      <c r="G899" s="45"/>
      <c r="H899" s="45"/>
      <c r="I899" s="45"/>
      <c r="J899" s="45"/>
      <c r="K899" s="45"/>
      <c r="L899" s="45"/>
      <c r="M899" s="45"/>
    </row>
    <row r="900" spans="1:13" x14ac:dyDescent="0.35">
      <c r="A900" s="45"/>
      <c r="B900" s="45"/>
      <c r="C900" s="45"/>
      <c r="D900" s="45"/>
      <c r="F900" s="45"/>
      <c r="G900" s="45"/>
      <c r="H900" s="45"/>
      <c r="I900" s="45"/>
      <c r="J900" s="45"/>
      <c r="K900" s="45"/>
      <c r="L900" s="45"/>
      <c r="M900" s="45"/>
    </row>
    <row r="901" spans="1:13" x14ac:dyDescent="0.35">
      <c r="A901" s="45"/>
      <c r="B901" s="45"/>
      <c r="C901" s="45"/>
      <c r="D901" s="45"/>
      <c r="F901" s="45"/>
      <c r="G901" s="45"/>
      <c r="H901" s="45"/>
      <c r="I901" s="45"/>
      <c r="J901" s="45"/>
      <c r="K901" s="45"/>
      <c r="L901" s="45"/>
      <c r="M901" s="45"/>
    </row>
    <row r="902" spans="1:13" x14ac:dyDescent="0.35">
      <c r="A902" s="45"/>
      <c r="B902" s="45"/>
      <c r="C902" s="45"/>
      <c r="D902" s="45"/>
      <c r="F902" s="45"/>
      <c r="G902" s="45"/>
      <c r="H902" s="45"/>
      <c r="I902" s="45"/>
      <c r="J902" s="45"/>
      <c r="K902" s="45"/>
      <c r="L902" s="45"/>
      <c r="M902" s="45"/>
    </row>
    <row r="903" spans="1:13" x14ac:dyDescent="0.35">
      <c r="A903" s="45"/>
      <c r="B903" s="45"/>
      <c r="C903" s="45"/>
      <c r="D903" s="45"/>
      <c r="F903" s="45"/>
      <c r="G903" s="45"/>
      <c r="H903" s="45"/>
      <c r="I903" s="45"/>
      <c r="J903" s="45"/>
      <c r="K903" s="45"/>
      <c r="L903" s="45"/>
      <c r="M903" s="45"/>
    </row>
    <row r="904" spans="1:13" x14ac:dyDescent="0.35">
      <c r="A904" s="45"/>
      <c r="B904" s="45"/>
      <c r="C904" s="45"/>
      <c r="D904" s="45"/>
      <c r="F904" s="45"/>
      <c r="G904" s="45"/>
      <c r="H904" s="45"/>
      <c r="I904" s="45"/>
      <c r="J904" s="45"/>
      <c r="K904" s="45"/>
      <c r="L904" s="45"/>
      <c r="M904" s="45"/>
    </row>
    <row r="905" spans="1:13" x14ac:dyDescent="0.35">
      <c r="A905" s="45"/>
      <c r="B905" s="45"/>
      <c r="C905" s="45"/>
      <c r="D905" s="45"/>
      <c r="F905" s="45"/>
      <c r="G905" s="45"/>
      <c r="H905" s="45"/>
      <c r="I905" s="45"/>
      <c r="J905" s="45"/>
      <c r="K905" s="45"/>
      <c r="L905" s="45"/>
      <c r="M905" s="45"/>
    </row>
    <row r="906" spans="1:13" x14ac:dyDescent="0.35">
      <c r="A906" s="45"/>
      <c r="B906" s="45"/>
      <c r="C906" s="45"/>
      <c r="D906" s="45"/>
      <c r="F906" s="45"/>
      <c r="G906" s="45"/>
      <c r="H906" s="45"/>
      <c r="I906" s="45"/>
      <c r="J906" s="45"/>
      <c r="K906" s="45"/>
      <c r="L906" s="45"/>
      <c r="M906" s="45"/>
    </row>
    <row r="907" spans="1:13" x14ac:dyDescent="0.35">
      <c r="A907" s="45"/>
      <c r="B907" s="45"/>
      <c r="C907" s="45"/>
      <c r="D907" s="45"/>
      <c r="F907" s="45"/>
      <c r="G907" s="45"/>
      <c r="H907" s="45"/>
      <c r="I907" s="45"/>
      <c r="J907" s="45"/>
      <c r="K907" s="45"/>
      <c r="L907" s="45"/>
      <c r="M907" s="45"/>
    </row>
    <row r="908" spans="1:13" x14ac:dyDescent="0.35">
      <c r="A908" s="45"/>
      <c r="B908" s="45"/>
      <c r="C908" s="45"/>
      <c r="D908" s="45"/>
      <c r="F908" s="45"/>
      <c r="G908" s="45"/>
      <c r="H908" s="45"/>
      <c r="I908" s="45"/>
      <c r="J908" s="45"/>
      <c r="K908" s="45"/>
      <c r="L908" s="45"/>
      <c r="M908" s="45"/>
    </row>
    <row r="909" spans="1:13" x14ac:dyDescent="0.35">
      <c r="A909" s="45"/>
      <c r="B909" s="45"/>
      <c r="C909" s="45"/>
      <c r="D909" s="45"/>
      <c r="F909" s="45"/>
      <c r="G909" s="45"/>
      <c r="H909" s="45"/>
      <c r="I909" s="45"/>
      <c r="J909" s="45"/>
      <c r="K909" s="45"/>
      <c r="L909" s="45"/>
      <c r="M909" s="45"/>
    </row>
    <row r="910" spans="1:13" x14ac:dyDescent="0.35">
      <c r="A910" s="45"/>
      <c r="B910" s="45"/>
      <c r="C910" s="45"/>
      <c r="D910" s="45"/>
      <c r="F910" s="45"/>
      <c r="G910" s="45"/>
      <c r="H910" s="45"/>
      <c r="I910" s="45"/>
      <c r="J910" s="45"/>
      <c r="K910" s="45"/>
      <c r="L910" s="45"/>
      <c r="M910" s="45"/>
    </row>
    <row r="911" spans="1:13" x14ac:dyDescent="0.35">
      <c r="A911" s="45"/>
      <c r="B911" s="45"/>
      <c r="C911" s="45"/>
      <c r="D911" s="45"/>
      <c r="F911" s="45"/>
      <c r="G911" s="45"/>
      <c r="H911" s="45"/>
      <c r="I911" s="45"/>
      <c r="J911" s="45"/>
      <c r="K911" s="45"/>
      <c r="L911" s="45"/>
      <c r="M911" s="45"/>
    </row>
    <row r="912" spans="1:13" x14ac:dyDescent="0.35">
      <c r="A912" s="45"/>
      <c r="B912" s="45"/>
      <c r="C912" s="45"/>
      <c r="D912" s="45"/>
      <c r="F912" s="45"/>
      <c r="G912" s="45"/>
      <c r="H912" s="45"/>
      <c r="I912" s="45"/>
      <c r="J912" s="45"/>
      <c r="K912" s="45"/>
      <c r="L912" s="45"/>
      <c r="M912" s="45"/>
    </row>
    <row r="913" spans="1:13" x14ac:dyDescent="0.35">
      <c r="A913" s="45"/>
      <c r="B913" s="45"/>
      <c r="C913" s="45"/>
      <c r="D913" s="45"/>
      <c r="F913" s="45"/>
      <c r="G913" s="45"/>
      <c r="H913" s="45"/>
      <c r="I913" s="45"/>
      <c r="J913" s="45"/>
      <c r="K913" s="45"/>
      <c r="L913" s="45"/>
      <c r="M913" s="45"/>
    </row>
    <row r="914" spans="1:13" x14ac:dyDescent="0.35">
      <c r="A914" s="45"/>
      <c r="B914" s="45"/>
      <c r="C914" s="45"/>
      <c r="D914" s="45"/>
      <c r="F914" s="45"/>
      <c r="G914" s="45"/>
      <c r="H914" s="45"/>
      <c r="I914" s="45"/>
      <c r="J914" s="45"/>
      <c r="K914" s="45"/>
      <c r="L914" s="45"/>
      <c r="M914" s="45"/>
    </row>
    <row r="915" spans="1:13" x14ac:dyDescent="0.35">
      <c r="A915" s="45"/>
      <c r="B915" s="45"/>
      <c r="C915" s="45"/>
      <c r="D915" s="45"/>
      <c r="F915" s="45"/>
      <c r="G915" s="45"/>
      <c r="H915" s="45"/>
      <c r="I915" s="45"/>
      <c r="J915" s="45"/>
      <c r="K915" s="45"/>
      <c r="L915" s="45"/>
      <c r="M915" s="45"/>
    </row>
    <row r="916" spans="1:13" x14ac:dyDescent="0.35">
      <c r="A916" s="45"/>
      <c r="B916" s="45"/>
      <c r="C916" s="45"/>
      <c r="D916" s="45"/>
      <c r="F916" s="45"/>
      <c r="G916" s="45"/>
      <c r="H916" s="45"/>
      <c r="I916" s="45"/>
      <c r="J916" s="45"/>
      <c r="K916" s="45"/>
      <c r="L916" s="45"/>
      <c r="M916" s="45"/>
    </row>
    <row r="917" spans="1:13" x14ac:dyDescent="0.35">
      <c r="A917" s="45"/>
      <c r="B917" s="45"/>
      <c r="C917" s="45"/>
      <c r="D917" s="45"/>
      <c r="F917" s="45"/>
      <c r="G917" s="45"/>
      <c r="H917" s="45"/>
      <c r="I917" s="45"/>
      <c r="J917" s="45"/>
      <c r="K917" s="45"/>
      <c r="L917" s="45"/>
      <c r="M917" s="45"/>
    </row>
    <row r="918" spans="1:13" x14ac:dyDescent="0.35">
      <c r="A918" s="45"/>
      <c r="B918" s="45"/>
      <c r="C918" s="45"/>
      <c r="D918" s="45"/>
      <c r="F918" s="45"/>
      <c r="G918" s="45"/>
      <c r="H918" s="45"/>
      <c r="I918" s="45"/>
      <c r="J918" s="45"/>
      <c r="K918" s="45"/>
      <c r="L918" s="45"/>
      <c r="M918" s="45"/>
    </row>
    <row r="919" spans="1:13" x14ac:dyDescent="0.35">
      <c r="A919" s="45"/>
      <c r="B919" s="45"/>
      <c r="C919" s="45"/>
      <c r="D919" s="45"/>
      <c r="F919" s="45"/>
      <c r="G919" s="45"/>
      <c r="H919" s="45"/>
      <c r="I919" s="45"/>
      <c r="J919" s="45"/>
      <c r="K919" s="45"/>
      <c r="L919" s="45"/>
      <c r="M919" s="45"/>
    </row>
    <row r="920" spans="1:13" x14ac:dyDescent="0.35">
      <c r="A920" s="45"/>
      <c r="B920" s="45"/>
      <c r="C920" s="45"/>
      <c r="D920" s="45"/>
      <c r="F920" s="45"/>
      <c r="G920" s="45"/>
      <c r="H920" s="45"/>
      <c r="I920" s="45"/>
      <c r="J920" s="45"/>
      <c r="K920" s="45"/>
      <c r="L920" s="45"/>
      <c r="M920" s="45"/>
    </row>
    <row r="921" spans="1:13" x14ac:dyDescent="0.35">
      <c r="A921" s="45"/>
      <c r="B921" s="45"/>
      <c r="C921" s="45"/>
      <c r="D921" s="45"/>
      <c r="F921" s="45"/>
      <c r="G921" s="45"/>
      <c r="H921" s="45"/>
      <c r="I921" s="45"/>
      <c r="J921" s="45"/>
      <c r="K921" s="45"/>
      <c r="L921" s="45"/>
      <c r="M921" s="45"/>
    </row>
    <row r="922" spans="1:13" x14ac:dyDescent="0.35">
      <c r="A922" s="45"/>
      <c r="B922" s="45"/>
      <c r="C922" s="45"/>
      <c r="D922" s="45"/>
      <c r="F922" s="45"/>
      <c r="G922" s="45"/>
      <c r="H922" s="45"/>
      <c r="I922" s="45"/>
      <c r="J922" s="45"/>
      <c r="K922" s="45"/>
      <c r="L922" s="45"/>
      <c r="M922" s="45"/>
    </row>
    <row r="923" spans="1:13" x14ac:dyDescent="0.35">
      <c r="A923" s="45"/>
      <c r="B923" s="45"/>
      <c r="C923" s="45"/>
      <c r="D923" s="45"/>
      <c r="F923" s="45"/>
      <c r="G923" s="45"/>
      <c r="H923" s="45"/>
      <c r="I923" s="45"/>
      <c r="J923" s="45"/>
      <c r="K923" s="45"/>
      <c r="L923" s="45"/>
      <c r="M923" s="45"/>
    </row>
    <row r="924" spans="1:13" x14ac:dyDescent="0.35">
      <c r="A924" s="45"/>
      <c r="B924" s="45"/>
      <c r="C924" s="45"/>
      <c r="D924" s="45"/>
      <c r="F924" s="45"/>
      <c r="G924" s="45"/>
      <c r="H924" s="45"/>
      <c r="I924" s="45"/>
      <c r="J924" s="45"/>
      <c r="K924" s="45"/>
      <c r="L924" s="45"/>
      <c r="M924" s="45"/>
    </row>
    <row r="925" spans="1:13" x14ac:dyDescent="0.35">
      <c r="A925" s="45"/>
      <c r="B925" s="45"/>
      <c r="C925" s="45"/>
      <c r="D925" s="45"/>
      <c r="F925" s="45"/>
      <c r="G925" s="45"/>
      <c r="H925" s="45"/>
      <c r="I925" s="45"/>
      <c r="J925" s="45"/>
      <c r="K925" s="45"/>
      <c r="L925" s="45"/>
      <c r="M925" s="45"/>
    </row>
    <row r="926" spans="1:13" x14ac:dyDescent="0.35">
      <c r="A926" s="45"/>
      <c r="B926" s="45"/>
      <c r="C926" s="45"/>
      <c r="D926" s="45"/>
      <c r="F926" s="45"/>
      <c r="G926" s="45"/>
      <c r="H926" s="45"/>
      <c r="I926" s="45"/>
      <c r="J926" s="45"/>
      <c r="K926" s="45"/>
      <c r="L926" s="45"/>
      <c r="M926" s="45"/>
    </row>
    <row r="927" spans="1:13" x14ac:dyDescent="0.35">
      <c r="A927" s="45"/>
      <c r="B927" s="45"/>
      <c r="C927" s="45"/>
      <c r="D927" s="45"/>
      <c r="F927" s="45"/>
      <c r="G927" s="45"/>
      <c r="H927" s="45"/>
      <c r="I927" s="45"/>
      <c r="J927" s="45"/>
      <c r="K927" s="45"/>
      <c r="L927" s="45"/>
      <c r="M927" s="45"/>
    </row>
    <row r="928" spans="1:13" x14ac:dyDescent="0.35">
      <c r="A928" s="45"/>
      <c r="B928" s="45"/>
      <c r="C928" s="45"/>
      <c r="D928" s="45"/>
      <c r="F928" s="45"/>
      <c r="G928" s="45"/>
      <c r="H928" s="45"/>
      <c r="I928" s="45"/>
      <c r="J928" s="45"/>
      <c r="K928" s="45"/>
      <c r="L928" s="45"/>
      <c r="M928" s="45"/>
    </row>
    <row r="929" spans="1:13" x14ac:dyDescent="0.35">
      <c r="A929" s="45"/>
      <c r="B929" s="45"/>
      <c r="C929" s="45"/>
      <c r="D929" s="45"/>
      <c r="F929" s="45"/>
      <c r="G929" s="45"/>
      <c r="H929" s="45"/>
      <c r="I929" s="45"/>
      <c r="J929" s="45"/>
      <c r="K929" s="45"/>
      <c r="L929" s="45"/>
      <c r="M929" s="45"/>
    </row>
    <row r="930" spans="1:13" x14ac:dyDescent="0.35">
      <c r="A930" s="45"/>
      <c r="B930" s="45"/>
      <c r="C930" s="45"/>
      <c r="D930" s="45"/>
      <c r="F930" s="45"/>
      <c r="G930" s="45"/>
      <c r="H930" s="45"/>
      <c r="I930" s="45"/>
      <c r="J930" s="45"/>
      <c r="K930" s="45"/>
      <c r="L930" s="45"/>
      <c r="M930" s="45"/>
    </row>
    <row r="931" spans="1:13" x14ac:dyDescent="0.35">
      <c r="A931" s="45"/>
      <c r="B931" s="45"/>
      <c r="C931" s="45"/>
      <c r="D931" s="45"/>
      <c r="F931" s="45"/>
      <c r="G931" s="45"/>
      <c r="H931" s="45"/>
      <c r="I931" s="45"/>
      <c r="J931" s="45"/>
      <c r="K931" s="45"/>
      <c r="L931" s="45"/>
      <c r="M931" s="45"/>
    </row>
    <row r="932" spans="1:13" x14ac:dyDescent="0.35">
      <c r="A932" s="45"/>
      <c r="B932" s="45"/>
      <c r="C932" s="45"/>
      <c r="D932" s="45"/>
      <c r="F932" s="45"/>
      <c r="G932" s="45"/>
      <c r="H932" s="45"/>
      <c r="I932" s="45"/>
      <c r="J932" s="45"/>
      <c r="K932" s="45"/>
      <c r="L932" s="45"/>
      <c r="M932" s="45"/>
    </row>
    <row r="933" spans="1:13" x14ac:dyDescent="0.35">
      <c r="A933" s="45"/>
      <c r="B933" s="45"/>
      <c r="C933" s="45"/>
      <c r="D933" s="45"/>
      <c r="F933" s="45"/>
      <c r="G933" s="45"/>
      <c r="H933" s="45"/>
      <c r="I933" s="45"/>
      <c r="J933" s="45"/>
      <c r="K933" s="45"/>
      <c r="L933" s="45"/>
      <c r="M933" s="45"/>
    </row>
    <row r="934" spans="1:13" x14ac:dyDescent="0.35">
      <c r="A934" s="45"/>
      <c r="B934" s="45"/>
      <c r="C934" s="45"/>
      <c r="D934" s="45"/>
      <c r="F934" s="45"/>
      <c r="G934" s="45"/>
      <c r="H934" s="45"/>
      <c r="I934" s="45"/>
      <c r="J934" s="45"/>
      <c r="K934" s="45"/>
      <c r="L934" s="45"/>
      <c r="M934" s="45"/>
    </row>
    <row r="935" spans="1:13" x14ac:dyDescent="0.35">
      <c r="A935" s="45"/>
      <c r="B935" s="45"/>
      <c r="C935" s="45"/>
      <c r="D935" s="45"/>
      <c r="F935" s="45"/>
      <c r="G935" s="45"/>
      <c r="H935" s="45"/>
      <c r="I935" s="45"/>
      <c r="J935" s="45"/>
      <c r="K935" s="45"/>
      <c r="L935" s="45"/>
      <c r="M935" s="45"/>
    </row>
    <row r="936" spans="1:13" x14ac:dyDescent="0.35">
      <c r="A936" s="45"/>
      <c r="B936" s="45"/>
      <c r="C936" s="45"/>
      <c r="D936" s="45"/>
      <c r="F936" s="45"/>
      <c r="G936" s="45"/>
      <c r="H936" s="45"/>
      <c r="I936" s="45"/>
      <c r="J936" s="45"/>
      <c r="K936" s="45"/>
      <c r="L936" s="45"/>
      <c r="M936" s="45"/>
    </row>
    <row r="937" spans="1:13" x14ac:dyDescent="0.35">
      <c r="A937" s="45"/>
      <c r="B937" s="45"/>
      <c r="C937" s="45"/>
      <c r="D937" s="45"/>
      <c r="F937" s="45"/>
      <c r="G937" s="45"/>
      <c r="H937" s="45"/>
      <c r="I937" s="45"/>
      <c r="J937" s="45"/>
      <c r="K937" s="45"/>
      <c r="L937" s="45"/>
      <c r="M937" s="45"/>
    </row>
    <row r="938" spans="1:13" x14ac:dyDescent="0.35">
      <c r="A938" s="45"/>
      <c r="B938" s="45"/>
      <c r="C938" s="45"/>
      <c r="D938" s="45"/>
      <c r="F938" s="45"/>
      <c r="G938" s="45"/>
      <c r="H938" s="45"/>
      <c r="I938" s="45"/>
      <c r="J938" s="45"/>
      <c r="K938" s="45"/>
      <c r="L938" s="45"/>
      <c r="M938" s="45"/>
    </row>
    <row r="939" spans="1:13" x14ac:dyDescent="0.35">
      <c r="A939" s="45"/>
      <c r="B939" s="45"/>
      <c r="C939" s="45"/>
      <c r="D939" s="45"/>
      <c r="F939" s="45"/>
      <c r="G939" s="45"/>
      <c r="H939" s="45"/>
      <c r="I939" s="45"/>
      <c r="J939" s="45"/>
      <c r="K939" s="45"/>
      <c r="L939" s="45"/>
      <c r="M939" s="45"/>
    </row>
    <row r="940" spans="1:13" x14ac:dyDescent="0.35">
      <c r="A940" s="45"/>
      <c r="B940" s="45"/>
      <c r="C940" s="45"/>
      <c r="D940" s="45"/>
      <c r="F940" s="45"/>
      <c r="G940" s="45"/>
      <c r="H940" s="45"/>
      <c r="I940" s="45"/>
      <c r="J940" s="45"/>
      <c r="K940" s="45"/>
      <c r="L940" s="45"/>
      <c r="M940" s="45"/>
    </row>
    <row r="941" spans="1:13" x14ac:dyDescent="0.35">
      <c r="A941" s="45"/>
      <c r="B941" s="45"/>
      <c r="C941" s="45"/>
      <c r="D941" s="45"/>
      <c r="F941" s="45"/>
      <c r="G941" s="45"/>
      <c r="H941" s="45"/>
      <c r="I941" s="45"/>
      <c r="J941" s="45"/>
      <c r="K941" s="45"/>
      <c r="L941" s="45"/>
      <c r="M941" s="45"/>
    </row>
  </sheetData>
  <mergeCells count="16">
    <mergeCell ref="A612:L612"/>
    <mergeCell ref="A118:L118"/>
    <mergeCell ref="A176:L176"/>
    <mergeCell ref="A275:L275"/>
    <mergeCell ref="A338:L338"/>
    <mergeCell ref="A464:L464"/>
    <mergeCell ref="A608:L608"/>
    <mergeCell ref="E1:L1"/>
    <mergeCell ref="E2:E3"/>
    <mergeCell ref="F2:F3"/>
    <mergeCell ref="G2:G3"/>
    <mergeCell ref="H2:H3"/>
    <mergeCell ref="I2:I3"/>
    <mergeCell ref="J2:J3"/>
    <mergeCell ref="K2:K3"/>
    <mergeCell ref="L2:L3"/>
  </mergeCells>
  <conditionalFormatting sqref="F706:F1048576 F1:F704">
    <cfRule type="colorScale" priority="5">
      <colorScale>
        <cfvo type="min"/>
        <cfvo type="max"/>
        <color rgb="FFFCFCFF"/>
        <color rgb="FFF8696B"/>
      </colorScale>
    </cfRule>
  </conditionalFormatting>
  <conditionalFormatting sqref="H706:H1048576 H1:H703">
    <cfRule type="colorScale" priority="4">
      <colorScale>
        <cfvo type="min"/>
        <cfvo type="max"/>
        <color rgb="FFFCFCFF"/>
        <color rgb="FFF8696B"/>
      </colorScale>
    </cfRule>
  </conditionalFormatting>
  <conditionalFormatting sqref="I706:I1048576 I1:I703">
    <cfRule type="colorScale" priority="3">
      <colorScale>
        <cfvo type="min"/>
        <cfvo type="max"/>
        <color rgb="FFFCFCFF"/>
        <color rgb="FFF8696B"/>
      </colorScale>
    </cfRule>
  </conditionalFormatting>
  <conditionalFormatting sqref="J706:J1048576 J1:J703">
    <cfRule type="colorScale" priority="2">
      <colorScale>
        <cfvo type="min"/>
        <cfvo type="max"/>
        <color rgb="FFFCFCFF"/>
        <color rgb="FFF8696B"/>
      </colorScale>
    </cfRule>
  </conditionalFormatting>
  <conditionalFormatting sqref="L706:L1048576 L1:L703">
    <cfRule type="colorScale" priority="1">
      <colorScale>
        <cfvo type="min"/>
        <cfvo type="max"/>
        <color rgb="FFFCFCFF"/>
        <color rgb="FFF8696B"/>
      </colorScale>
    </cfRule>
  </conditionalFormatting>
  <conditionalFormatting sqref="F705:L705 H704:M704 E4:E712">
    <cfRule type="colorScale" priority="6">
      <colorScale>
        <cfvo type="min"/>
        <cfvo type="max"/>
        <color rgb="FFFCFCFF"/>
        <color rgb="FFF8696B"/>
      </colorScale>
    </cfRule>
  </conditionalFormatting>
  <conditionalFormatting sqref="G706:G1048576 G1:G704">
    <cfRule type="colorScale" priority="7">
      <colorScale>
        <cfvo type="min"/>
        <cfvo type="max"/>
        <color rgb="FFFCFCFF"/>
        <color rgb="FFF8696B"/>
      </colorScale>
    </cfRule>
  </conditionalFormatting>
  <conditionalFormatting sqref="K706:K1048576 K1:K703">
    <cfRule type="colorScale" priority="8">
      <colorScale>
        <cfvo type="min"/>
        <cfvo type="max"/>
        <color rgb="FFFCFCFF"/>
        <color rgb="FFF8696B"/>
      </colorScale>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E72BBCDDDAF4A8824BB466A490A9C" ma:contentTypeVersion="2" ma:contentTypeDescription="Create a new document." ma:contentTypeScope="" ma:versionID="f242f0cc4a01cd1bf418e5378d758afe">
  <xsd:schema xmlns:xsd="http://www.w3.org/2001/XMLSchema" xmlns:xs="http://www.w3.org/2001/XMLSchema" xmlns:p="http://schemas.microsoft.com/office/2006/metadata/properties" xmlns:ns2="f7bb8512-91eb-4bfd-be42-d6f021407e9a" targetNamespace="http://schemas.microsoft.com/office/2006/metadata/properties" ma:root="true" ma:fieldsID="62a1985dd7cfff77d8826687636a1e14" ns2:_="">
    <xsd:import namespace="f7bb8512-91eb-4bfd-be42-d6f021407e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bb8512-91eb-4bfd-be42-d6f021407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E3CA45-66AD-43AF-AE83-706167FF6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bb8512-91eb-4bfd-be42-d6f021407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5F6FF0-0B81-472F-93A8-707529AF06E9}">
  <ds:schemaRefs>
    <ds:schemaRef ds:uri="http://schemas.microsoft.com/sharepoint/v3/contenttype/forms"/>
  </ds:schemaRefs>
</ds:datastoreItem>
</file>

<file path=customXml/itemProps3.xml><?xml version="1.0" encoding="utf-8"?>
<ds:datastoreItem xmlns:ds="http://schemas.openxmlformats.org/officeDocument/2006/customXml" ds:itemID="{7A44145E-AF92-4B92-B978-A39BDB653F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f7bb8512-91eb-4bfd-be42-d6f021407e9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table - Individuals</vt:lpstr>
      <vt:lpstr>Keyword matrix</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BATANOVA Ekaterina (RTD)</dc:creator>
  <cp:lastModifiedBy>LORUSSO Vincenzo (RTD)</cp:lastModifiedBy>
  <dcterms:created xsi:type="dcterms:W3CDTF">2022-06-16T09:17:19Z</dcterms:created>
  <dcterms:modified xsi:type="dcterms:W3CDTF">2022-10-13T12:50:47Z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0x0101006BCE72BBCDDDAF4A8824BB466A490A9C</vt:lpwstr>
  </property>
  <property fmtid="{D5CDD505-2E9C-101B-9397-08002B2CF9AE}" pid="3" name="MSIP_Label_6bd9ddd1-4d20-43f6-abfa-fc3c07406f94_Enabled">
    <vt:lpwstr>true</vt:lpwstr>
  </property>
  <property fmtid="{D5CDD505-2E9C-101B-9397-08002B2CF9AE}" pid="4" name="MSIP_Label_6bd9ddd1-4d20-43f6-abfa-fc3c07406f94_SetDate">
    <vt:lpwstr>2022-08-08T20:04:24Z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3cb2bf20-b839-4efa-b3f8-201f24d02d34</vt:lpwstr>
  </property>
  <property fmtid="{D5CDD505-2E9C-101B-9397-08002B2CF9AE}" pid="9" name="MSIP_Label_6bd9ddd1-4d20-43f6-abfa-fc3c07406f94_ContentBits">
    <vt:lpwstr>0</vt:lpwstr>
  </property>
</Properties>
</file>