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U:\01_ECONOMICS\SRI Report\SRIP 2024\Figures\Latest_versions\"/>
    </mc:Choice>
  </mc:AlternateContent>
  <xr:revisionPtr revIDLastSave="0" documentId="13_ncr:1_{891F3304-C276-4DC1-BFA0-EC921E173BEE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Figure 2.4-1" sheetId="1" r:id="rId1"/>
    <sheet name="Figure 2.4-2" sheetId="2" r:id="rId2"/>
    <sheet name="Figure 2.4-3" sheetId="4" r:id="rId3"/>
    <sheet name="Table 2.4-1" sheetId="5" r:id="rId4"/>
    <sheet name="Figure 2.4-4" sheetId="7" r:id="rId5"/>
    <sheet name="Figure 2.4-5" sheetId="8" r:id="rId6"/>
    <sheet name="Figure 2.4-6" sheetId="9" r:id="rId7"/>
    <sheet name="Figure 2.4-7" sheetId="11" r:id="rId8"/>
  </sheets>
  <definedNames>
    <definedName name="_xlnm._FilterDatabase" localSheetId="6" hidden="1">'Figure 2.4-6'!$S$5:$V$14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7" i="7" l="1"/>
  <c r="T30" i="4" l="1"/>
  <c r="U30" i="4" s="1"/>
  <c r="V30" i="4" s="1"/>
  <c r="W30" i="4" s="1"/>
  <c r="T29" i="4"/>
  <c r="U29" i="4" s="1"/>
  <c r="V29" i="4" s="1"/>
  <c r="W29" i="4" s="1"/>
  <c r="R29" i="4"/>
  <c r="Q29" i="4" s="1"/>
  <c r="P29" i="4" s="1"/>
  <c r="O29" i="4" s="1"/>
  <c r="N29" i="4" s="1"/>
  <c r="T28" i="4"/>
  <c r="U28" i="4" s="1"/>
  <c r="V28" i="4" s="1"/>
  <c r="W28" i="4" s="1"/>
  <c r="R28" i="4"/>
  <c r="Q28" i="4" s="1"/>
  <c r="P28" i="4" s="1"/>
  <c r="O28" i="4" s="1"/>
  <c r="N28" i="4" s="1"/>
  <c r="T27" i="4"/>
  <c r="U27" i="4" s="1"/>
  <c r="V27" i="4" s="1"/>
  <c r="W27" i="4" s="1"/>
  <c r="R27" i="4"/>
  <c r="Q27" i="4" s="1"/>
  <c r="P27" i="4" s="1"/>
  <c r="O27" i="4" s="1"/>
  <c r="N27" i="4" s="1"/>
  <c r="T26" i="4"/>
  <c r="U26" i="4" s="1"/>
  <c r="V26" i="4" s="1"/>
  <c r="W26" i="4" s="1"/>
  <c r="R26" i="4"/>
  <c r="Q26" i="4" s="1"/>
  <c r="P26" i="4" s="1"/>
  <c r="O26" i="4" s="1"/>
  <c r="N26" i="4" s="1"/>
  <c r="T25" i="4"/>
  <c r="U25" i="4" s="1"/>
  <c r="V25" i="4" s="1"/>
  <c r="W25" i="4" s="1"/>
  <c r="R25" i="4"/>
  <c r="Q25" i="4" s="1"/>
  <c r="P25" i="4" s="1"/>
  <c r="O25" i="4" s="1"/>
  <c r="N25" i="4" s="1"/>
  <c r="T24" i="4"/>
  <c r="U24" i="4" s="1"/>
  <c r="V24" i="4" s="1"/>
  <c r="W24" i="4" s="1"/>
  <c r="R24" i="4"/>
  <c r="Q24" i="4" s="1"/>
  <c r="P24" i="4" s="1"/>
  <c r="O24" i="4" s="1"/>
  <c r="N24" i="4" s="1"/>
  <c r="T23" i="4"/>
  <c r="U23" i="4" s="1"/>
  <c r="V23" i="4" s="1"/>
  <c r="W23" i="4" s="1"/>
  <c r="R23" i="4"/>
  <c r="Q23" i="4" s="1"/>
  <c r="P23" i="4" s="1"/>
  <c r="O23" i="4" s="1"/>
  <c r="N23" i="4" s="1"/>
  <c r="T22" i="4"/>
  <c r="U22" i="4" s="1"/>
  <c r="V22" i="4" s="1"/>
  <c r="W22" i="4" s="1"/>
  <c r="R22" i="4"/>
  <c r="Q22" i="4" s="1"/>
  <c r="P22" i="4" s="1"/>
  <c r="O22" i="4" s="1"/>
  <c r="N22" i="4" s="1"/>
</calcChain>
</file>

<file path=xl/sharedStrings.xml><?xml version="1.0" encoding="utf-8"?>
<sst xmlns="http://schemas.openxmlformats.org/spreadsheetml/2006/main" count="185" uniqueCount="118">
  <si>
    <t>Figure 2.4-1 Global risks landscape</t>
  </si>
  <si>
    <t>Source: World Economic Forum, Global Risks Report 2024</t>
  </si>
  <si>
    <t>month</t>
  </si>
  <si>
    <t>Belgium</t>
  </si>
  <si>
    <t>Germany</t>
  </si>
  <si>
    <t>Denmark</t>
  </si>
  <si>
    <t>Spain</t>
  </si>
  <si>
    <t>Finland</t>
  </si>
  <si>
    <t>France</t>
  </si>
  <si>
    <t>Hungary</t>
  </si>
  <si>
    <t>Italy</t>
  </si>
  <si>
    <t>Netherlands</t>
  </si>
  <si>
    <t>Poland</t>
  </si>
  <si>
    <t>Portugal</t>
  </si>
  <si>
    <t>Sweden</t>
  </si>
  <si>
    <t xml:space="preserve">unweighted average </t>
  </si>
  <si>
    <t xml:space="preserve">Source: World Bank Group (2024), Global Economic Prospects, January 2024. </t>
  </si>
  <si>
    <t>TIME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</si>
  <si>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</si>
  <si>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</si>
  <si>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</si>
  <si>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</si>
  <si>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</si>
  <si>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</si>
  <si>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</si>
  <si>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</si>
  <si>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</si>
  <si>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</si>
  <si>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Greece</t>
  </si>
  <si>
    <t>US</t>
  </si>
  <si>
    <t>2019 = 100</t>
  </si>
  <si>
    <t>GDP and main components (output, expenditure and income)</t>
  </si>
  <si>
    <t>GDP, 2019 = 100</t>
  </si>
  <si>
    <t>Figure 2.4-3 Economic impact of COVID-19 (real GDP levels, 2019 = 100)</t>
  </si>
  <si>
    <t>Rank</t>
  </si>
  <si>
    <t>Country</t>
  </si>
  <si>
    <t>Composite score</t>
  </si>
  <si>
    <t>Economic independence</t>
  </si>
  <si>
    <t>Education &amp; Skills</t>
  </si>
  <si>
    <t>Financial Resilience</t>
  </si>
  <si>
    <t>Governance</t>
  </si>
  <si>
    <t>Production Capacity</t>
  </si>
  <si>
    <t>Social Progress &amp; Cohesion</t>
  </si>
  <si>
    <t>Austria</t>
  </si>
  <si>
    <t>Ireland</t>
  </si>
  <si>
    <t>Estonia</t>
  </si>
  <si>
    <t>Slovenia</t>
  </si>
  <si>
    <t>Czechia</t>
  </si>
  <si>
    <t>Cyprus</t>
  </si>
  <si>
    <t>Lithuania</t>
  </si>
  <si>
    <t>Latvia</t>
  </si>
  <si>
    <t>Croatia</t>
  </si>
  <si>
    <t>Slovakia</t>
  </si>
  <si>
    <t>Bulgaria</t>
  </si>
  <si>
    <t>Table 2.4-1 Economic Resilience Index ranking</t>
  </si>
  <si>
    <t>Romania</t>
  </si>
  <si>
    <r>
      <t>Source: ZOE Institute for Future-fit Economies, The Economic Resilience Index 2023 (Hafele et al., 2023)</t>
    </r>
    <r>
      <rPr>
        <sz val="12"/>
        <color theme="1"/>
        <rFont val="Times New Roman"/>
        <family val="1"/>
      </rPr>
      <t>.</t>
    </r>
  </si>
  <si>
    <t>EIS</t>
  </si>
  <si>
    <t>Zoe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</si>
  <si>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</si>
  <si>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</si>
  <si>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</si>
  <si>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</si>
  <si>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</si>
  <si>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</si>
  <si>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</si>
  <si>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</si>
  <si>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</si>
  <si>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</si>
  <si>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</si>
  <si>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EL</t>
  </si>
  <si>
    <t>HU</t>
  </si>
  <si>
    <t>IE</t>
  </si>
  <si>
    <t>IT</t>
  </si>
  <si>
    <t>LV</t>
  </si>
  <si>
    <t>LT</t>
  </si>
  <si>
    <t>PL</t>
  </si>
  <si>
    <t>PT</t>
  </si>
  <si>
    <t>RO</t>
  </si>
  <si>
    <t>SK</t>
  </si>
  <si>
    <t>SI</t>
  </si>
  <si>
    <t>ES</t>
  </si>
  <si>
    <t>SE</t>
  </si>
  <si>
    <t>NL</t>
  </si>
  <si>
    <t>Correlation</t>
  </si>
  <si>
    <t>The Economic Resilience Index - ZOE Institute for Future-fit Economies (zoe-institut.de)</t>
  </si>
  <si>
    <t>Infectious diseases</t>
  </si>
  <si>
    <t>Adverse outcomes of frontier technologies</t>
  </si>
  <si>
    <t>Extreme weather events</t>
  </si>
  <si>
    <t>Cyber insecurity</t>
  </si>
  <si>
    <t>Non-weather related natural disasters</t>
  </si>
  <si>
    <t>Chronic health conditions</t>
  </si>
  <si>
    <t>Pollution</t>
  </si>
  <si>
    <t>Critical change to Earth systems</t>
  </si>
  <si>
    <t>Adverse outcomes of AI technologies</t>
  </si>
  <si>
    <t>Natural resource shortages</t>
  </si>
  <si>
    <t>Figure 2.4-4 Innovation capacity and economic resilience</t>
  </si>
  <si>
    <t>Figure 2.4-5 Top global risks addressed by research and development</t>
  </si>
  <si>
    <t xml:space="preserve">Source: World Economic Forum Global Risks Perception Survey 2023-2024. </t>
  </si>
  <si>
    <t xml:space="preserve">Note: To the question “Which approach(es) do you expect to have the most potential for driving action on risk reduction and preparedness </t>
  </si>
  <si>
    <t>over the next 10 years?” related to each item, respondents could select up to three responses from nine options, including research and development.</t>
  </si>
  <si>
    <t>year</t>
  </si>
  <si>
    <t>R&amp;D + Capex</t>
  </si>
  <si>
    <t>Capex</t>
  </si>
  <si>
    <t>R&amp;D</t>
  </si>
  <si>
    <t>Source: The 2023 EU Industrial R&amp;D Investment Scoreboard, European Commission (2023b).</t>
  </si>
  <si>
    <t>Notes: The graph plots coefficients of year indicator variables from regressions controlling for net sales and firm fixed effects.</t>
  </si>
  <si>
    <t>Figure 2.4-6 R&amp;D and Capex before and after major crises, by investment type</t>
  </si>
  <si>
    <t>Figure 2.4-7 Exploring potential futures in key areas of change</t>
  </si>
  <si>
    <t>Scoreboard (European Commission, 2023a)  and the Economic Resilience Index (Hafele et al., 2023).</t>
  </si>
  <si>
    <t>Science, research and innovation performance of the EU 2024</t>
  </si>
  <si>
    <t>Note: Unweighted average of Country-Specific GPR Indexes for available EU countries (Belgium, Germany, Denmark, Spain, Finland,</t>
  </si>
  <si>
    <t>France, Hungary, Italy, Netherlands, Poland, Portugal, Sweden). Labels for years are positioned on the 1st of January.</t>
  </si>
  <si>
    <t>Source: DG Research and Innovation, Common R&amp;I Strategy and Foresight Service, Chief Economist Unit, based on Eurostat data.</t>
  </si>
  <si>
    <t xml:space="preserve">Source: DG Research and Innovation, Common R&amp;I Strategy and Foresight Service, Chief Economist Unit, based on the European Innovation </t>
  </si>
  <si>
    <t>All values are in 2015 PPP USD, except for net sales, which are in 2015 USD. Values x100 are % changes compared to the base year (2008 or 2019).</t>
  </si>
  <si>
    <t>Figure 2.4-2 Average of Geopolitical Risk Indexes for available EU countries over the last 20 years</t>
  </si>
  <si>
    <t>Source: European Commission, Directorate-General for Research and Innovation (2023): Horizon Europe Strategic Plan 2025-2027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</si>
</sst>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##########"/>
    <numFmt numFmtId="165" formatCode="#,##0.000"/>
    <numFmt numFmtId="166" formatCode="0.0"/>
    <numFmt numFmtId="167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Times New Roman"/>
      <family val="1"/>
    </font>
    <font>
      <sz val="9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9"/>
      <color rgb="FF0D0D0D"/>
      <name val="Arial"/>
      <family val="2"/>
    </font>
    <font>
      <sz val="9"/>
      <name val="Arial"/>
      <family val="2"/>
    </font>
    <font>
      <sz val="11"/>
      <color indexed="8"/>
      <name val="Calibri"/>
      <family val="2"/>
      <scheme val="minor"/>
    </font>
    <font>
      <sz val="7"/>
      <color rgb="FF333333"/>
      <name val="Lucida Sans"/>
      <family val="2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  <charset val="1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5" fillId="0" borderId="0"/>
    <xf numFmtId="0" fontId="15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5" fillId="0" borderId="0" xfId="1"/>
    <xf numFmtId="0" fontId="6" fillId="0" borderId="0" xfId="1" applyFont="1"/>
    <xf numFmtId="0" fontId="4" fillId="0" borderId="0" xfId="0" applyFont="1" applyAlignment="1">
      <alignment horizontal="left" vertical="top"/>
    </xf>
    <xf numFmtId="14" fontId="7" fillId="0" borderId="0" xfId="1" applyNumberFormat="1" applyFont="1"/>
    <xf numFmtId="0" fontId="8" fillId="2" borderId="0" xfId="1" applyFont="1" applyFill="1" applyAlignment="1">
      <alignment horizontal="left" vertical="center" indent="1"/>
    </xf>
    <xf numFmtId="14" fontId="9" fillId="0" borderId="0" xfId="1" applyNumberFormat="1" applyFont="1"/>
    <xf numFmtId="4" fontId="9" fillId="2" borderId="0" xfId="1" applyNumberFormat="1" applyFont="1" applyFill="1"/>
    <xf numFmtId="0" fontId="9" fillId="0" borderId="0" xfId="2" applyFont="1" applyAlignment="1">
      <alignment horizontal="left" vertical="center"/>
    </xf>
    <xf numFmtId="0" fontId="10" fillId="0" borderId="0" xfId="2"/>
    <xf numFmtId="0" fontId="7" fillId="0" borderId="0" xfId="2" applyFont="1" applyAlignment="1">
      <alignment horizontal="left" vertical="center"/>
    </xf>
    <xf numFmtId="164" fontId="9" fillId="0" borderId="0" xfId="2" applyNumberFormat="1" applyFont="1" applyAlignment="1">
      <alignment horizontal="right" vertical="center" shrinkToFit="1"/>
    </xf>
    <xf numFmtId="165" fontId="9" fillId="0" borderId="0" xfId="2" applyNumberFormat="1" applyFont="1" applyAlignment="1">
      <alignment horizontal="right" vertical="center" shrinkToFit="1"/>
    </xf>
    <xf numFmtId="4" fontId="11" fillId="0" borderId="0" xfId="2" applyNumberFormat="1" applyFont="1"/>
    <xf numFmtId="4" fontId="11" fillId="3" borderId="0" xfId="2" applyNumberFormat="1" applyFont="1" applyFill="1" applyAlignment="1">
      <alignment horizontal="right" vertical="top" indent="1"/>
    </xf>
    <xf numFmtId="0" fontId="12" fillId="0" borderId="0" xfId="2" applyFont="1"/>
    <xf numFmtId="164" fontId="7" fillId="2" borderId="0" xfId="2" applyNumberFormat="1" applyFont="1" applyFill="1" applyAlignment="1">
      <alignment horizontal="right" vertical="center" shrinkToFit="1"/>
    </xf>
    <xf numFmtId="164" fontId="9" fillId="2" borderId="0" xfId="2" applyNumberFormat="1" applyFont="1" applyFill="1" applyAlignment="1">
      <alignment horizontal="right" vertical="center" shrinkToFit="1"/>
    </xf>
    <xf numFmtId="0" fontId="7" fillId="2" borderId="0" xfId="2" applyFont="1" applyFill="1" applyAlignment="1">
      <alignment horizontal="left" vertical="center"/>
    </xf>
    <xf numFmtId="166" fontId="12" fillId="2" borderId="0" xfId="2" applyNumberFormat="1" applyFont="1" applyFill="1"/>
    <xf numFmtId="0" fontId="12" fillId="2" borderId="0" xfId="2" applyFont="1" applyFill="1"/>
    <xf numFmtId="0" fontId="4" fillId="0" borderId="0" xfId="0" applyFont="1" applyAlignment="1">
      <alignment horizontal="right"/>
    </xf>
    <xf numFmtId="0" fontId="6" fillId="0" borderId="0" xfId="2" applyFont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6" fillId="0" borderId="0" xfId="3" applyFont="1"/>
    <xf numFmtId="0" fontId="1" fillId="0" borderId="5" xfId="0" applyFont="1" applyBorder="1"/>
    <xf numFmtId="0" fontId="0" fillId="0" borderId="5" xfId="0" applyBorder="1"/>
    <xf numFmtId="0" fontId="17" fillId="0" borderId="0" xfId="0" applyFont="1"/>
    <xf numFmtId="0" fontId="15" fillId="0" borderId="0" xfId="4"/>
    <xf numFmtId="0" fontId="4" fillId="0" borderId="0" xfId="0" applyFont="1"/>
    <xf numFmtId="0" fontId="4" fillId="2" borderId="0" xfId="0" applyFont="1" applyFill="1" applyBorder="1"/>
    <xf numFmtId="0" fontId="18" fillId="2" borderId="0" xfId="0" applyFont="1" applyFill="1" applyBorder="1"/>
    <xf numFmtId="0" fontId="7" fillId="2" borderId="0" xfId="3" applyFont="1" applyFill="1" applyBorder="1"/>
    <xf numFmtId="0" fontId="14" fillId="0" borderId="0" xfId="0" applyFont="1" applyAlignment="1">
      <alignment horizontal="left" vertical="center"/>
    </xf>
    <xf numFmtId="0" fontId="4" fillId="2" borderId="0" xfId="0" applyFont="1" applyFill="1"/>
    <xf numFmtId="9" fontId="4" fillId="2" borderId="0" xfId="0" applyNumberFormat="1" applyFont="1" applyFill="1"/>
    <xf numFmtId="167" fontId="0" fillId="0" borderId="0" xfId="0" applyNumberFormat="1"/>
    <xf numFmtId="0" fontId="18" fillId="2" borderId="0" xfId="0" applyFont="1" applyFill="1"/>
    <xf numFmtId="167" fontId="4" fillId="2" borderId="0" xfId="0" applyNumberFormat="1" applyFont="1" applyFill="1"/>
    <xf numFmtId="0" fontId="14" fillId="0" borderId="0" xfId="0" applyFont="1" applyAlignment="1">
      <alignment horizontal="left" vertical="top"/>
    </xf>
  </cellXfs>
  <cellStyles count="5">
    <cellStyle name="Hyperlink 2" xfId="4" xr:uid="{D49D5355-20BC-4A09-AC89-CEC6477B306F}"/>
    <cellStyle name="Normal" xfId="0" builtinId="0"/>
    <cellStyle name="Normal 2" xfId="1" xr:uid="{8AE1980C-F8AC-450E-8968-E582DCC10B37}"/>
    <cellStyle name="Normal 3" xfId="2" xr:uid="{AAE51889-F571-42DB-B06E-0FAF54D564ED}"/>
    <cellStyle name="Normal 5" xfId="3" xr:uid="{CEA5DA9D-C894-4657-8339-7292E9CB46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2.4-2'!$R$8</c:f>
              <c:strCache>
                <c:ptCount val="1"/>
                <c:pt idx="0">
                  <c:v>unweighted average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2.4-2'!$M$9:$M$249</c:f>
              <c:numCache>
                <c:formatCode>m/d/yyyy</c:formatCode>
                <c:ptCount val="241"/>
                <c:pt idx="0">
                  <c:v>38078</c:v>
                </c:pt>
                <c:pt idx="1">
                  <c:v>38108</c:v>
                </c:pt>
                <c:pt idx="2">
                  <c:v>38139</c:v>
                </c:pt>
                <c:pt idx="3">
                  <c:v>38169</c:v>
                </c:pt>
                <c:pt idx="4">
                  <c:v>38200</c:v>
                </c:pt>
                <c:pt idx="5">
                  <c:v>38231</c:v>
                </c:pt>
                <c:pt idx="6">
                  <c:v>38261</c:v>
                </c:pt>
                <c:pt idx="7">
                  <c:v>38292</c:v>
                </c:pt>
                <c:pt idx="8">
                  <c:v>38322</c:v>
                </c:pt>
                <c:pt idx="9">
                  <c:v>38353</c:v>
                </c:pt>
                <c:pt idx="10">
                  <c:v>38384</c:v>
                </c:pt>
                <c:pt idx="11">
                  <c:v>38412</c:v>
                </c:pt>
                <c:pt idx="12">
                  <c:v>38443</c:v>
                </c:pt>
                <c:pt idx="13">
                  <c:v>38473</c:v>
                </c:pt>
                <c:pt idx="14">
                  <c:v>38504</c:v>
                </c:pt>
                <c:pt idx="15">
                  <c:v>38534</c:v>
                </c:pt>
                <c:pt idx="16">
                  <c:v>38565</c:v>
                </c:pt>
                <c:pt idx="17">
                  <c:v>38596</c:v>
                </c:pt>
                <c:pt idx="18">
                  <c:v>38626</c:v>
                </c:pt>
                <c:pt idx="19">
                  <c:v>38657</c:v>
                </c:pt>
                <c:pt idx="20">
                  <c:v>38687</c:v>
                </c:pt>
                <c:pt idx="21">
                  <c:v>38718</c:v>
                </c:pt>
                <c:pt idx="22">
                  <c:v>38749</c:v>
                </c:pt>
                <c:pt idx="23">
                  <c:v>38777</c:v>
                </c:pt>
                <c:pt idx="24">
                  <c:v>38808</c:v>
                </c:pt>
                <c:pt idx="25">
                  <c:v>38838</c:v>
                </c:pt>
                <c:pt idx="26">
                  <c:v>38869</c:v>
                </c:pt>
                <c:pt idx="27">
                  <c:v>38899</c:v>
                </c:pt>
                <c:pt idx="28">
                  <c:v>38930</c:v>
                </c:pt>
                <c:pt idx="29">
                  <c:v>38961</c:v>
                </c:pt>
                <c:pt idx="30">
                  <c:v>38991</c:v>
                </c:pt>
                <c:pt idx="31">
                  <c:v>39022</c:v>
                </c:pt>
                <c:pt idx="32">
                  <c:v>39052</c:v>
                </c:pt>
                <c:pt idx="33">
                  <c:v>39083</c:v>
                </c:pt>
                <c:pt idx="34">
                  <c:v>39114</c:v>
                </c:pt>
                <c:pt idx="35">
                  <c:v>39142</c:v>
                </c:pt>
                <c:pt idx="36">
                  <c:v>39173</c:v>
                </c:pt>
                <c:pt idx="37">
                  <c:v>39203</c:v>
                </c:pt>
                <c:pt idx="38">
                  <c:v>39234</c:v>
                </c:pt>
                <c:pt idx="39">
                  <c:v>39264</c:v>
                </c:pt>
                <c:pt idx="40">
                  <c:v>39295</c:v>
                </c:pt>
                <c:pt idx="41">
                  <c:v>39326</c:v>
                </c:pt>
                <c:pt idx="42">
                  <c:v>39356</c:v>
                </c:pt>
                <c:pt idx="43">
                  <c:v>39387</c:v>
                </c:pt>
                <c:pt idx="44">
                  <c:v>39417</c:v>
                </c:pt>
                <c:pt idx="45">
                  <c:v>39448</c:v>
                </c:pt>
                <c:pt idx="46">
                  <c:v>39479</c:v>
                </c:pt>
                <c:pt idx="47">
                  <c:v>39508</c:v>
                </c:pt>
                <c:pt idx="48">
                  <c:v>39539</c:v>
                </c:pt>
                <c:pt idx="49">
                  <c:v>39569</c:v>
                </c:pt>
                <c:pt idx="50">
                  <c:v>39600</c:v>
                </c:pt>
                <c:pt idx="51">
                  <c:v>39630</c:v>
                </c:pt>
                <c:pt idx="52">
                  <c:v>39661</c:v>
                </c:pt>
                <c:pt idx="53">
                  <c:v>39692</c:v>
                </c:pt>
                <c:pt idx="54">
                  <c:v>39722</c:v>
                </c:pt>
                <c:pt idx="55">
                  <c:v>39753</c:v>
                </c:pt>
                <c:pt idx="56">
                  <c:v>39783</c:v>
                </c:pt>
                <c:pt idx="57">
                  <c:v>39814</c:v>
                </c:pt>
                <c:pt idx="58">
                  <c:v>39845</c:v>
                </c:pt>
                <c:pt idx="59">
                  <c:v>39873</c:v>
                </c:pt>
                <c:pt idx="60">
                  <c:v>39904</c:v>
                </c:pt>
                <c:pt idx="61">
                  <c:v>39934</c:v>
                </c:pt>
                <c:pt idx="62">
                  <c:v>39965</c:v>
                </c:pt>
                <c:pt idx="63">
                  <c:v>39995</c:v>
                </c:pt>
                <c:pt idx="64">
                  <c:v>40026</c:v>
                </c:pt>
                <c:pt idx="65">
                  <c:v>40057</c:v>
                </c:pt>
                <c:pt idx="66">
                  <c:v>40087</c:v>
                </c:pt>
                <c:pt idx="67">
                  <c:v>40118</c:v>
                </c:pt>
                <c:pt idx="68">
                  <c:v>40148</c:v>
                </c:pt>
                <c:pt idx="69">
                  <c:v>40179</c:v>
                </c:pt>
                <c:pt idx="70">
                  <c:v>40210</c:v>
                </c:pt>
                <c:pt idx="71">
                  <c:v>40238</c:v>
                </c:pt>
                <c:pt idx="72">
                  <c:v>40269</c:v>
                </c:pt>
                <c:pt idx="73">
                  <c:v>40299</c:v>
                </c:pt>
                <c:pt idx="74">
                  <c:v>40330</c:v>
                </c:pt>
                <c:pt idx="75">
                  <c:v>40360</c:v>
                </c:pt>
                <c:pt idx="76">
                  <c:v>40391</c:v>
                </c:pt>
                <c:pt idx="77">
                  <c:v>40422</c:v>
                </c:pt>
                <c:pt idx="78">
                  <c:v>40452</c:v>
                </c:pt>
                <c:pt idx="79">
                  <c:v>40483</c:v>
                </c:pt>
                <c:pt idx="80">
                  <c:v>40513</c:v>
                </c:pt>
                <c:pt idx="81">
                  <c:v>40544</c:v>
                </c:pt>
                <c:pt idx="82">
                  <c:v>40575</c:v>
                </c:pt>
                <c:pt idx="83">
                  <c:v>40603</c:v>
                </c:pt>
                <c:pt idx="84">
                  <c:v>40634</c:v>
                </c:pt>
                <c:pt idx="85">
                  <c:v>40664</c:v>
                </c:pt>
                <c:pt idx="86">
                  <c:v>40695</c:v>
                </c:pt>
                <c:pt idx="87">
                  <c:v>40725</c:v>
                </c:pt>
                <c:pt idx="88">
                  <c:v>40756</c:v>
                </c:pt>
                <c:pt idx="89">
                  <c:v>40787</c:v>
                </c:pt>
                <c:pt idx="90">
                  <c:v>40817</c:v>
                </c:pt>
                <c:pt idx="91">
                  <c:v>40848</c:v>
                </c:pt>
                <c:pt idx="92">
                  <c:v>40878</c:v>
                </c:pt>
                <c:pt idx="93">
                  <c:v>40909</c:v>
                </c:pt>
                <c:pt idx="94">
                  <c:v>40940</c:v>
                </c:pt>
                <c:pt idx="95">
                  <c:v>40969</c:v>
                </c:pt>
                <c:pt idx="96">
                  <c:v>41000</c:v>
                </c:pt>
                <c:pt idx="97">
                  <c:v>41030</c:v>
                </c:pt>
                <c:pt idx="98">
                  <c:v>41061</c:v>
                </c:pt>
                <c:pt idx="99">
                  <c:v>41091</c:v>
                </c:pt>
                <c:pt idx="100">
                  <c:v>41122</c:v>
                </c:pt>
                <c:pt idx="101">
                  <c:v>41153</c:v>
                </c:pt>
                <c:pt idx="102">
                  <c:v>41183</c:v>
                </c:pt>
                <c:pt idx="103">
                  <c:v>41214</c:v>
                </c:pt>
                <c:pt idx="104">
                  <c:v>41244</c:v>
                </c:pt>
                <c:pt idx="105">
                  <c:v>41275</c:v>
                </c:pt>
                <c:pt idx="106">
                  <c:v>41306</c:v>
                </c:pt>
                <c:pt idx="107">
                  <c:v>41334</c:v>
                </c:pt>
                <c:pt idx="108">
                  <c:v>41365</c:v>
                </c:pt>
                <c:pt idx="109">
                  <c:v>41395</c:v>
                </c:pt>
                <c:pt idx="110">
                  <c:v>41426</c:v>
                </c:pt>
                <c:pt idx="111">
                  <c:v>41456</c:v>
                </c:pt>
                <c:pt idx="112">
                  <c:v>41487</c:v>
                </c:pt>
                <c:pt idx="113">
                  <c:v>41518</c:v>
                </c:pt>
                <c:pt idx="114">
                  <c:v>41548</c:v>
                </c:pt>
                <c:pt idx="115">
                  <c:v>41579</c:v>
                </c:pt>
                <c:pt idx="116">
                  <c:v>41609</c:v>
                </c:pt>
                <c:pt idx="117">
                  <c:v>41640</c:v>
                </c:pt>
                <c:pt idx="118">
                  <c:v>41671</c:v>
                </c:pt>
                <c:pt idx="119">
                  <c:v>41699</c:v>
                </c:pt>
                <c:pt idx="120">
                  <c:v>41730</c:v>
                </c:pt>
                <c:pt idx="121">
                  <c:v>41760</c:v>
                </c:pt>
                <c:pt idx="122">
                  <c:v>41791</c:v>
                </c:pt>
                <c:pt idx="123">
                  <c:v>41821</c:v>
                </c:pt>
                <c:pt idx="124">
                  <c:v>41852</c:v>
                </c:pt>
                <c:pt idx="125">
                  <c:v>41883</c:v>
                </c:pt>
                <c:pt idx="126">
                  <c:v>41913</c:v>
                </c:pt>
                <c:pt idx="127">
                  <c:v>41944</c:v>
                </c:pt>
                <c:pt idx="128">
                  <c:v>41974</c:v>
                </c:pt>
                <c:pt idx="129">
                  <c:v>42005</c:v>
                </c:pt>
                <c:pt idx="130">
                  <c:v>42036</c:v>
                </c:pt>
                <c:pt idx="131">
                  <c:v>42064</c:v>
                </c:pt>
                <c:pt idx="132">
                  <c:v>42095</c:v>
                </c:pt>
                <c:pt idx="133">
                  <c:v>42125</c:v>
                </c:pt>
                <c:pt idx="134">
                  <c:v>42156</c:v>
                </c:pt>
                <c:pt idx="135">
                  <c:v>42186</c:v>
                </c:pt>
                <c:pt idx="136">
                  <c:v>42217</c:v>
                </c:pt>
                <c:pt idx="137">
                  <c:v>42248</c:v>
                </c:pt>
                <c:pt idx="138">
                  <c:v>42278</c:v>
                </c:pt>
                <c:pt idx="139">
                  <c:v>42309</c:v>
                </c:pt>
                <c:pt idx="140">
                  <c:v>42339</c:v>
                </c:pt>
                <c:pt idx="141">
                  <c:v>42370</c:v>
                </c:pt>
                <c:pt idx="142">
                  <c:v>42401</c:v>
                </c:pt>
                <c:pt idx="143">
                  <c:v>42430</c:v>
                </c:pt>
                <c:pt idx="144">
                  <c:v>42461</c:v>
                </c:pt>
                <c:pt idx="145">
                  <c:v>42491</c:v>
                </c:pt>
                <c:pt idx="146">
                  <c:v>42522</c:v>
                </c:pt>
                <c:pt idx="147">
                  <c:v>42552</c:v>
                </c:pt>
                <c:pt idx="148">
                  <c:v>42583</c:v>
                </c:pt>
                <c:pt idx="149">
                  <c:v>42614</c:v>
                </c:pt>
                <c:pt idx="150">
                  <c:v>42644</c:v>
                </c:pt>
                <c:pt idx="151">
                  <c:v>42675</c:v>
                </c:pt>
                <c:pt idx="152">
                  <c:v>42705</c:v>
                </c:pt>
                <c:pt idx="153">
                  <c:v>42736</c:v>
                </c:pt>
                <c:pt idx="154">
                  <c:v>42767</c:v>
                </c:pt>
                <c:pt idx="155">
                  <c:v>42795</c:v>
                </c:pt>
                <c:pt idx="156">
                  <c:v>42826</c:v>
                </c:pt>
                <c:pt idx="157">
                  <c:v>42856</c:v>
                </c:pt>
                <c:pt idx="158">
                  <c:v>42887</c:v>
                </c:pt>
                <c:pt idx="159">
                  <c:v>42917</c:v>
                </c:pt>
                <c:pt idx="160">
                  <c:v>42948</c:v>
                </c:pt>
                <c:pt idx="161">
                  <c:v>42979</c:v>
                </c:pt>
                <c:pt idx="162">
                  <c:v>43009</c:v>
                </c:pt>
                <c:pt idx="163">
                  <c:v>43040</c:v>
                </c:pt>
                <c:pt idx="164">
                  <c:v>43070</c:v>
                </c:pt>
                <c:pt idx="165">
                  <c:v>43101</c:v>
                </c:pt>
                <c:pt idx="166">
                  <c:v>43132</c:v>
                </c:pt>
                <c:pt idx="167">
                  <c:v>43160</c:v>
                </c:pt>
                <c:pt idx="168">
                  <c:v>43191</c:v>
                </c:pt>
                <c:pt idx="169">
                  <c:v>43221</c:v>
                </c:pt>
                <c:pt idx="170">
                  <c:v>43252</c:v>
                </c:pt>
                <c:pt idx="171">
                  <c:v>43282</c:v>
                </c:pt>
                <c:pt idx="172">
                  <c:v>43313</c:v>
                </c:pt>
                <c:pt idx="173">
                  <c:v>43344</c:v>
                </c:pt>
                <c:pt idx="174">
                  <c:v>43374</c:v>
                </c:pt>
                <c:pt idx="175">
                  <c:v>43405</c:v>
                </c:pt>
                <c:pt idx="176">
                  <c:v>43435</c:v>
                </c:pt>
                <c:pt idx="177">
                  <c:v>43466</c:v>
                </c:pt>
                <c:pt idx="178">
                  <c:v>43497</c:v>
                </c:pt>
                <c:pt idx="179">
                  <c:v>43525</c:v>
                </c:pt>
                <c:pt idx="180">
                  <c:v>43556</c:v>
                </c:pt>
                <c:pt idx="181">
                  <c:v>43586</c:v>
                </c:pt>
                <c:pt idx="182">
                  <c:v>43617</c:v>
                </c:pt>
                <c:pt idx="183">
                  <c:v>43647</c:v>
                </c:pt>
                <c:pt idx="184">
                  <c:v>43678</c:v>
                </c:pt>
                <c:pt idx="185">
                  <c:v>43709</c:v>
                </c:pt>
                <c:pt idx="186">
                  <c:v>43739</c:v>
                </c:pt>
                <c:pt idx="187">
                  <c:v>43770</c:v>
                </c:pt>
                <c:pt idx="188">
                  <c:v>43800</c:v>
                </c:pt>
                <c:pt idx="189">
                  <c:v>43831</c:v>
                </c:pt>
                <c:pt idx="190">
                  <c:v>43862</c:v>
                </c:pt>
                <c:pt idx="191">
                  <c:v>43891</c:v>
                </c:pt>
                <c:pt idx="192">
                  <c:v>43922</c:v>
                </c:pt>
                <c:pt idx="193">
                  <c:v>43952</c:v>
                </c:pt>
                <c:pt idx="194">
                  <c:v>43983</c:v>
                </c:pt>
                <c:pt idx="195">
                  <c:v>44013</c:v>
                </c:pt>
                <c:pt idx="196">
                  <c:v>44044</c:v>
                </c:pt>
                <c:pt idx="197">
                  <c:v>44075</c:v>
                </c:pt>
                <c:pt idx="198">
                  <c:v>44105</c:v>
                </c:pt>
                <c:pt idx="199">
                  <c:v>44136</c:v>
                </c:pt>
                <c:pt idx="200">
                  <c:v>44166</c:v>
                </c:pt>
                <c:pt idx="201">
                  <c:v>44197</c:v>
                </c:pt>
                <c:pt idx="202">
                  <c:v>44228</c:v>
                </c:pt>
                <c:pt idx="203">
                  <c:v>44256</c:v>
                </c:pt>
                <c:pt idx="204">
                  <c:v>44287</c:v>
                </c:pt>
                <c:pt idx="205">
                  <c:v>44317</c:v>
                </c:pt>
                <c:pt idx="206">
                  <c:v>44348</c:v>
                </c:pt>
                <c:pt idx="207">
                  <c:v>44378</c:v>
                </c:pt>
                <c:pt idx="208">
                  <c:v>44409</c:v>
                </c:pt>
                <c:pt idx="209">
                  <c:v>44440</c:v>
                </c:pt>
                <c:pt idx="210">
                  <c:v>44470</c:v>
                </c:pt>
                <c:pt idx="211">
                  <c:v>44501</c:v>
                </c:pt>
                <c:pt idx="212">
                  <c:v>44531</c:v>
                </c:pt>
                <c:pt idx="213">
                  <c:v>44562</c:v>
                </c:pt>
                <c:pt idx="214">
                  <c:v>44593</c:v>
                </c:pt>
                <c:pt idx="215">
                  <c:v>44621</c:v>
                </c:pt>
                <c:pt idx="216">
                  <c:v>44652</c:v>
                </c:pt>
                <c:pt idx="217">
                  <c:v>44682</c:v>
                </c:pt>
                <c:pt idx="218">
                  <c:v>44713</c:v>
                </c:pt>
                <c:pt idx="219">
                  <c:v>44743</c:v>
                </c:pt>
                <c:pt idx="220">
                  <c:v>44774</c:v>
                </c:pt>
                <c:pt idx="221">
                  <c:v>44805</c:v>
                </c:pt>
                <c:pt idx="222">
                  <c:v>44835</c:v>
                </c:pt>
                <c:pt idx="223">
                  <c:v>44866</c:v>
                </c:pt>
                <c:pt idx="224">
                  <c:v>44896</c:v>
                </c:pt>
                <c:pt idx="225">
                  <c:v>44927</c:v>
                </c:pt>
                <c:pt idx="226">
                  <c:v>44958</c:v>
                </c:pt>
                <c:pt idx="227">
                  <c:v>44986</c:v>
                </c:pt>
                <c:pt idx="228">
                  <c:v>45017</c:v>
                </c:pt>
                <c:pt idx="229">
                  <c:v>45047</c:v>
                </c:pt>
                <c:pt idx="230">
                  <c:v>45078</c:v>
                </c:pt>
                <c:pt idx="231">
                  <c:v>45108</c:v>
                </c:pt>
                <c:pt idx="232">
                  <c:v>45139</c:v>
                </c:pt>
                <c:pt idx="233">
                  <c:v>45170</c:v>
                </c:pt>
                <c:pt idx="234">
                  <c:v>45200</c:v>
                </c:pt>
                <c:pt idx="235">
                  <c:v>45231</c:v>
                </c:pt>
                <c:pt idx="236">
                  <c:v>45261</c:v>
                </c:pt>
                <c:pt idx="237">
                  <c:v>45292</c:v>
                </c:pt>
                <c:pt idx="238">
                  <c:v>45323</c:v>
                </c:pt>
                <c:pt idx="239">
                  <c:v>45352</c:v>
                </c:pt>
                <c:pt idx="240">
                  <c:v>45383</c:v>
                </c:pt>
              </c:numCache>
            </c:numRef>
          </c:cat>
          <c:val>
            <c:numRef>
              <c:f>'Figure 2.4-2'!$R$9:$R$249</c:f>
              <c:numCache>
                <c:formatCode>#,##0.00</c:formatCode>
                <c:ptCount val="241"/>
                <c:pt idx="0">
                  <c:v>0.20761314150877297</c:v>
                </c:pt>
                <c:pt idx="1">
                  <c:v>0.12492910050787032</c:v>
                </c:pt>
                <c:pt idx="2">
                  <c:v>0.16267685429193079</c:v>
                </c:pt>
                <c:pt idx="3">
                  <c:v>0.10354776843450963</c:v>
                </c:pt>
                <c:pt idx="4">
                  <c:v>0.11247226072009653</c:v>
                </c:pt>
                <c:pt idx="5">
                  <c:v>0.16301259538158774</c:v>
                </c:pt>
                <c:pt idx="6">
                  <c:v>0.12355926881233852</c:v>
                </c:pt>
                <c:pt idx="7">
                  <c:v>0.18562437081709504</c:v>
                </c:pt>
                <c:pt idx="8">
                  <c:v>0.11564150363362084</c:v>
                </c:pt>
                <c:pt idx="9">
                  <c:v>0.11187875852920115</c:v>
                </c:pt>
                <c:pt idx="10">
                  <c:v>0.17319220413143435</c:v>
                </c:pt>
                <c:pt idx="11">
                  <c:v>0.11120019868637125</c:v>
                </c:pt>
                <c:pt idx="12">
                  <c:v>9.7854558378458023E-2</c:v>
                </c:pt>
                <c:pt idx="13">
                  <c:v>0.13556618763444325</c:v>
                </c:pt>
                <c:pt idx="14">
                  <c:v>0.10590136522660032</c:v>
                </c:pt>
                <c:pt idx="15">
                  <c:v>0.21064200147520751</c:v>
                </c:pt>
                <c:pt idx="16">
                  <c:v>0.11733669814808916</c:v>
                </c:pt>
                <c:pt idx="17">
                  <c:v>0.10174177975083391</c:v>
                </c:pt>
                <c:pt idx="18">
                  <c:v>8.1633630092255771E-2</c:v>
                </c:pt>
                <c:pt idx="19">
                  <c:v>7.5736783716517195E-2</c:v>
                </c:pt>
                <c:pt idx="20">
                  <c:v>9.6166911224524185E-2</c:v>
                </c:pt>
                <c:pt idx="21">
                  <c:v>0.13978659951438507</c:v>
                </c:pt>
                <c:pt idx="22">
                  <c:v>0.12417613905078421</c:v>
                </c:pt>
                <c:pt idx="23">
                  <c:v>9.1822093934752047E-2</c:v>
                </c:pt>
                <c:pt idx="24">
                  <c:v>8.5916037671267986E-2</c:v>
                </c:pt>
                <c:pt idx="25">
                  <c:v>0.11097810316520433</c:v>
                </c:pt>
                <c:pt idx="26">
                  <c:v>0.11106410024998088</c:v>
                </c:pt>
                <c:pt idx="27">
                  <c:v>0.16595731225485602</c:v>
                </c:pt>
                <c:pt idx="28">
                  <c:v>0.18502382491715252</c:v>
                </c:pt>
                <c:pt idx="29">
                  <c:v>0.15682703629136086</c:v>
                </c:pt>
                <c:pt idx="30">
                  <c:v>0.10691075096838176</c:v>
                </c:pt>
                <c:pt idx="31">
                  <c:v>8.6534083277607962E-2</c:v>
                </c:pt>
                <c:pt idx="32">
                  <c:v>9.2375874344725162E-2</c:v>
                </c:pt>
                <c:pt idx="33">
                  <c:v>8.0039120356862739E-2</c:v>
                </c:pt>
                <c:pt idx="34">
                  <c:v>0.10506050672847778</c:v>
                </c:pt>
                <c:pt idx="35">
                  <c:v>8.2644230220466852E-2</c:v>
                </c:pt>
                <c:pt idx="36">
                  <c:v>6.2495991393613316E-2</c:v>
                </c:pt>
                <c:pt idx="37">
                  <c:v>8.841661224141717E-2</c:v>
                </c:pt>
                <c:pt idx="38">
                  <c:v>0.12838394831245145</c:v>
                </c:pt>
                <c:pt idx="39">
                  <c:v>9.7918622195720673E-2</c:v>
                </c:pt>
                <c:pt idx="40">
                  <c:v>7.2999649913981557E-2</c:v>
                </c:pt>
                <c:pt idx="41">
                  <c:v>9.5668586436659098E-2</c:v>
                </c:pt>
                <c:pt idx="42">
                  <c:v>0.10989063238957897</c:v>
                </c:pt>
                <c:pt idx="43">
                  <c:v>9.6118317839379117E-2</c:v>
                </c:pt>
                <c:pt idx="44">
                  <c:v>0.11125873502654333</c:v>
                </c:pt>
                <c:pt idx="45">
                  <c:v>7.2400584816932678E-2</c:v>
                </c:pt>
                <c:pt idx="46">
                  <c:v>7.9463461646810174E-2</c:v>
                </c:pt>
                <c:pt idx="47">
                  <c:v>6.7091925845791892E-2</c:v>
                </c:pt>
                <c:pt idx="48">
                  <c:v>5.1990963421606771E-2</c:v>
                </c:pt>
                <c:pt idx="49">
                  <c:v>7.19991868827492E-2</c:v>
                </c:pt>
                <c:pt idx="50">
                  <c:v>0.1323830031324178</c:v>
                </c:pt>
                <c:pt idx="51">
                  <c:v>0.12604995537549257</c:v>
                </c:pt>
                <c:pt idx="52">
                  <c:v>0.14820870644568154</c:v>
                </c:pt>
                <c:pt idx="53">
                  <c:v>0.12096161835749324</c:v>
                </c:pt>
                <c:pt idx="54">
                  <c:v>7.5757576463123158E-2</c:v>
                </c:pt>
                <c:pt idx="55">
                  <c:v>8.6160292848944664E-2</c:v>
                </c:pt>
                <c:pt idx="56">
                  <c:v>7.4573995855947331E-2</c:v>
                </c:pt>
                <c:pt idx="57">
                  <c:v>8.2933066257586077E-2</c:v>
                </c:pt>
                <c:pt idx="58">
                  <c:v>6.3302245301504925E-2</c:v>
                </c:pt>
                <c:pt idx="59">
                  <c:v>6.5343603724613786E-2</c:v>
                </c:pt>
                <c:pt idx="60">
                  <c:v>8.6454116778137788E-2</c:v>
                </c:pt>
                <c:pt idx="61">
                  <c:v>6.2631855602376163E-2</c:v>
                </c:pt>
                <c:pt idx="62">
                  <c:v>9.650936967227608E-2</c:v>
                </c:pt>
                <c:pt idx="63">
                  <c:v>7.9601609458525971E-2</c:v>
                </c:pt>
                <c:pt idx="64">
                  <c:v>5.0016003971298538E-2</c:v>
                </c:pt>
                <c:pt idx="65">
                  <c:v>0.16344828447715068</c:v>
                </c:pt>
                <c:pt idx="66">
                  <c:v>0.103122112651666</c:v>
                </c:pt>
                <c:pt idx="67">
                  <c:v>7.7510513889137655E-2</c:v>
                </c:pt>
                <c:pt idx="68">
                  <c:v>0.11632740513111155</c:v>
                </c:pt>
                <c:pt idx="69">
                  <c:v>7.7328798205902174E-2</c:v>
                </c:pt>
                <c:pt idx="70">
                  <c:v>8.1922446959652007E-2</c:v>
                </c:pt>
                <c:pt idx="71">
                  <c:v>6.703095231205225E-2</c:v>
                </c:pt>
                <c:pt idx="72">
                  <c:v>9.0760249663920448E-2</c:v>
                </c:pt>
                <c:pt idx="73">
                  <c:v>0.10236112920877834</c:v>
                </c:pt>
                <c:pt idx="74">
                  <c:v>9.2879256582818925E-2</c:v>
                </c:pt>
                <c:pt idx="75">
                  <c:v>7.004525126346077E-2</c:v>
                </c:pt>
                <c:pt idx="76">
                  <c:v>6.3830585548809424E-2</c:v>
                </c:pt>
                <c:pt idx="77">
                  <c:v>6.3593097496777773E-2</c:v>
                </c:pt>
                <c:pt idx="78">
                  <c:v>9.6994803131868437E-2</c:v>
                </c:pt>
                <c:pt idx="79">
                  <c:v>0.12840222381055355</c:v>
                </c:pt>
                <c:pt idx="80">
                  <c:v>0.12714477997117987</c:v>
                </c:pt>
                <c:pt idx="81">
                  <c:v>7.632804848253727E-2</c:v>
                </c:pt>
                <c:pt idx="82">
                  <c:v>0.10089093479715909</c:v>
                </c:pt>
                <c:pt idx="83">
                  <c:v>0.25841512604771805</c:v>
                </c:pt>
                <c:pt idx="84">
                  <c:v>0.15862225019373</c:v>
                </c:pt>
                <c:pt idx="85">
                  <c:v>0.11573660684128602</c:v>
                </c:pt>
                <c:pt idx="86">
                  <c:v>0.1104189920782422</c:v>
                </c:pt>
                <c:pt idx="87">
                  <c:v>8.5115536659335092E-2</c:v>
                </c:pt>
                <c:pt idx="88">
                  <c:v>9.6176665897170707E-2</c:v>
                </c:pt>
                <c:pt idx="89">
                  <c:v>7.3390153547128037E-2</c:v>
                </c:pt>
                <c:pt idx="90">
                  <c:v>7.0529704991107181E-2</c:v>
                </c:pt>
                <c:pt idx="91">
                  <c:v>0.10466702134969334</c:v>
                </c:pt>
                <c:pt idx="92">
                  <c:v>0.11695572733879089</c:v>
                </c:pt>
                <c:pt idx="93">
                  <c:v>9.9987615675975874E-2</c:v>
                </c:pt>
                <c:pt idx="94">
                  <c:v>0.12791214634974798</c:v>
                </c:pt>
                <c:pt idx="95">
                  <c:v>8.7649724213406444E-2</c:v>
                </c:pt>
                <c:pt idx="96">
                  <c:v>0.10055017956377317</c:v>
                </c:pt>
                <c:pt idx="97">
                  <c:v>8.4898844749356314E-2</c:v>
                </c:pt>
                <c:pt idx="98">
                  <c:v>8.229529033026968E-2</c:v>
                </c:pt>
                <c:pt idx="99">
                  <c:v>7.9902961384505033E-2</c:v>
                </c:pt>
                <c:pt idx="100">
                  <c:v>5.4496761003974825E-2</c:v>
                </c:pt>
                <c:pt idx="101">
                  <c:v>5.5278653181934111E-2</c:v>
                </c:pt>
                <c:pt idx="102">
                  <c:v>8.0541986234796539E-2</c:v>
                </c:pt>
                <c:pt idx="103">
                  <c:v>5.9137305729867272E-2</c:v>
                </c:pt>
                <c:pt idx="104">
                  <c:v>8.3812259137630463E-2</c:v>
                </c:pt>
                <c:pt idx="105">
                  <c:v>0.14372560991129527</c:v>
                </c:pt>
                <c:pt idx="106">
                  <c:v>0.117097555892542</c:v>
                </c:pt>
                <c:pt idx="107">
                  <c:v>8.0077060963958502E-2</c:v>
                </c:pt>
                <c:pt idx="108">
                  <c:v>7.8616350365336984E-2</c:v>
                </c:pt>
                <c:pt idx="109">
                  <c:v>9.3200568264971181E-2</c:v>
                </c:pt>
                <c:pt idx="110">
                  <c:v>9.9255425622686744E-2</c:v>
                </c:pt>
                <c:pt idx="111">
                  <c:v>7.2651585098356009E-2</c:v>
                </c:pt>
                <c:pt idx="112">
                  <c:v>9.5338307941953346E-2</c:v>
                </c:pt>
                <c:pt idx="113">
                  <c:v>0.1257087150394606</c:v>
                </c:pt>
                <c:pt idx="114">
                  <c:v>8.5295427648816258E-2</c:v>
                </c:pt>
                <c:pt idx="115">
                  <c:v>0.10793410218320787</c:v>
                </c:pt>
                <c:pt idx="116">
                  <c:v>6.9733555661514401E-2</c:v>
                </c:pt>
                <c:pt idx="117">
                  <c:v>8.3136946040516094E-2</c:v>
                </c:pt>
                <c:pt idx="118">
                  <c:v>0.1137149171748509</c:v>
                </c:pt>
                <c:pt idx="119">
                  <c:v>0.31224805768579245</c:v>
                </c:pt>
                <c:pt idx="120">
                  <c:v>0.15478960226755589</c:v>
                </c:pt>
                <c:pt idx="121">
                  <c:v>0.11571025568991899</c:v>
                </c:pt>
                <c:pt idx="122">
                  <c:v>0.12624259572476149</c:v>
                </c:pt>
                <c:pt idx="123">
                  <c:v>0.25823069363832474</c:v>
                </c:pt>
                <c:pt idx="124">
                  <c:v>0.21966123332579932</c:v>
                </c:pt>
                <c:pt idx="125">
                  <c:v>0.20906925713643432</c:v>
                </c:pt>
                <c:pt idx="126">
                  <c:v>0.10423795304571588</c:v>
                </c:pt>
                <c:pt idx="127">
                  <c:v>9.6903124125674367E-2</c:v>
                </c:pt>
                <c:pt idx="128">
                  <c:v>8.7451920922224716E-2</c:v>
                </c:pt>
                <c:pt idx="129">
                  <c:v>0.25058983033522964</c:v>
                </c:pt>
                <c:pt idx="130">
                  <c:v>0.24478501651901752</c:v>
                </c:pt>
                <c:pt idx="131">
                  <c:v>0.13421482942067087</c:v>
                </c:pt>
                <c:pt idx="132">
                  <c:v>0.13745412121837339</c:v>
                </c:pt>
                <c:pt idx="133">
                  <c:v>8.2303644584802285E-2</c:v>
                </c:pt>
                <c:pt idx="134">
                  <c:v>0.1436283829001089</c:v>
                </c:pt>
                <c:pt idx="135">
                  <c:v>0.15260400918001929</c:v>
                </c:pt>
                <c:pt idx="136">
                  <c:v>0.10562937784319122</c:v>
                </c:pt>
                <c:pt idx="137">
                  <c:v>0.17835392244160175</c:v>
                </c:pt>
                <c:pt idx="138">
                  <c:v>0.1044158791967978</c:v>
                </c:pt>
                <c:pt idx="139">
                  <c:v>0.42047184752300382</c:v>
                </c:pt>
                <c:pt idx="140">
                  <c:v>0.30288870865479112</c:v>
                </c:pt>
                <c:pt idx="141">
                  <c:v>0.19466073640311757</c:v>
                </c:pt>
                <c:pt idx="142">
                  <c:v>0.17247284855693579</c:v>
                </c:pt>
                <c:pt idx="143">
                  <c:v>0.24632957787252963</c:v>
                </c:pt>
                <c:pt idx="144">
                  <c:v>0.16304937113697329</c:v>
                </c:pt>
                <c:pt idx="145">
                  <c:v>0.17260739905759692</c:v>
                </c:pt>
                <c:pt idx="146">
                  <c:v>0.17030883937453231</c:v>
                </c:pt>
                <c:pt idx="147">
                  <c:v>0.25536512086788815</c:v>
                </c:pt>
                <c:pt idx="148">
                  <c:v>0.14342567580752075</c:v>
                </c:pt>
                <c:pt idx="149">
                  <c:v>0.11469046135122578</c:v>
                </c:pt>
                <c:pt idx="150">
                  <c:v>0.1529727429151535</c:v>
                </c:pt>
                <c:pt idx="151">
                  <c:v>0.14187306677922606</c:v>
                </c:pt>
                <c:pt idx="152">
                  <c:v>0.18562252322832742</c:v>
                </c:pt>
                <c:pt idx="153">
                  <c:v>0.13168557325843722</c:v>
                </c:pt>
                <c:pt idx="154">
                  <c:v>0.17072364563743272</c:v>
                </c:pt>
                <c:pt idx="155">
                  <c:v>0.11816637800075114</c:v>
                </c:pt>
                <c:pt idx="156">
                  <c:v>0.1641798890195787</c:v>
                </c:pt>
                <c:pt idx="157">
                  <c:v>0.15569997338267663</c:v>
                </c:pt>
                <c:pt idx="158">
                  <c:v>0.16898864678417644</c:v>
                </c:pt>
                <c:pt idx="159">
                  <c:v>0.16867129333938161</c:v>
                </c:pt>
                <c:pt idx="160">
                  <c:v>0.18737093266099691</c:v>
                </c:pt>
                <c:pt idx="161">
                  <c:v>0.14730114078459641</c:v>
                </c:pt>
                <c:pt idx="162">
                  <c:v>0.14845927044128379</c:v>
                </c:pt>
                <c:pt idx="163">
                  <c:v>0.10485047365849216</c:v>
                </c:pt>
                <c:pt idx="164">
                  <c:v>8.1863595172762871E-2</c:v>
                </c:pt>
                <c:pt idx="165">
                  <c:v>0.131236442985634</c:v>
                </c:pt>
                <c:pt idx="166">
                  <c:v>9.5322236573944494E-2</c:v>
                </c:pt>
                <c:pt idx="167">
                  <c:v>0.19268787993739048</c:v>
                </c:pt>
                <c:pt idx="168">
                  <c:v>0.16376566933467984</c:v>
                </c:pt>
                <c:pt idx="169">
                  <c:v>0.23496371942261854</c:v>
                </c:pt>
                <c:pt idx="170">
                  <c:v>0.18345655811329684</c:v>
                </c:pt>
                <c:pt idx="171">
                  <c:v>0.23659081640653312</c:v>
                </c:pt>
                <c:pt idx="172">
                  <c:v>0.12839462080349526</c:v>
                </c:pt>
                <c:pt idx="173">
                  <c:v>8.7848242217053965E-2</c:v>
                </c:pt>
                <c:pt idx="174">
                  <c:v>0.16683143905053535</c:v>
                </c:pt>
                <c:pt idx="175">
                  <c:v>0.1494087225679929</c:v>
                </c:pt>
                <c:pt idx="176">
                  <c:v>0.13064225685472289</c:v>
                </c:pt>
                <c:pt idx="177">
                  <c:v>0.13387165439780802</c:v>
                </c:pt>
                <c:pt idx="178">
                  <c:v>0.20772353777041039</c:v>
                </c:pt>
                <c:pt idx="179">
                  <c:v>0.10775562538765371</c:v>
                </c:pt>
                <c:pt idx="180">
                  <c:v>0.11378219289084275</c:v>
                </c:pt>
                <c:pt idx="181">
                  <c:v>0.14398693145873645</c:v>
                </c:pt>
                <c:pt idx="182">
                  <c:v>0.15855553125341734</c:v>
                </c:pt>
                <c:pt idx="183">
                  <c:v>0.13678730380100509</c:v>
                </c:pt>
                <c:pt idx="184">
                  <c:v>0.14342388681446513</c:v>
                </c:pt>
                <c:pt idx="185">
                  <c:v>0.14024831207158664</c:v>
                </c:pt>
                <c:pt idx="186">
                  <c:v>0.12192045497552802</c:v>
                </c:pt>
                <c:pt idx="187">
                  <c:v>0.10233274633840968</c:v>
                </c:pt>
                <c:pt idx="188">
                  <c:v>0.10314532765187323</c:v>
                </c:pt>
                <c:pt idx="189">
                  <c:v>0.25626884482335299</c:v>
                </c:pt>
                <c:pt idx="190">
                  <c:v>0.13152028364129364</c:v>
                </c:pt>
                <c:pt idx="191">
                  <c:v>0.14002907780619958</c:v>
                </c:pt>
                <c:pt idx="192">
                  <c:v>9.9809664534404874E-2</c:v>
                </c:pt>
                <c:pt idx="193">
                  <c:v>8.0359287715206548E-2</c:v>
                </c:pt>
                <c:pt idx="194">
                  <c:v>7.5366063664356872E-2</c:v>
                </c:pt>
                <c:pt idx="195">
                  <c:v>8.7762724452962473E-2</c:v>
                </c:pt>
                <c:pt idx="196">
                  <c:v>0.12912418033617237</c:v>
                </c:pt>
                <c:pt idx="197">
                  <c:v>0.16430662649994096</c:v>
                </c:pt>
                <c:pt idx="198">
                  <c:v>0.14095695894987634</c:v>
                </c:pt>
                <c:pt idx="199">
                  <c:v>0.12389299343340099</c:v>
                </c:pt>
                <c:pt idx="200">
                  <c:v>0.12315077225988109</c:v>
                </c:pt>
                <c:pt idx="201">
                  <c:v>8.0720067257061601E-2</c:v>
                </c:pt>
                <c:pt idx="202">
                  <c:v>0.11920871150990327</c:v>
                </c:pt>
                <c:pt idx="203">
                  <c:v>0.11863173140833776</c:v>
                </c:pt>
                <c:pt idx="204">
                  <c:v>0.15014665418614945</c:v>
                </c:pt>
                <c:pt idx="205">
                  <c:v>0.16924125266571841</c:v>
                </c:pt>
                <c:pt idx="206">
                  <c:v>0.15124086973567805</c:v>
                </c:pt>
                <c:pt idx="207">
                  <c:v>7.05834898011138E-2</c:v>
                </c:pt>
                <c:pt idx="208">
                  <c:v>0.12913347835031649</c:v>
                </c:pt>
                <c:pt idx="209">
                  <c:v>0.11938202544115484</c:v>
                </c:pt>
                <c:pt idx="210">
                  <c:v>0.11949037310356896</c:v>
                </c:pt>
                <c:pt idx="211">
                  <c:v>0.23533128015697002</c:v>
                </c:pt>
                <c:pt idx="212">
                  <c:v>0.25220111012458801</c:v>
                </c:pt>
                <c:pt idx="213">
                  <c:v>0.42620064566532773</c:v>
                </c:pt>
                <c:pt idx="214">
                  <c:v>0.70472163458665216</c:v>
                </c:pt>
                <c:pt idx="215">
                  <c:v>0.8638260172059139</c:v>
                </c:pt>
                <c:pt idx="216">
                  <c:v>0.50400482506180799</c:v>
                </c:pt>
                <c:pt idx="217">
                  <c:v>0.4069756418466568</c:v>
                </c:pt>
                <c:pt idx="218">
                  <c:v>0.45718546568726498</c:v>
                </c:pt>
                <c:pt idx="219">
                  <c:v>0.27545408966640633</c:v>
                </c:pt>
                <c:pt idx="220">
                  <c:v>0.18948366000161818</c:v>
                </c:pt>
                <c:pt idx="221">
                  <c:v>0.31909670867025852</c:v>
                </c:pt>
                <c:pt idx="222">
                  <c:v>0.272634331524993</c:v>
                </c:pt>
                <c:pt idx="223">
                  <c:v>0.2337647502621015</c:v>
                </c:pt>
                <c:pt idx="224">
                  <c:v>0.18081127386540174</c:v>
                </c:pt>
                <c:pt idx="225">
                  <c:v>0.26744161856671173</c:v>
                </c:pt>
                <c:pt idx="226">
                  <c:v>0.25513607216998935</c:v>
                </c:pt>
                <c:pt idx="227">
                  <c:v>0.18424621216642359</c:v>
                </c:pt>
                <c:pt idx="228">
                  <c:v>0.19236588384956121</c:v>
                </c:pt>
                <c:pt idx="229">
                  <c:v>0.19787187354328731</c:v>
                </c:pt>
                <c:pt idx="230">
                  <c:v>0.19681024605718753</c:v>
                </c:pt>
                <c:pt idx="231">
                  <c:v>0.23128026770427823</c:v>
                </c:pt>
                <c:pt idx="232">
                  <c:v>0.17512957549964389</c:v>
                </c:pt>
                <c:pt idx="233">
                  <c:v>0.1628253998545309</c:v>
                </c:pt>
                <c:pt idx="234">
                  <c:v>0.25682374928146601</c:v>
                </c:pt>
                <c:pt idx="235">
                  <c:v>0.14132248486081758</c:v>
                </c:pt>
                <c:pt idx="236">
                  <c:v>0.22792114193240801</c:v>
                </c:pt>
                <c:pt idx="237">
                  <c:v>0.19882271811366081</c:v>
                </c:pt>
                <c:pt idx="238">
                  <c:v>0.23646071646362543</c:v>
                </c:pt>
                <c:pt idx="239">
                  <c:v>0.24916093753806004</c:v>
                </c:pt>
                <c:pt idx="240">
                  <c:v>0.22164036923398575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90-4AD5-8379-A2CA49113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142704"/>
        <c:axId val="491929856"/>
      </c:lineChart>
      <c:dateAx>
        <c:axId val="550142704"/>
        <c:scaling>
          <c:orientation val="minMax"/>
          <c:min val="38353"/>
        </c:scaling>
        <c:delete val="0"/>
        <c:axPos val="b"/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29856"/>
        <c:crosses val="autoZero"/>
        <c:auto val="1"/>
        <c:lblOffset val="100"/>
        <c:baseTimeUnit val="months"/>
        <c:majorUnit val="1"/>
        <c:majorTimeUnit val="years"/>
        <c:minorUnit val="1"/>
        <c:minorTimeUnit val="years"/>
      </c:dateAx>
      <c:valAx>
        <c:axId val="491929856"/>
        <c:scaling>
          <c:orientation val="minMax"/>
          <c:max val="0.9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Percent of Articles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142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17171296296296296"/>
          <c:w val="0.89019685039370078"/>
          <c:h val="0.56752952755905517"/>
        </c:manualLayout>
      </c:layout>
      <c:lineChart>
        <c:grouping val="standard"/>
        <c:varyColors val="0"/>
        <c:ser>
          <c:idx val="0"/>
          <c:order val="0"/>
          <c:tx>
            <c:strRef>
              <c:f>'Figure 2.4-3'!$M$22</c:f>
              <c:strCache>
                <c:ptCount val="1"/>
                <c:pt idx="0">
                  <c:v>Germany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2.4-3'!$S$22:$W$22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96.173226318726122</c:v>
                </c:pt>
                <c:pt idx="2">
                  <c:v>99.215416970685425</c:v>
                </c:pt>
                <c:pt idx="3">
                  <c:v>101.00776857375851</c:v>
                </c:pt>
                <c:pt idx="4">
                  <c:v>100.81119361345979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80-4C06-A82B-D9B9D893660C}"/>
            </c:ext>
          </c:extLst>
        </c:ser>
        <c:ser>
          <c:idx val="1"/>
          <c:order val="1"/>
          <c:tx>
            <c:strRef>
              <c:f>'Figure 2.4-3'!$M$23</c:f>
              <c:strCache>
                <c:ptCount val="1"/>
                <c:pt idx="0">
                  <c:v>Greece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2.4-3'!$S$23:$W$23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90.682988781485918</c:v>
                </c:pt>
                <c:pt idx="2">
                  <c:v>98.281944542439845</c:v>
                </c:pt>
                <c:pt idx="3">
                  <c:v>103.74420847150684</c:v>
                </c:pt>
                <c:pt idx="4">
                  <c:v>105.83033467391046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80-4C06-A82B-D9B9D893660C}"/>
            </c:ext>
          </c:extLst>
        </c:ser>
        <c:ser>
          <c:idx val="2"/>
          <c:order val="2"/>
          <c:tx>
            <c:strRef>
              <c:f>'Figure 2.4-3'!$M$24</c:f>
              <c:strCache>
                <c:ptCount val="1"/>
                <c:pt idx="0">
                  <c:v>Spain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2.4-3'!$S$24:$W$24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88.832725990360885</c:v>
                </c:pt>
                <c:pt idx="2">
                  <c:v>94.520349757213538</c:v>
                </c:pt>
                <c:pt idx="3">
                  <c:v>99.974681484026746</c:v>
                </c:pt>
                <c:pt idx="4">
                  <c:v>102.47759763452724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80-4C06-A82B-D9B9D893660C}"/>
            </c:ext>
          </c:extLst>
        </c:ser>
        <c:ser>
          <c:idx val="3"/>
          <c:order val="3"/>
          <c:tx>
            <c:strRef>
              <c:f>'Figure 2.4-3'!$M$25</c:f>
              <c:strCache>
                <c:ptCount val="1"/>
                <c:pt idx="0">
                  <c:v>France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2.4-3'!$S$25:$W$25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92.459614567096494</c:v>
                </c:pt>
                <c:pt idx="2">
                  <c:v>98.409380756695484</c:v>
                </c:pt>
                <c:pt idx="3">
                  <c:v>100.82542156723821</c:v>
                </c:pt>
                <c:pt idx="4">
                  <c:v>101.5348235794247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80-4C06-A82B-D9B9D893660C}"/>
            </c:ext>
          </c:extLst>
        </c:ser>
        <c:ser>
          <c:idx val="4"/>
          <c:order val="4"/>
          <c:tx>
            <c:strRef>
              <c:f>'Figure 2.4-3'!$M$26</c:f>
              <c:strCache>
                <c:ptCount val="1"/>
                <c:pt idx="0">
                  <c:v>Italy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2.4-3'!$S$26:$W$26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91.026174483346196</c:v>
                </c:pt>
                <c:pt idx="2">
                  <c:v>98.590223701678255</c:v>
                </c:pt>
                <c:pt idx="3">
                  <c:v>102.52035903227724</c:v>
                </c:pt>
                <c:pt idx="4">
                  <c:v>103.46450296221444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F80-4C06-A82B-D9B9D893660C}"/>
            </c:ext>
          </c:extLst>
        </c:ser>
        <c:ser>
          <c:idx val="5"/>
          <c:order val="5"/>
          <c:tx>
            <c:strRef>
              <c:f>'Figure 2.4-3'!$M$27</c:f>
              <c:strCache>
                <c:ptCount val="1"/>
                <c:pt idx="0">
                  <c:v>Netherlands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2.4-3'!$S$27:$W$27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96.114007829918719</c:v>
                </c:pt>
                <c:pt idx="2">
                  <c:v>102.06544828918032</c:v>
                </c:pt>
                <c:pt idx="3">
                  <c:v>106.4833833675673</c:v>
                </c:pt>
                <c:pt idx="4">
                  <c:v>106.60715226207405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F80-4C06-A82B-D9B9D893660C}"/>
            </c:ext>
          </c:extLst>
        </c:ser>
        <c:ser>
          <c:idx val="6"/>
          <c:order val="6"/>
          <c:tx>
            <c:strRef>
              <c:f>'Figure 2.4-3'!$M$28</c:f>
              <c:strCache>
                <c:ptCount val="1"/>
                <c:pt idx="0">
                  <c:v>Poland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2.4-3'!$S$28:$W$28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97.980268056589722</c:v>
                </c:pt>
                <c:pt idx="2">
                  <c:v>104.77475800446761</c:v>
                </c:pt>
                <c:pt idx="3">
                  <c:v>110.68145369150581</c:v>
                </c:pt>
                <c:pt idx="4">
                  <c:v>110.85901254367373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F80-4C06-A82B-D9B9D893660C}"/>
            </c:ext>
          </c:extLst>
        </c:ser>
        <c:ser>
          <c:idx val="7"/>
          <c:order val="7"/>
          <c:tx>
            <c:strRef>
              <c:f>'Figure 2.4-3'!$M$29</c:f>
              <c:strCache>
                <c:ptCount val="1"/>
                <c:pt idx="0">
                  <c:v>Portugal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'Figure 2.4-3'!$S$21:$W$21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'Figure 2.4-3'!$S$29:$W$29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91.699168513893952</c:v>
                </c:pt>
                <c:pt idx="2">
                  <c:v>96.960258892411872</c:v>
                </c:pt>
                <c:pt idx="3">
                  <c:v>103.58034737226072</c:v>
                </c:pt>
                <c:pt idx="4">
                  <c:v>105.92328628749402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F80-4C06-A82B-D9B9D893660C}"/>
            </c:ext>
          </c:extLst>
        </c:ser>
        <c:ser>
          <c:idx val="8"/>
          <c:order val="8"/>
          <c:tx>
            <c:strRef>
              <c:f>'Figure 2.4-3'!$M$30</c:f>
              <c:strCache>
                <c:ptCount val="1"/>
                <c:pt idx="0">
                  <c:v>US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'Figure 2.4-3'!$S$30:$W$30</c:f>
              <c:numCache>
                <c:formatCode>0.0</c:formatCode>
                <c:ptCount val="5"/>
                <c:pt idx="0" formatCode="General">
                  <c:v>100</c:v>
                </c:pt>
                <c:pt idx="1">
                  <c:v>97.786530667496237</c:v>
                </c:pt>
                <c:pt idx="2">
                  <c:v>103.45835101118607</c:v>
                </c:pt>
                <c:pt idx="3">
                  <c:v>105.46078314865002</c:v>
                </c:pt>
                <c:pt idx="4">
                  <c:v>108.14233479687186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F80-4C06-A82B-D9B9D8936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8199519"/>
        <c:axId val="2035728015"/>
      </c:lineChart>
      <c:catAx>
        <c:axId val="2048199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5728015"/>
        <c:crosses val="autoZero"/>
        <c:auto val="1"/>
        <c:lblAlgn val="ctr"/>
        <c:lblOffset val="100"/>
        <c:noMultiLvlLbl val="0"/>
      </c:catAx>
      <c:valAx>
        <c:axId val="2035728015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199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901356080489929E-2"/>
          <c:y val="0.80728783902012247"/>
          <c:w val="0.88153040244969372"/>
          <c:h val="0.146415864683581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 sz="1800" b="1"/>
              <a:t>Economic Resilience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1"/>
        <c:ser>
          <c:idx val="0"/>
          <c:order val="0"/>
          <c:spPr>
            <a:ln w="25400">
              <a:noFill/>
            </a:ln>
          </c:spPr>
          <c:marker>
            <c:symbol val="diamond"/>
            <c:size val="7"/>
          </c:marker>
          <c:dPt>
            <c:idx val="0"/>
            <c:marker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486-4E5A-812B-2423373A5B26}"/>
              </c:ext>
            </c:extLst>
          </c:dPt>
          <c:dPt>
            <c:idx val="1"/>
            <c:marker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D486-4E5A-812B-2423373A5B26}"/>
              </c:ext>
            </c:extLst>
          </c:dPt>
          <c:dPt>
            <c:idx val="2"/>
            <c:marker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D486-4E5A-812B-2423373A5B26}"/>
              </c:ext>
            </c:extLst>
          </c:dPt>
          <c:dPt>
            <c:idx val="3"/>
            <c:marker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D486-4E5A-812B-2423373A5B26}"/>
              </c:ext>
            </c:extLst>
          </c:dPt>
          <c:dPt>
            <c:idx val="4"/>
            <c:marker>
              <c:spPr>
                <a:solidFill>
                  <a:schemeClr val="accent5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D486-4E5A-812B-2423373A5B26}"/>
              </c:ext>
            </c:extLst>
          </c:dPt>
          <c:dPt>
            <c:idx val="5"/>
            <c:marker>
              <c:spPr>
                <a:solidFill>
                  <a:schemeClr val="accent6"/>
                </a:solidFill>
                <a:ln w="9525">
                  <a:solidFill>
                    <a:schemeClr val="accent6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D486-4E5A-812B-2423373A5B26}"/>
              </c:ext>
            </c:extLst>
          </c:dPt>
          <c:dPt>
            <c:idx val="6"/>
            <c:marker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chemeClr val="accent1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D486-4E5A-812B-2423373A5B26}"/>
              </c:ext>
            </c:extLst>
          </c:dPt>
          <c:dPt>
            <c:idx val="7"/>
            <c:marker>
              <c:spPr>
                <a:solidFill>
                  <a:schemeClr val="accent2">
                    <a:lumMod val="60000"/>
                  </a:schemeClr>
                </a:solidFill>
                <a:ln w="9525">
                  <a:solidFill>
                    <a:schemeClr val="accent2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D486-4E5A-812B-2423373A5B26}"/>
              </c:ext>
            </c:extLst>
          </c:dPt>
          <c:dPt>
            <c:idx val="8"/>
            <c:marker>
              <c:spPr>
                <a:solidFill>
                  <a:schemeClr val="accent3">
                    <a:lumMod val="60000"/>
                  </a:schemeClr>
                </a:solidFill>
                <a:ln w="9525">
                  <a:solidFill>
                    <a:schemeClr val="accent3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D486-4E5A-812B-2423373A5B26}"/>
              </c:ext>
            </c:extLst>
          </c:dPt>
          <c:dPt>
            <c:idx val="9"/>
            <c:marker>
              <c:spPr>
                <a:solidFill>
                  <a:schemeClr val="accent4">
                    <a:lumMod val="60000"/>
                  </a:schemeClr>
                </a:solidFill>
                <a:ln w="9525">
                  <a:solidFill>
                    <a:schemeClr val="accent4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D486-4E5A-812B-2423373A5B26}"/>
              </c:ext>
            </c:extLst>
          </c:dPt>
          <c:dPt>
            <c:idx val="10"/>
            <c:marker>
              <c:spPr>
                <a:solidFill>
                  <a:schemeClr val="accent5">
                    <a:lumMod val="60000"/>
                  </a:schemeClr>
                </a:solidFill>
                <a:ln w="9525">
                  <a:solidFill>
                    <a:schemeClr val="accent5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D486-4E5A-812B-2423373A5B26}"/>
              </c:ext>
            </c:extLst>
          </c:dPt>
          <c:dPt>
            <c:idx val="11"/>
            <c:marker>
              <c:spPr>
                <a:solidFill>
                  <a:schemeClr val="accent6">
                    <a:lumMod val="60000"/>
                  </a:schemeClr>
                </a:solidFill>
                <a:ln w="9525">
                  <a:solidFill>
                    <a:schemeClr val="accent6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D486-4E5A-812B-2423373A5B26}"/>
              </c:ext>
            </c:extLst>
          </c:dPt>
          <c:dPt>
            <c:idx val="12"/>
            <c:marker>
              <c:spPr>
                <a:solidFill>
                  <a:schemeClr val="accent1">
                    <a:lumMod val="80000"/>
                    <a:lumOff val="20000"/>
                  </a:schemeClr>
                </a:solidFill>
                <a:ln w="9525">
                  <a:solidFill>
                    <a:schemeClr val="accent1">
                      <a:lumMod val="80000"/>
                      <a:lumOff val="2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D486-4E5A-812B-2423373A5B26}"/>
              </c:ext>
            </c:extLst>
          </c:dPt>
          <c:dPt>
            <c:idx val="13"/>
            <c:marker>
              <c:spPr>
                <a:solidFill>
                  <a:schemeClr val="accent2">
                    <a:lumMod val="80000"/>
                    <a:lumOff val="20000"/>
                  </a:schemeClr>
                </a:solidFill>
                <a:ln w="9525">
                  <a:solidFill>
                    <a:schemeClr val="accent2">
                      <a:lumMod val="80000"/>
                      <a:lumOff val="2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B-D486-4E5A-812B-2423373A5B26}"/>
              </c:ext>
            </c:extLst>
          </c:dPt>
          <c:dPt>
            <c:idx val="14"/>
            <c:marker>
              <c:spPr>
                <a:solidFill>
                  <a:schemeClr val="accent3">
                    <a:lumMod val="80000"/>
                    <a:lumOff val="20000"/>
                  </a:schemeClr>
                </a:solidFill>
                <a:ln w="9525">
                  <a:solidFill>
                    <a:schemeClr val="accent3">
                      <a:lumMod val="80000"/>
                      <a:lumOff val="2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D-D486-4E5A-812B-2423373A5B26}"/>
              </c:ext>
            </c:extLst>
          </c:dPt>
          <c:dPt>
            <c:idx val="15"/>
            <c:marker>
              <c:spPr>
                <a:solidFill>
                  <a:schemeClr val="accent4">
                    <a:lumMod val="80000"/>
                    <a:lumOff val="20000"/>
                  </a:schemeClr>
                </a:solidFill>
                <a:ln w="9525">
                  <a:solidFill>
                    <a:schemeClr val="accent4">
                      <a:lumMod val="80000"/>
                      <a:lumOff val="2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D486-4E5A-812B-2423373A5B26}"/>
              </c:ext>
            </c:extLst>
          </c:dPt>
          <c:dPt>
            <c:idx val="16"/>
            <c:marker>
              <c:spPr>
                <a:solidFill>
                  <a:schemeClr val="accent5">
                    <a:lumMod val="80000"/>
                    <a:lumOff val="20000"/>
                  </a:schemeClr>
                </a:solidFill>
                <a:ln w="9525">
                  <a:solidFill>
                    <a:schemeClr val="accent5">
                      <a:lumMod val="80000"/>
                      <a:lumOff val="2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1-D486-4E5A-812B-2423373A5B26}"/>
              </c:ext>
            </c:extLst>
          </c:dPt>
          <c:dPt>
            <c:idx val="17"/>
            <c:marker>
              <c:spPr>
                <a:solidFill>
                  <a:schemeClr val="accent6">
                    <a:lumMod val="80000"/>
                    <a:lumOff val="20000"/>
                  </a:schemeClr>
                </a:solidFill>
                <a:ln w="9525">
                  <a:solidFill>
                    <a:schemeClr val="accent6">
                      <a:lumMod val="80000"/>
                      <a:lumOff val="2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3-D486-4E5A-812B-2423373A5B26}"/>
              </c:ext>
            </c:extLst>
          </c:dPt>
          <c:dPt>
            <c:idx val="18"/>
            <c:marker>
              <c:spPr>
                <a:solidFill>
                  <a:schemeClr val="accent1">
                    <a:lumMod val="80000"/>
                  </a:schemeClr>
                </a:solidFill>
                <a:ln w="9525">
                  <a:solidFill>
                    <a:schemeClr val="accent1">
                      <a:lumMod val="8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5-D486-4E5A-812B-2423373A5B26}"/>
              </c:ext>
            </c:extLst>
          </c:dPt>
          <c:dPt>
            <c:idx val="19"/>
            <c:marker>
              <c:spPr>
                <a:solidFill>
                  <a:schemeClr val="accent2">
                    <a:lumMod val="80000"/>
                  </a:schemeClr>
                </a:solidFill>
                <a:ln w="9525">
                  <a:solidFill>
                    <a:schemeClr val="accent2">
                      <a:lumMod val="8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7-D486-4E5A-812B-2423373A5B26}"/>
              </c:ext>
            </c:extLst>
          </c:dPt>
          <c:dPt>
            <c:idx val="20"/>
            <c:marker>
              <c:spPr>
                <a:solidFill>
                  <a:schemeClr val="accent3">
                    <a:lumMod val="80000"/>
                  </a:schemeClr>
                </a:solidFill>
                <a:ln w="9525">
                  <a:solidFill>
                    <a:schemeClr val="accent3">
                      <a:lumMod val="8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9-D486-4E5A-812B-2423373A5B26}"/>
              </c:ext>
            </c:extLst>
          </c:dPt>
          <c:dPt>
            <c:idx val="21"/>
            <c:marker>
              <c:spPr>
                <a:solidFill>
                  <a:schemeClr val="accent4">
                    <a:lumMod val="80000"/>
                  </a:schemeClr>
                </a:solidFill>
                <a:ln w="9525">
                  <a:solidFill>
                    <a:schemeClr val="accent4">
                      <a:lumMod val="8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B-D486-4E5A-812B-2423373A5B26}"/>
              </c:ext>
            </c:extLst>
          </c:dPt>
          <c:dPt>
            <c:idx val="22"/>
            <c:marker>
              <c:spPr>
                <a:solidFill>
                  <a:schemeClr val="accent5">
                    <a:lumMod val="80000"/>
                  </a:schemeClr>
                </a:solidFill>
                <a:ln w="9525">
                  <a:solidFill>
                    <a:schemeClr val="accent5">
                      <a:lumMod val="8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D-D486-4E5A-812B-2423373A5B26}"/>
              </c:ext>
            </c:extLst>
          </c:dPt>
          <c:dPt>
            <c:idx val="23"/>
            <c:marker>
              <c:spPr>
                <a:solidFill>
                  <a:schemeClr val="accent6">
                    <a:lumMod val="80000"/>
                  </a:schemeClr>
                </a:solidFill>
                <a:ln w="9525">
                  <a:solidFill>
                    <a:schemeClr val="accent6">
                      <a:lumMod val="8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F-D486-4E5A-812B-2423373A5B26}"/>
              </c:ext>
            </c:extLst>
          </c:dPt>
          <c:dPt>
            <c:idx val="24"/>
            <c:marker>
              <c:spPr>
                <a:solidFill>
                  <a:schemeClr val="accent1">
                    <a:lumMod val="60000"/>
                    <a:lumOff val="40000"/>
                  </a:schemeClr>
                </a:solidFill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31-D486-4E5A-812B-2423373A5B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2E1171B1-7214-46BB-9EFD-8C31AC6A512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486-4E5A-812B-2423373A5B2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291FCCB-A534-4F9A-A640-58B40440902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486-4E5A-812B-2423373A5B2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1B30D29-A441-474B-AE3F-E33B6055506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486-4E5A-812B-2423373A5B2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B27B1C2-F8A2-476B-98E6-C94BFDF715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486-4E5A-812B-2423373A5B2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1EC6B2F-F5D9-4241-AEDE-B33956CD265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486-4E5A-812B-2423373A5B2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A0E892C-2C29-443A-998B-54F5F863B4D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486-4E5A-812B-2423373A5B2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E5DA642-4EFA-4DC9-909D-FE1DB22FA0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486-4E5A-812B-2423373A5B2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8FBD426-C406-4553-B151-7D548D12DFA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486-4E5A-812B-2423373A5B2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A97659A-0B0F-4948-9469-228F04318F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486-4E5A-812B-2423373A5B2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0BB70DE-E56A-4F76-8DE1-38D157F967E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486-4E5A-812B-2423373A5B2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DC5B721-0C68-4F6A-B1A4-9366EA1177A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486-4E5A-812B-2423373A5B2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87E3650-9549-491F-8EBD-0EB862CB96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D486-4E5A-812B-2423373A5B2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293971F-418A-4BE2-93BA-E8E46769BD0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D486-4E5A-812B-2423373A5B2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353C910-672A-479D-BD15-09097405748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D486-4E5A-812B-2423373A5B2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472640F-91FB-48F8-95A6-339D7D00289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D486-4E5A-812B-2423373A5B2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7400D6F-76FF-4891-A432-537F5709120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D486-4E5A-812B-2423373A5B2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8EB06CF-4B52-4A3C-BD92-480031C5140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D486-4E5A-812B-2423373A5B2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FD44857-9670-443B-9B28-787FECFA4BA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D486-4E5A-812B-2423373A5B2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851B8E2-9B68-4D79-A6A4-213654C99C4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D486-4E5A-812B-2423373A5B2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425F9D1-020A-44E9-986E-4901B90183A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D486-4E5A-812B-2423373A5B2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1DD8D842-A5AF-4E75-A509-10E155D0EF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D486-4E5A-812B-2423373A5B2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A8A0935-1C95-4422-B444-0EB7A16D47E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D486-4E5A-812B-2423373A5B26}"/>
                </c:ext>
              </c:extLst>
            </c:dLbl>
            <c:dLbl>
              <c:idx val="22"/>
              <c:layout>
                <c:manualLayout>
                  <c:x val="-6.1301868258906269E-3"/>
                  <c:y val="-2.5179883057838002E-2"/>
                </c:manualLayout>
              </c:layout>
              <c:tx>
                <c:rich>
                  <a:bodyPr/>
                  <a:lstStyle/>
                  <a:p>
                    <a:fld id="{C2E3FE94-2D8A-428F-AB7C-5393014FFC2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D486-4E5A-812B-2423373A5B2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DE53EE2-E6CD-4A27-BBAD-0B1FA788DE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D486-4E5A-812B-2423373A5B2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FD3C1C6E-45BD-41B7-9A8D-B0F2DDA1DC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D486-4E5A-812B-2423373A5B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2.4-4'!$T$11:$T$35</c:f>
              <c:numCache>
                <c:formatCode>General</c:formatCode>
                <c:ptCount val="25"/>
                <c:pt idx="0">
                  <c:v>129.99856414983481</c:v>
                </c:pt>
                <c:pt idx="1">
                  <c:v>136.43778652321723</c:v>
                </c:pt>
                <c:pt idx="2">
                  <c:v>50.633600258009082</c:v>
                </c:pt>
                <c:pt idx="3">
                  <c:v>75.442885062541336</c:v>
                </c:pt>
                <c:pt idx="4">
                  <c:v>114.29014640938475</c:v>
                </c:pt>
                <c:pt idx="5">
                  <c:v>102.73056203758273</c:v>
                </c:pt>
                <c:pt idx="6">
                  <c:v>149.24299117250851</c:v>
                </c:pt>
                <c:pt idx="7">
                  <c:v>106.99666968173385</c:v>
                </c:pt>
                <c:pt idx="8">
                  <c:v>145.63090888517755</c:v>
                </c:pt>
                <c:pt idx="9">
                  <c:v>114.20635734654977</c:v>
                </c:pt>
                <c:pt idx="10">
                  <c:v>127.78939812310361</c:v>
                </c:pt>
                <c:pt idx="11">
                  <c:v>86.218165060769962</c:v>
                </c:pt>
                <c:pt idx="12">
                  <c:v>76.309370508869435</c:v>
                </c:pt>
                <c:pt idx="13">
                  <c:v>125.60489449854346</c:v>
                </c:pt>
                <c:pt idx="14">
                  <c:v>97.990146202111902</c:v>
                </c:pt>
                <c:pt idx="15">
                  <c:v>56.967214416364378</c:v>
                </c:pt>
                <c:pt idx="16">
                  <c:v>90.923953508632962</c:v>
                </c:pt>
                <c:pt idx="17">
                  <c:v>139.55500155588607</c:v>
                </c:pt>
                <c:pt idx="18">
                  <c:v>68.091605033268479</c:v>
                </c:pt>
                <c:pt idx="19">
                  <c:v>92.883674157486325</c:v>
                </c:pt>
                <c:pt idx="20">
                  <c:v>35.851879842605342</c:v>
                </c:pt>
                <c:pt idx="21">
                  <c:v>71.180439735002381</c:v>
                </c:pt>
                <c:pt idx="22">
                  <c:v>103.10432565433489</c:v>
                </c:pt>
                <c:pt idx="23">
                  <c:v>96.795474339811321</c:v>
                </c:pt>
                <c:pt idx="24">
                  <c:v>145.92138706569614</c:v>
                </c:pt>
              </c:numCache>
            </c:numRef>
          </c:xVal>
          <c:yVal>
            <c:numRef>
              <c:f>'Figure 2.4-4'!$U$11:$U$35</c:f>
              <c:numCache>
                <c:formatCode>General</c:formatCode>
                <c:ptCount val="25"/>
                <c:pt idx="0">
                  <c:v>0.64</c:v>
                </c:pt>
                <c:pt idx="1">
                  <c:v>0.63</c:v>
                </c:pt>
                <c:pt idx="2">
                  <c:v>0.28999999999999998</c:v>
                </c:pt>
                <c:pt idx="3">
                  <c:v>0.4</c:v>
                </c:pt>
                <c:pt idx="4">
                  <c:v>0.49</c:v>
                </c:pt>
                <c:pt idx="5">
                  <c:v>0.51</c:v>
                </c:pt>
                <c:pt idx="6">
                  <c:v>0.74</c:v>
                </c:pt>
                <c:pt idx="7">
                  <c:v>0.62</c:v>
                </c:pt>
                <c:pt idx="8">
                  <c:v>0.74</c:v>
                </c:pt>
                <c:pt idx="9">
                  <c:v>0.56000000000000005</c:v>
                </c:pt>
                <c:pt idx="10">
                  <c:v>0.65</c:v>
                </c:pt>
                <c:pt idx="11">
                  <c:v>0.28000000000000003</c:v>
                </c:pt>
                <c:pt idx="12">
                  <c:v>0.45</c:v>
                </c:pt>
                <c:pt idx="13">
                  <c:v>0.63</c:v>
                </c:pt>
                <c:pt idx="14">
                  <c:v>0.39</c:v>
                </c:pt>
                <c:pt idx="15">
                  <c:v>0.41</c:v>
                </c:pt>
                <c:pt idx="16">
                  <c:v>0.41</c:v>
                </c:pt>
                <c:pt idx="17">
                  <c:v>0.67</c:v>
                </c:pt>
                <c:pt idx="18">
                  <c:v>0.32</c:v>
                </c:pt>
                <c:pt idx="19">
                  <c:v>0.35</c:v>
                </c:pt>
                <c:pt idx="20">
                  <c:v>0.25</c:v>
                </c:pt>
                <c:pt idx="21">
                  <c:v>0.38</c:v>
                </c:pt>
                <c:pt idx="22">
                  <c:v>0.62</c:v>
                </c:pt>
                <c:pt idx="23">
                  <c:v>0.39</c:v>
                </c:pt>
                <c:pt idx="24">
                  <c:v>0.78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'Figure 2.4-4'!$R$11:$R$35</c15:f>
                <c15:dlblRangeCache>
                  <c:ptCount val="25"/>
                  <c:pt idx="0">
                    <c:v>AT</c:v>
                  </c:pt>
                  <c:pt idx="1">
                    <c:v>BE</c:v>
                  </c:pt>
                  <c:pt idx="2">
                    <c:v>BG</c:v>
                  </c:pt>
                  <c:pt idx="3">
                    <c:v>HR</c:v>
                  </c:pt>
                  <c:pt idx="4">
                    <c:v>CY</c:v>
                  </c:pt>
                  <c:pt idx="5">
                    <c:v>CZ</c:v>
                  </c:pt>
                  <c:pt idx="6">
                    <c:v>DK</c:v>
                  </c:pt>
                  <c:pt idx="7">
                    <c:v>EE</c:v>
                  </c:pt>
                  <c:pt idx="8">
                    <c:v>FI</c:v>
                  </c:pt>
                  <c:pt idx="9">
                    <c:v>FR</c:v>
                  </c:pt>
                  <c:pt idx="10">
                    <c:v>DE</c:v>
                  </c:pt>
                  <c:pt idx="11">
                    <c:v>EL</c:v>
                  </c:pt>
                  <c:pt idx="12">
                    <c:v>HU</c:v>
                  </c:pt>
                  <c:pt idx="13">
                    <c:v>IE</c:v>
                  </c:pt>
                  <c:pt idx="14">
                    <c:v>IT</c:v>
                  </c:pt>
                  <c:pt idx="15">
                    <c:v>LV</c:v>
                  </c:pt>
                  <c:pt idx="16">
                    <c:v>LT</c:v>
                  </c:pt>
                  <c:pt idx="17">
                    <c:v>NL</c:v>
                  </c:pt>
                  <c:pt idx="18">
                    <c:v>PL</c:v>
                  </c:pt>
                  <c:pt idx="19">
                    <c:v>PT</c:v>
                  </c:pt>
                  <c:pt idx="20">
                    <c:v>RO</c:v>
                  </c:pt>
                  <c:pt idx="21">
                    <c:v>SK</c:v>
                  </c:pt>
                  <c:pt idx="22">
                    <c:v>SI</c:v>
                  </c:pt>
                  <c:pt idx="23">
                    <c:v>ES</c:v>
                  </c:pt>
                  <c:pt idx="24">
                    <c:v>SE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3-D486-4E5A-812B-2423373A5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361648"/>
        <c:axId val="1008915360"/>
      </c:scatterChart>
      <c:valAx>
        <c:axId val="996361648"/>
        <c:scaling>
          <c:orientation val="minMax"/>
          <c:max val="155"/>
          <c:min val="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1400"/>
                  <a:t>Summary Innovation Index 2023, </a:t>
                </a:r>
                <a:r>
                  <a:rPr lang="en-IE" sz="1400" b="0" i="0" u="none" strike="noStrike" baseline="0">
                    <a:effectLst/>
                  </a:rPr>
                  <a:t>EIS</a:t>
                </a:r>
                <a:endParaRPr lang="en-IE" sz="14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915360"/>
        <c:crosses val="autoZero"/>
        <c:crossBetween val="midCat"/>
      </c:valAx>
      <c:valAx>
        <c:axId val="100891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1400"/>
                  <a:t>Economic Resilience Index 2023, Zoe Institute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636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2.4-5'!$M$7:$M$16</c:f>
              <c:strCache>
                <c:ptCount val="10"/>
                <c:pt idx="0">
                  <c:v>Infectious diseases</c:v>
                </c:pt>
                <c:pt idx="1">
                  <c:v>Adverse outcomes of frontier technologies</c:v>
                </c:pt>
                <c:pt idx="2">
                  <c:v>Extreme weather events</c:v>
                </c:pt>
                <c:pt idx="3">
                  <c:v>Cyber insecurity</c:v>
                </c:pt>
                <c:pt idx="4">
                  <c:v>Non-weather related natural disasters</c:v>
                </c:pt>
                <c:pt idx="5">
                  <c:v>Chronic health conditions</c:v>
                </c:pt>
                <c:pt idx="6">
                  <c:v>Pollution</c:v>
                </c:pt>
                <c:pt idx="7">
                  <c:v>Critical change to Earth systems</c:v>
                </c:pt>
                <c:pt idx="8">
                  <c:v>Adverse outcomes of AI technologies</c:v>
                </c:pt>
                <c:pt idx="9">
                  <c:v>Natural resource shortages</c:v>
                </c:pt>
              </c:strCache>
            </c:strRef>
          </c:cat>
          <c:val>
            <c:numRef>
              <c:f>'Figure 2.4-5'!$N$7:$N$16</c:f>
              <c:numCache>
                <c:formatCode>0%</c:formatCode>
                <c:ptCount val="10"/>
                <c:pt idx="0">
                  <c:v>0.81</c:v>
                </c:pt>
                <c:pt idx="1">
                  <c:v>0.57999999999999996</c:v>
                </c:pt>
                <c:pt idx="2">
                  <c:v>0.56000000000000005</c:v>
                </c:pt>
                <c:pt idx="3">
                  <c:v>0.55000000000000004</c:v>
                </c:pt>
                <c:pt idx="4">
                  <c:v>0.55000000000000004</c:v>
                </c:pt>
                <c:pt idx="5">
                  <c:v>0.55000000000000004</c:v>
                </c:pt>
                <c:pt idx="6">
                  <c:v>0.51</c:v>
                </c:pt>
                <c:pt idx="7">
                  <c:v>0.51</c:v>
                </c:pt>
                <c:pt idx="8">
                  <c:v>0.51</c:v>
                </c:pt>
                <c:pt idx="9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9-40BF-A6C0-25957FF32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82753744"/>
        <c:axId val="1112920624"/>
      </c:barChart>
      <c:catAx>
        <c:axId val="1182753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920624"/>
        <c:crosses val="autoZero"/>
        <c:auto val="1"/>
        <c:lblAlgn val="ctr"/>
        <c:lblOffset val="100"/>
        <c:noMultiLvlLbl val="0"/>
      </c:catAx>
      <c:valAx>
        <c:axId val="11129206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Share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753744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Financial Crisis</a:t>
            </a:r>
          </a:p>
          <a:p>
            <a:pPr>
              <a:defRPr/>
            </a:pPr>
            <a:r>
              <a:rPr lang="en-IE"/>
              <a:t>Log change with respect to 2008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326688080737109E-2"/>
          <c:y val="0.20531851723654332"/>
          <c:w val="0.90437169735408018"/>
          <c:h val="0.60567658617078102"/>
        </c:manualLayout>
      </c:layout>
      <c:lineChart>
        <c:grouping val="standard"/>
        <c:varyColors val="0"/>
        <c:ser>
          <c:idx val="1"/>
          <c:order val="0"/>
          <c:tx>
            <c:strRef>
              <c:f>'Figure 2.4-6'!$T$5</c:f>
              <c:strCache>
                <c:ptCount val="1"/>
                <c:pt idx="0">
                  <c:v>R&amp;D + Capex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'Figure 2.4-6'!$S$6:$S$14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'Figure 2.4-6'!$T$6:$T$14</c:f>
              <c:numCache>
                <c:formatCode>General</c:formatCode>
                <c:ptCount val="9"/>
                <c:pt idx="0">
                  <c:v>-0.25600000000000001</c:v>
                </c:pt>
                <c:pt idx="1">
                  <c:v>-0.151</c:v>
                </c:pt>
                <c:pt idx="2">
                  <c:v>-0.06</c:v>
                </c:pt>
                <c:pt idx="3">
                  <c:v>0</c:v>
                </c:pt>
                <c:pt idx="4">
                  <c:v>-0.13300000000000001</c:v>
                </c:pt>
                <c:pt idx="5">
                  <c:v>-6.6900000000000001E-2</c:v>
                </c:pt>
                <c:pt idx="6">
                  <c:v>5.3699999999999998E-2</c:v>
                </c:pt>
                <c:pt idx="7">
                  <c:v>0.104</c:v>
                </c:pt>
                <c:pt idx="8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17-4211-B8D5-554573526B76}"/>
            </c:ext>
          </c:extLst>
        </c:ser>
        <c:ser>
          <c:idx val="2"/>
          <c:order val="1"/>
          <c:tx>
            <c:strRef>
              <c:f>'Figure 2.4-6'!$U$5</c:f>
              <c:strCache>
                <c:ptCount val="1"/>
                <c:pt idx="0">
                  <c:v>Capex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'Figure 2.4-6'!$S$6:$S$14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'Figure 2.4-6'!$U$6:$U$14</c:f>
              <c:numCache>
                <c:formatCode>General</c:formatCode>
                <c:ptCount val="9"/>
                <c:pt idx="0">
                  <c:v>-0.19800000000000001</c:v>
                </c:pt>
                <c:pt idx="1">
                  <c:v>-9.5100000000000004E-2</c:v>
                </c:pt>
                <c:pt idx="2">
                  <c:v>-1.52E-2</c:v>
                </c:pt>
                <c:pt idx="3">
                  <c:v>0</c:v>
                </c:pt>
                <c:pt idx="4">
                  <c:v>-0.27700000000000002</c:v>
                </c:pt>
                <c:pt idx="5">
                  <c:v>-0.16800000000000001</c:v>
                </c:pt>
                <c:pt idx="6">
                  <c:v>-2.5499999999999998E-2</c:v>
                </c:pt>
                <c:pt idx="7">
                  <c:v>1.84E-4</c:v>
                </c:pt>
                <c:pt idx="8">
                  <c:v>-2.76E-2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17-4211-B8D5-554573526B76}"/>
            </c:ext>
          </c:extLst>
        </c:ser>
        <c:ser>
          <c:idx val="3"/>
          <c:order val="2"/>
          <c:tx>
            <c:strRef>
              <c:f>'Figure 2.4-6'!$V$5</c:f>
              <c:strCache>
                <c:ptCount val="1"/>
                <c:pt idx="0">
                  <c:v>R&amp;D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'Figure 2.4-6'!$S$6:$S$14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'Figure 2.4-6'!$V$6:$V$14</c:f>
              <c:numCache>
                <c:formatCode>General</c:formatCode>
                <c:ptCount val="9"/>
                <c:pt idx="0">
                  <c:v>-0.28899999999999998</c:v>
                </c:pt>
                <c:pt idx="1">
                  <c:v>-0.20399999999999999</c:v>
                </c:pt>
                <c:pt idx="2">
                  <c:v>-8.5900000000000004E-2</c:v>
                </c:pt>
                <c:pt idx="3">
                  <c:v>0</c:v>
                </c:pt>
                <c:pt idx="4">
                  <c:v>1.72E-2</c:v>
                </c:pt>
                <c:pt idx="5">
                  <c:v>6.7400000000000002E-2</c:v>
                </c:pt>
                <c:pt idx="6">
                  <c:v>0.16300000000000001</c:v>
                </c:pt>
                <c:pt idx="7">
                  <c:v>0.221</c:v>
                </c:pt>
                <c:pt idx="8">
                  <c:v>0.26600000000000001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17-4211-B8D5-554573526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778456"/>
        <c:axId val="341781408"/>
      </c:lineChart>
      <c:catAx>
        <c:axId val="341778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781408"/>
        <c:crosses val="autoZero"/>
        <c:auto val="1"/>
        <c:lblAlgn val="ctr"/>
        <c:lblOffset val="100"/>
        <c:noMultiLvlLbl val="0"/>
      </c:catAx>
      <c:valAx>
        <c:axId val="34178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77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COVID-19 crisis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IE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Log change with respect to 2019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854411868294767E-2"/>
          <c:y val="0.15933679010437429"/>
          <c:w val="0.92358743955138634"/>
          <c:h val="0.66903970164329551"/>
        </c:manualLayout>
      </c:layout>
      <c:lineChart>
        <c:grouping val="standard"/>
        <c:varyColors val="0"/>
        <c:ser>
          <c:idx val="1"/>
          <c:order val="0"/>
          <c:tx>
            <c:strRef>
              <c:f>'Figure 2.4-6'!$T$18</c:f>
              <c:strCache>
                <c:ptCount val="1"/>
                <c:pt idx="0">
                  <c:v>R&amp;D + Capex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'Figure 2.4-6'!$S$19:$S$23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'Figure 2.4-6'!$T$19:$T$23</c:f>
              <c:numCache>
                <c:formatCode>0.000</c:formatCode>
                <c:ptCount val="5"/>
                <c:pt idx="0">
                  <c:v>-0.20300000000000001</c:v>
                </c:pt>
                <c:pt idx="1">
                  <c:v>-8.7099999999999997E-2</c:v>
                </c:pt>
                <c:pt idx="2">
                  <c:v>0</c:v>
                </c:pt>
                <c:pt idx="3">
                  <c:v>2.7099999999999999E-2</c:v>
                </c:pt>
                <c:pt idx="4">
                  <c:v>0.129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BB-4B4A-A79E-30F6C5AC3299}"/>
            </c:ext>
          </c:extLst>
        </c:ser>
        <c:ser>
          <c:idx val="2"/>
          <c:order val="1"/>
          <c:tx>
            <c:strRef>
              <c:f>'Figure 2.4-6'!$U$18</c:f>
              <c:strCache>
                <c:ptCount val="1"/>
                <c:pt idx="0">
                  <c:v>Capex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'Figure 2.4-6'!$S$19:$S$23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'Figure 2.4-6'!$U$19:$U$23</c:f>
              <c:numCache>
                <c:formatCode>0.000</c:formatCode>
                <c:ptCount val="5"/>
                <c:pt idx="0">
                  <c:v>-0.17</c:v>
                </c:pt>
                <c:pt idx="1">
                  <c:v>-6.8199999999999997E-2</c:v>
                </c:pt>
                <c:pt idx="2">
                  <c:v>0</c:v>
                </c:pt>
                <c:pt idx="3">
                  <c:v>-3.6200000000000003E-2</c:v>
                </c:pt>
                <c:pt idx="4">
                  <c:v>3.7100000000000001E-2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BB-4B4A-A79E-30F6C5AC3299}"/>
            </c:ext>
          </c:extLst>
        </c:ser>
        <c:ser>
          <c:idx val="3"/>
          <c:order val="2"/>
          <c:tx>
            <c:strRef>
              <c:f>'Figure 2.4-6'!$V$18</c:f>
              <c:strCache>
                <c:ptCount val="1"/>
                <c:pt idx="0">
                  <c:v>R&amp;D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'Figure 2.4-6'!$S$19:$S$23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'Figure 2.4-6'!$V$19:$V$23</c:f>
              <c:numCache>
                <c:formatCode>0.000</c:formatCode>
                <c:ptCount val="5"/>
                <c:pt idx="0">
                  <c:v>-0.23</c:v>
                </c:pt>
                <c:pt idx="1">
                  <c:v>-0.105</c:v>
                </c:pt>
                <c:pt idx="2">
                  <c:v>0</c:v>
                </c:pt>
                <c:pt idx="3">
                  <c:v>6.7100000000000007E-2</c:v>
                </c:pt>
                <c:pt idx="4">
                  <c:v>0.16900000000000001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BB-4B4A-A79E-30F6C5AC3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479064"/>
        <c:axId val="587481688"/>
      </c:lineChart>
      <c:catAx>
        <c:axId val="587479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481688"/>
        <c:crosses val="autoZero"/>
        <c:auto val="1"/>
        <c:lblAlgn val="ctr"/>
        <c:lblOffset val="100"/>
        <c:noMultiLvlLbl val="0"/>
      </c:catAx>
      <c:valAx>
        <c:axId val="58748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47906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333952</xdr:colOff>
      <xdr:row>2</xdr:row>
      <xdr:rowOff>171450</xdr:rowOff>
    </xdr:from>
    <xdr:to>
      <xdr:col>13</xdr:col>
      <xdr:colOff>609039</xdr:colOff>
      <xdr:row>28</xdr:row>
      <xdr:rowOff>129540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11B0D1-21DF-62BE-45AF-5B9B8E593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552" y="533400"/>
          <a:ext cx="7590287" cy="4657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536466</xdr:colOff>
      <xdr:row>5</xdr:row>
      <xdr:rowOff>0</xdr:rowOff>
    </xdr:from>
    <xdr:to>
      <xdr:col>11</xdr:col>
      <xdr:colOff>333375</xdr:colOff>
      <xdr:row>32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C0EB09-6D62-1081-C93E-A416C29A7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740861</xdr:colOff>
      <xdr:row>2</xdr:row>
      <xdr:rowOff>161925</xdr:rowOff>
    </xdr:from>
    <xdr:to>
      <xdr:col>10</xdr:col>
      <xdr:colOff>228600</xdr:colOff>
      <xdr:row>29</xdr:row>
      <xdr:rowOff>136888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BE0EA-E183-488C-B8E9-75115FC51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354442</xdr:colOff>
      <xdr:row>4</xdr:row>
      <xdr:rowOff>82826</xdr:rowOff>
    </xdr:from>
    <xdr:to>
      <xdr:col>13</xdr:col>
      <xdr:colOff>304800</xdr:colOff>
      <xdr:row>36</xdr:row>
      <xdr:rowOff>8890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F25E46-ABD1-46AD-9C90-84A69ED9DF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4</xdr:row>
      <xdr:rowOff>85725</xdr:rowOff>
    </xdr:from>
    <xdr:to>
      <xdr:col>9</xdr:col>
      <xdr:colOff>352425</xdr:colOff>
      <xdr:row>23</xdr:row>
      <xdr:rowOff>84455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ADE5DB-9108-46E9-BE1F-76CEFE499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265303</xdr:colOff>
      <xdr:row>3</xdr:row>
      <xdr:rowOff>57978</xdr:rowOff>
    </xdr:from>
    <xdr:to>
      <xdr:col>9</xdr:col>
      <xdr:colOff>54832</xdr:colOff>
      <xdr:row>22</xdr:row>
      <xdr:rowOff>117197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BA36AF4-7102-4CD4-977C-3B2E12C6FA39}"/>
            </a:ext>
          </a:extLst>
        </xdr:cNvPr>
        <xdr:cNvGrpSpPr/>
      </xdr:nvGrpSpPr>
      <xdr:grpSpPr>
        <a:xfrm>
          <a:off x="265303" y="622422"/>
          <a:ext cx="5292862" cy="3634034"/>
          <a:chOff x="1733042" y="38476"/>
          <a:chExt cx="7720541" cy="4748741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1F52C80A-EC59-9B17-FBBA-BB3511E3DF18}"/>
              </a:ext>
            </a:extLst>
          </xdr:cNvPr>
          <xdr:cNvGraphicFramePr/>
        </xdr:nvGraphicFramePr>
        <xdr:xfrm>
          <a:off x="1733042" y="38476"/>
          <a:ext cx="7720541" cy="474874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192A3138-FE02-CAFE-3552-3D8DE651646C}"/>
              </a:ext>
            </a:extLst>
          </xdr:cNvPr>
          <xdr:cNvCxnSpPr/>
        </xdr:nvCxnSpPr>
        <xdr:spPr>
          <a:xfrm flipH="1">
            <a:off x="4965704" y="1015863"/>
            <a:ext cx="17001" cy="2844535"/>
          </a:xfrm>
          <a:prstGeom prst="line">
            <a:avLst/>
          </a:prstGeom>
          <a:ln>
            <a:solidFill>
              <a:schemeClr val="tx2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279343</xdr:colOff>
      <xdr:row>3</xdr:row>
      <xdr:rowOff>16566</xdr:rowOff>
    </xdr:from>
    <xdr:to>
      <xdr:col>17</xdr:col>
      <xdr:colOff>439640</xdr:colOff>
      <xdr:row>22</xdr:row>
      <xdr:rowOff>168939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85BD8D3-FE08-457B-8634-78AA01CD3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0.51826</cdr:x>
      <cdr:y>0.24496</cdr:y>
    </cdr:from>
    <cdr:to>
      <cdr:x>0.52057</cdr:x>
      <cdr:y>0.83335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192A3138-FE02-CAFE-3552-3D8DE651646C}"/>
            </a:ext>
          </a:extLst>
        </cdr:cNvPr>
        <cdr:cNvCxnSpPr/>
      </cdr:nvCxnSpPr>
      <cdr:spPr>
        <a:xfrm xmlns:a="http://schemas.openxmlformats.org/drawingml/2006/main" flipH="1">
          <a:off x="2618340" y="876525"/>
          <a:ext cx="11671" cy="210539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2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3</xdr:row>
      <xdr:rowOff>76200</xdr:rowOff>
    </xdr:from>
    <xdr:to>
      <xdr:col>12</xdr:col>
      <xdr:colOff>94530</xdr:colOff>
      <xdr:row>21</xdr:row>
      <xdr:rowOff>59055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AC1A1F-28EF-9BEA-BDEE-5B04365BA8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360" b="9836"/>
        <a:stretch/>
      </xdr:blipFill>
      <xdr:spPr bwMode="auto">
        <a:xfrm>
          <a:off x="800099" y="619125"/>
          <a:ext cx="6609631" cy="32404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zoe-institut.de/en/publication/economic-resilience-index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2"/>
  <sheetViews>
    <sheetView showGridLines="0" workbookViewId="0">
      <selection activeCell="M31" sqref="M31"/>
    </sheetView>
  </sheetViews>
  <sheetFormatPr defaultRowHeight="15" x14ac:dyDescent="0.25"/>
  <sheetData>
    <row r="2" spans="2:2" x14ac:dyDescent="0.25">
      <c r="B2" s="1" t="s">
        <v>0</v>
      </c>
    </row>
    <row r="31" spans="2:13" x14ac:dyDescent="0.25">
      <c r="M31" s="23" t="s">
        <v>110</v>
      </c>
    </row>
    <row r="32" spans="2:13" x14ac:dyDescent="0.25">
      <c r="B32" s="2" t="s"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AFEE9-692C-4872-8B68-D457C0D83B77}">
  <dimension ref="B2:R249"/>
  <sheetViews>
    <sheetView showGridLines="0" zoomScaleNormal="100" workbookViewId="0">
      <selection activeCell="AB29" sqref="AB29"/>
    </sheetView>
  </sheetViews>
  <sheetFormatPr defaultColWidth="8.85546875" defaultRowHeight="12.75" x14ac:dyDescent="0.2"/>
  <cols>
    <col min="1" max="1" width="10" style="3" customWidth="1"/>
    <col min="2" max="16384" width="8.85546875" style="3"/>
  </cols>
  <sheetData>
    <row r="2" spans="2:18" ht="15" x14ac:dyDescent="0.25">
      <c r="B2" s="4" t="s">
        <v>116</v>
      </c>
    </row>
    <row r="8" spans="2:18" x14ac:dyDescent="0.2">
      <c r="M8" s="6" t="s">
        <v>2</v>
      </c>
      <c r="N8" s="7" t="s">
        <v>11</v>
      </c>
      <c r="O8" s="7" t="s">
        <v>12</v>
      </c>
      <c r="P8" s="7" t="s">
        <v>13</v>
      </c>
      <c r="Q8" s="7" t="s">
        <v>14</v>
      </c>
      <c r="R8" s="7" t="s">
        <v>15</v>
      </c>
    </row>
    <row r="9" spans="2:18" x14ac:dyDescent="0.2">
      <c r="M9" s="8">
        <v>38078</v>
      </c>
      <c r="N9" s="9">
        <v>8.6422696709632874E-2</v>
      </c>
      <c r="O9" s="9">
        <v>0.15198473632335663</v>
      </c>
      <c r="P9" s="9">
        <v>2.6820836588740349E-2</v>
      </c>
      <c r="Q9" s="9">
        <v>3.5761114209890366E-2</v>
      </c>
      <c r="R9" s="9">
        <v>0.20761314150877297</v>
      </c>
    </row>
    <row r="10" spans="2:18" x14ac:dyDescent="0.2">
      <c r="M10" s="8">
        <v>38108</v>
      </c>
      <c r="N10" s="9">
        <v>0.11148271709680557</v>
      </c>
      <c r="O10" s="9">
        <v>7.3343895375728607E-2</v>
      </c>
      <c r="P10" s="9">
        <v>1.7602534964680672E-2</v>
      </c>
      <c r="Q10" s="9">
        <v>3.2271314412355423E-2</v>
      </c>
      <c r="R10" s="9">
        <v>0.12492910050787032</v>
      </c>
    </row>
    <row r="11" spans="2:18" x14ac:dyDescent="0.2">
      <c r="M11" s="8">
        <v>38139</v>
      </c>
      <c r="N11" s="9">
        <v>0.1104411706328392</v>
      </c>
      <c r="O11" s="9">
        <v>6.2682822346687317E-2</v>
      </c>
      <c r="P11" s="9">
        <v>2.6864068582653999E-2</v>
      </c>
      <c r="Q11" s="9">
        <v>3.2833859324455261E-2</v>
      </c>
      <c r="R11" s="9">
        <v>0.16267685429193079</v>
      </c>
    </row>
    <row r="12" spans="2:18" x14ac:dyDescent="0.2">
      <c r="M12" s="8">
        <v>38169</v>
      </c>
      <c r="N12" s="9">
        <v>8.1430770456790924E-2</v>
      </c>
      <c r="O12" s="9">
        <v>5.12712262570858E-2</v>
      </c>
      <c r="P12" s="9">
        <v>1.5079772099852562E-2</v>
      </c>
      <c r="Q12" s="9">
        <v>1.2063818052411079E-2</v>
      </c>
      <c r="R12" s="9">
        <v>0.10354776843450963</v>
      </c>
    </row>
    <row r="13" spans="2:18" x14ac:dyDescent="0.2">
      <c r="M13" s="8">
        <v>38200</v>
      </c>
      <c r="N13" s="9">
        <v>0.11247225850820541</v>
      </c>
      <c r="O13" s="9">
        <v>3.343769907951355E-2</v>
      </c>
      <c r="P13" s="9">
        <v>3.0397907830774784E-3</v>
      </c>
      <c r="Q13" s="9">
        <v>3.0397908762097359E-2</v>
      </c>
      <c r="R13" s="9">
        <v>0.11247226072009653</v>
      </c>
    </row>
    <row r="14" spans="2:18" x14ac:dyDescent="0.2">
      <c r="M14" s="8">
        <v>38231</v>
      </c>
      <c r="N14" s="9">
        <v>0.11665121465921402</v>
      </c>
      <c r="O14" s="9">
        <v>4.1874796152114868E-2</v>
      </c>
      <c r="P14" s="9">
        <v>8.9731700718402863E-3</v>
      </c>
      <c r="Q14" s="9">
        <v>2.0937398076057434E-2</v>
      </c>
      <c r="R14" s="9">
        <v>0.16301259538158774</v>
      </c>
    </row>
    <row r="15" spans="2:18" x14ac:dyDescent="0.2">
      <c r="M15" s="8">
        <v>38261</v>
      </c>
      <c r="N15" s="9">
        <v>9.7320817410945892E-2</v>
      </c>
      <c r="O15" s="9">
        <v>8.3008930087089539E-2</v>
      </c>
      <c r="P15" s="9">
        <v>8.5871303454041481E-3</v>
      </c>
      <c r="Q15" s="9">
        <v>2.5761391967535019E-2</v>
      </c>
      <c r="R15" s="9">
        <v>0.12355926881233852</v>
      </c>
    </row>
    <row r="16" spans="2:18" x14ac:dyDescent="0.2">
      <c r="M16" s="8">
        <v>38292</v>
      </c>
      <c r="N16" s="9">
        <v>9.3062348663806915E-2</v>
      </c>
      <c r="O16" s="9">
        <v>0.10206838697195053</v>
      </c>
      <c r="P16" s="9">
        <v>1.8012067303061485E-2</v>
      </c>
      <c r="Q16" s="9">
        <v>3.3022124320268631E-2</v>
      </c>
      <c r="R16" s="9">
        <v>0.18562437081709504</v>
      </c>
    </row>
    <row r="17" spans="13:18" x14ac:dyDescent="0.2">
      <c r="M17" s="8">
        <v>38322</v>
      </c>
      <c r="N17" s="9">
        <v>0.10479184240102768</v>
      </c>
      <c r="O17" s="9">
        <v>3.8106124848127365E-2</v>
      </c>
      <c r="P17" s="9">
        <v>1.9053062424063683E-2</v>
      </c>
      <c r="Q17" s="9">
        <v>3.8106124848127365E-2</v>
      </c>
      <c r="R17" s="9">
        <v>0.11564150363362084</v>
      </c>
    </row>
    <row r="18" spans="13:18" x14ac:dyDescent="0.2">
      <c r="M18" s="8">
        <v>38353</v>
      </c>
      <c r="N18" s="9">
        <v>9.3525610864162445E-2</v>
      </c>
      <c r="O18" s="9">
        <v>5.7322151958942413E-2</v>
      </c>
      <c r="P18" s="9">
        <v>6.0339104384183884E-3</v>
      </c>
      <c r="Q18" s="9">
        <v>3.9220418781042099E-2</v>
      </c>
      <c r="R18" s="9">
        <v>0.11187875852920115</v>
      </c>
    </row>
    <row r="19" spans="13:18" x14ac:dyDescent="0.2">
      <c r="M19" s="8">
        <v>38384</v>
      </c>
      <c r="N19" s="9">
        <v>8.6864203214645386E-2</v>
      </c>
      <c r="O19" s="9">
        <v>8.0429814755916595E-2</v>
      </c>
      <c r="P19" s="9">
        <v>2.5737540796399117E-2</v>
      </c>
      <c r="Q19" s="9">
        <v>1.6085963696241379E-2</v>
      </c>
      <c r="R19" s="9">
        <v>0.17319220413143435</v>
      </c>
    </row>
    <row r="20" spans="13:18" x14ac:dyDescent="0.2">
      <c r="M20" s="8">
        <v>38412</v>
      </c>
      <c r="N20" s="9">
        <v>4.8679914325475693E-2</v>
      </c>
      <c r="O20" s="9">
        <v>3.4362293779850006E-2</v>
      </c>
      <c r="P20" s="9">
        <v>2.004467137157917E-2</v>
      </c>
      <c r="Q20" s="9">
        <v>3.149876743555069E-2</v>
      </c>
      <c r="R20" s="9">
        <v>0.11120019868637125</v>
      </c>
    </row>
    <row r="21" spans="13:18" x14ac:dyDescent="0.2">
      <c r="M21" s="8">
        <v>38443</v>
      </c>
      <c r="N21" s="9">
        <v>7.9460844397544861E-2</v>
      </c>
      <c r="O21" s="9">
        <v>5.2973896265029907E-2</v>
      </c>
      <c r="P21" s="9">
        <v>1.7657965421676636E-2</v>
      </c>
      <c r="Q21" s="9">
        <v>3.2372936606407166E-2</v>
      </c>
      <c r="R21" s="9">
        <v>9.7854558378458023E-2</v>
      </c>
    </row>
    <row r="22" spans="13:18" x14ac:dyDescent="0.2">
      <c r="M22" s="8">
        <v>38473</v>
      </c>
      <c r="N22" s="9">
        <v>0.13755980134010315</v>
      </c>
      <c r="O22" s="9">
        <v>5.382775142788887E-2</v>
      </c>
      <c r="P22" s="9">
        <v>1.1961722746491432E-2</v>
      </c>
      <c r="Q22" s="9">
        <v>2.0933015272021294E-2</v>
      </c>
      <c r="R22" s="9">
        <v>0.13556618763444325</v>
      </c>
    </row>
    <row r="23" spans="13:18" x14ac:dyDescent="0.2">
      <c r="M23" s="8">
        <v>38504</v>
      </c>
      <c r="N23" s="9">
        <v>0.14755925536155701</v>
      </c>
      <c r="O23" s="9">
        <v>4.2159784585237503E-2</v>
      </c>
      <c r="P23" s="9">
        <v>2.1079892292618752E-2</v>
      </c>
      <c r="Q23" s="9">
        <v>2.4091305211186409E-2</v>
      </c>
      <c r="R23" s="9">
        <v>0.10590136522660032</v>
      </c>
    </row>
    <row r="24" spans="13:18" x14ac:dyDescent="0.2">
      <c r="M24" s="8">
        <v>38534</v>
      </c>
      <c r="N24" s="9">
        <v>0.16790305078029633</v>
      </c>
      <c r="O24" s="9">
        <v>4.5791737735271454E-2</v>
      </c>
      <c r="P24" s="9">
        <v>1.5263913199305534E-2</v>
      </c>
      <c r="Q24" s="9">
        <v>3.0527826398611069E-2</v>
      </c>
      <c r="R24" s="9">
        <v>0.21064200147520751</v>
      </c>
    </row>
    <row r="25" spans="13:18" x14ac:dyDescent="0.2">
      <c r="M25" s="8">
        <v>38565</v>
      </c>
      <c r="N25" s="9">
        <v>4.5316241681575775E-2</v>
      </c>
      <c r="O25" s="9">
        <v>2.9131870716810226E-2</v>
      </c>
      <c r="P25" s="9">
        <v>1.6184372827410698E-2</v>
      </c>
      <c r="Q25" s="9">
        <v>2.2658120840787888E-2</v>
      </c>
      <c r="R25" s="9">
        <v>0.11733669814808916</v>
      </c>
    </row>
    <row r="26" spans="13:18" x14ac:dyDescent="0.2">
      <c r="M26" s="8">
        <v>38596</v>
      </c>
      <c r="N26" s="9">
        <v>7.3020413517951965E-2</v>
      </c>
      <c r="O26" s="9">
        <v>2.6287350803613663E-2</v>
      </c>
      <c r="P26" s="9">
        <v>1.168326660990715E-2</v>
      </c>
      <c r="Q26" s="9">
        <v>2.3366533219814301E-2</v>
      </c>
      <c r="R26" s="9">
        <v>0.10174177975083391</v>
      </c>
    </row>
    <row r="27" spans="13:18" x14ac:dyDescent="0.2">
      <c r="M27" s="8">
        <v>38626</v>
      </c>
      <c r="N27" s="9">
        <v>6.0327492654323578E-2</v>
      </c>
      <c r="O27" s="9">
        <v>2.5854639708995819E-2</v>
      </c>
      <c r="P27" s="9">
        <v>5.7454756461083889E-3</v>
      </c>
      <c r="Q27" s="9">
        <v>2.5854639708995819E-2</v>
      </c>
      <c r="R27" s="9">
        <v>8.1633630092255771E-2</v>
      </c>
    </row>
    <row r="28" spans="13:18" x14ac:dyDescent="0.2">
      <c r="M28" s="8">
        <v>38657</v>
      </c>
      <c r="N28" s="9">
        <v>3.049803338944912E-2</v>
      </c>
      <c r="O28" s="9">
        <v>3.3547837287187576E-2</v>
      </c>
      <c r="P28" s="9">
        <v>9.1494098305702209E-3</v>
      </c>
      <c r="Q28" s="9">
        <v>2.7448229491710663E-2</v>
      </c>
      <c r="R28" s="9">
        <v>7.5736783716517195E-2</v>
      </c>
    </row>
    <row r="29" spans="13:18" x14ac:dyDescent="0.2">
      <c r="M29" s="8">
        <v>38687</v>
      </c>
      <c r="N29" s="9">
        <v>6.8989306688308716E-2</v>
      </c>
      <c r="O29" s="9">
        <v>3.1358774751424789E-2</v>
      </c>
      <c r="P29" s="9">
        <v>2.1951142698526382E-2</v>
      </c>
      <c r="Q29" s="9">
        <v>2.822289802134037E-2</v>
      </c>
      <c r="R29" s="9">
        <v>9.6166911224524185E-2</v>
      </c>
    </row>
    <row r="30" spans="13:18" x14ac:dyDescent="0.2">
      <c r="M30" s="8">
        <v>38718</v>
      </c>
      <c r="N30" s="9">
        <v>0.1138811931014061</v>
      </c>
      <c r="O30" s="9">
        <v>2.1545091643929482E-2</v>
      </c>
      <c r="P30" s="9">
        <v>9.2336107045412064E-3</v>
      </c>
      <c r="Q30" s="9">
        <v>3.6934442818164825E-2</v>
      </c>
      <c r="R30" s="9">
        <v>0.13978659951438507</v>
      </c>
    </row>
    <row r="31" spans="13:18" x14ac:dyDescent="0.2">
      <c r="M31" s="8">
        <v>38749</v>
      </c>
      <c r="N31" s="9">
        <v>0.10188811272382736</v>
      </c>
      <c r="O31" s="9">
        <v>4.4576048851013184E-2</v>
      </c>
      <c r="P31" s="9">
        <v>9.5520103350281715E-3</v>
      </c>
      <c r="Q31" s="9">
        <v>2.8656031936407089E-2</v>
      </c>
      <c r="R31" s="9">
        <v>0.12417613905078421</v>
      </c>
    </row>
    <row r="32" spans="13:18" x14ac:dyDescent="0.2">
      <c r="M32" s="8">
        <v>38777</v>
      </c>
      <c r="N32" s="9">
        <v>6.886657327413559E-2</v>
      </c>
      <c r="O32" s="9">
        <v>4.304160550236702E-2</v>
      </c>
      <c r="P32" s="9">
        <v>0</v>
      </c>
      <c r="Q32" s="9">
        <v>1.1477761901915073E-2</v>
      </c>
      <c r="R32" s="9">
        <v>9.1822093934752047E-2</v>
      </c>
    </row>
    <row r="33" spans="2:18" x14ac:dyDescent="0.2">
      <c r="M33" s="8">
        <v>38808</v>
      </c>
      <c r="N33" s="9">
        <v>4.3872017413377762E-2</v>
      </c>
      <c r="O33" s="9">
        <v>2.8203440830111504E-2</v>
      </c>
      <c r="P33" s="9">
        <v>9.4011472538113594E-3</v>
      </c>
      <c r="Q33" s="9">
        <v>1.5668578445911407E-2</v>
      </c>
      <c r="R33" s="9">
        <v>8.5916037671267986E-2</v>
      </c>
    </row>
    <row r="34" spans="2:18" x14ac:dyDescent="0.2">
      <c r="M34" s="8">
        <v>38838</v>
      </c>
      <c r="N34" s="9">
        <v>8.0802038311958313E-2</v>
      </c>
      <c r="O34" s="9">
        <v>3.2919347286224365E-2</v>
      </c>
      <c r="P34" s="9">
        <v>2.0948676392436028E-2</v>
      </c>
      <c r="Q34" s="9">
        <v>1.7956007272005081E-2</v>
      </c>
      <c r="R34" s="9">
        <v>0.11097810316520433</v>
      </c>
    </row>
    <row r="35" spans="2:18" x14ac:dyDescent="0.2">
      <c r="M35" s="8">
        <v>38869</v>
      </c>
      <c r="N35" s="9">
        <v>7.5553812086582184E-2</v>
      </c>
      <c r="O35" s="9">
        <v>2.4177219718694687E-2</v>
      </c>
      <c r="P35" s="9">
        <v>1.5110761858522892E-2</v>
      </c>
      <c r="Q35" s="9">
        <v>4.2310133576393127E-2</v>
      </c>
      <c r="R35" s="9">
        <v>0.11106410024998088</v>
      </c>
    </row>
    <row r="36" spans="2:18" x14ac:dyDescent="0.2">
      <c r="K36" s="23" t="s">
        <v>110</v>
      </c>
      <c r="M36" s="8">
        <v>38899</v>
      </c>
      <c r="N36" s="9">
        <v>5.0819464027881622E-2</v>
      </c>
      <c r="O36" s="9">
        <v>3.1762164086103439E-2</v>
      </c>
      <c r="P36" s="9">
        <v>9.5286490395665169E-3</v>
      </c>
      <c r="Q36" s="9">
        <v>3.1762164086103439E-2</v>
      </c>
      <c r="R36" s="9">
        <v>0.16595731225485602</v>
      </c>
    </row>
    <row r="37" spans="2:18" x14ac:dyDescent="0.2">
      <c r="B37" s="5" t="s">
        <v>16</v>
      </c>
      <c r="M37" s="8">
        <v>38930</v>
      </c>
      <c r="N37" s="9">
        <v>8.7133310735225677E-2</v>
      </c>
      <c r="O37" s="9">
        <v>5.8088876307010651E-2</v>
      </c>
      <c r="P37" s="9">
        <v>2.2590117529034615E-2</v>
      </c>
      <c r="Q37" s="9">
        <v>7.0997513830661774E-2</v>
      </c>
      <c r="R37" s="9">
        <v>0.18502382491715252</v>
      </c>
    </row>
    <row r="38" spans="2:18" x14ac:dyDescent="0.2">
      <c r="B38" s="5" t="s">
        <v>111</v>
      </c>
      <c r="M38" s="8">
        <v>38961</v>
      </c>
      <c r="N38" s="9">
        <v>9.4096221029758453E-2</v>
      </c>
      <c r="O38" s="9">
        <v>8.1954769790172577E-2</v>
      </c>
      <c r="P38" s="9">
        <v>1.2141447514295578E-2</v>
      </c>
      <c r="Q38" s="9">
        <v>5.1601152867078781E-2</v>
      </c>
      <c r="R38" s="9">
        <v>0.15682703629136086</v>
      </c>
    </row>
    <row r="39" spans="2:18" x14ac:dyDescent="0.2">
      <c r="B39" s="5" t="s">
        <v>112</v>
      </c>
      <c r="M39" s="8">
        <v>38991</v>
      </c>
      <c r="N39" s="9">
        <v>6.5485931932926178E-2</v>
      </c>
      <c r="O39" s="9">
        <v>3.8696233183145523E-2</v>
      </c>
      <c r="P39" s="9">
        <v>8.9298998937010765E-3</v>
      </c>
      <c r="Q39" s="9">
        <v>2.6789700612425804E-2</v>
      </c>
      <c r="R39" s="9">
        <v>0.10691075096838176</v>
      </c>
    </row>
    <row r="40" spans="2:18" x14ac:dyDescent="0.2">
      <c r="M40" s="8">
        <v>39022</v>
      </c>
      <c r="N40" s="9">
        <v>6.6798239946365356E-2</v>
      </c>
      <c r="O40" s="9">
        <v>3.3399119973182678E-2</v>
      </c>
      <c r="P40" s="9">
        <v>1.2145134620368481E-2</v>
      </c>
      <c r="Q40" s="9">
        <v>3.3399119973182678E-2</v>
      </c>
      <c r="R40" s="9">
        <v>8.6534083277607962E-2</v>
      </c>
    </row>
    <row r="41" spans="2:18" x14ac:dyDescent="0.2">
      <c r="M41" s="8">
        <v>39052</v>
      </c>
      <c r="N41" s="9">
        <v>7.4767567217350006E-2</v>
      </c>
      <c r="O41" s="9">
        <v>2.600611187517643E-2</v>
      </c>
      <c r="P41" s="9">
        <v>3.2507639843970537E-3</v>
      </c>
      <c r="Q41" s="9">
        <v>6.5015279687941074E-3</v>
      </c>
      <c r="R41" s="9">
        <v>9.2375874344725162E-2</v>
      </c>
    </row>
    <row r="42" spans="2:18" x14ac:dyDescent="0.2">
      <c r="M42" s="8">
        <v>39083</v>
      </c>
      <c r="N42" s="9">
        <v>7.4119828641414642E-2</v>
      </c>
      <c r="O42" s="9">
        <v>3.7059914320707321E-2</v>
      </c>
      <c r="P42" s="9">
        <v>3.0883261933922768E-3</v>
      </c>
      <c r="Q42" s="9">
        <v>2.1618282422423363E-2</v>
      </c>
      <c r="R42" s="9">
        <v>8.0039120356862739E-2</v>
      </c>
    </row>
    <row r="43" spans="2:18" x14ac:dyDescent="0.2">
      <c r="M43" s="8">
        <v>39114</v>
      </c>
      <c r="N43" s="9">
        <v>5.2805282175540924E-2</v>
      </c>
      <c r="O43" s="9">
        <v>7.9207919538021088E-2</v>
      </c>
      <c r="P43" s="9">
        <v>3.3003301359713078E-3</v>
      </c>
      <c r="Q43" s="9">
        <v>2.9702970758080482E-2</v>
      </c>
      <c r="R43" s="9">
        <v>0.10506050672847778</v>
      </c>
    </row>
    <row r="44" spans="2:18" x14ac:dyDescent="0.2">
      <c r="M44" s="8">
        <v>39142</v>
      </c>
      <c r="N44" s="9">
        <v>5.7826865464448929E-2</v>
      </c>
      <c r="O44" s="9">
        <v>4.3370150029659271E-2</v>
      </c>
      <c r="P44" s="9">
        <v>1.4456716366112232E-2</v>
      </c>
      <c r="Q44" s="9">
        <v>1.4456716366112232E-2</v>
      </c>
      <c r="R44" s="9">
        <v>8.2644230220466852E-2</v>
      </c>
    </row>
    <row r="45" spans="2:18" x14ac:dyDescent="0.2">
      <c r="M45" s="8">
        <v>39173</v>
      </c>
      <c r="N45" s="9">
        <v>5.448368564248085E-2</v>
      </c>
      <c r="O45" s="9">
        <v>6.7303374409675598E-2</v>
      </c>
      <c r="P45" s="9">
        <v>3.2049226574599743E-3</v>
      </c>
      <c r="Q45" s="9">
        <v>9.6147684380412102E-3</v>
      </c>
      <c r="R45" s="9">
        <v>6.2495991393613316E-2</v>
      </c>
    </row>
    <row r="46" spans="2:18" x14ac:dyDescent="0.2">
      <c r="M46" s="8">
        <v>39203</v>
      </c>
      <c r="N46" s="9">
        <v>7.46268630027771E-2</v>
      </c>
      <c r="O46" s="9">
        <v>7.46268630027771E-2</v>
      </c>
      <c r="P46" s="9">
        <v>2.5957170873880386E-2</v>
      </c>
      <c r="Q46" s="9">
        <v>3.893575444817543E-2</v>
      </c>
      <c r="R46" s="9">
        <v>8.841661224141717E-2</v>
      </c>
    </row>
    <row r="47" spans="2:18" x14ac:dyDescent="0.2">
      <c r="M47" s="8">
        <v>39234</v>
      </c>
      <c r="N47" s="9">
        <v>8.5589297115802765E-2</v>
      </c>
      <c r="O47" s="9">
        <v>0.18385849893093109</v>
      </c>
      <c r="P47" s="9">
        <v>2.535979263484478E-2</v>
      </c>
      <c r="Q47" s="9">
        <v>4.754960909485817E-2</v>
      </c>
      <c r="R47" s="9">
        <v>0.12838394831245145</v>
      </c>
    </row>
    <row r="48" spans="2:18" x14ac:dyDescent="0.2">
      <c r="M48" s="8">
        <v>39264</v>
      </c>
      <c r="N48" s="9">
        <v>5.8265626430511475E-2</v>
      </c>
      <c r="O48" s="9">
        <v>7.7687501907348633E-2</v>
      </c>
      <c r="P48" s="9">
        <v>1.2947916984558105E-2</v>
      </c>
      <c r="Q48" s="9">
        <v>1.9421875476837158E-2</v>
      </c>
      <c r="R48" s="9">
        <v>9.7918622195720673E-2</v>
      </c>
    </row>
    <row r="49" spans="13:18" x14ac:dyDescent="0.2">
      <c r="M49" s="8">
        <v>39295</v>
      </c>
      <c r="N49" s="9">
        <v>4.4434569776058197E-2</v>
      </c>
      <c r="O49" s="9">
        <v>3.1738977879285812E-2</v>
      </c>
      <c r="P49" s="9">
        <v>9.5216939225792885E-3</v>
      </c>
      <c r="Q49" s="9">
        <v>2.5391183793544769E-2</v>
      </c>
      <c r="R49" s="9">
        <v>7.2999649913981557E-2</v>
      </c>
    </row>
    <row r="50" spans="13:18" x14ac:dyDescent="0.2">
      <c r="M50" s="8">
        <v>39326</v>
      </c>
      <c r="N50" s="9">
        <v>7.1946948766708374E-2</v>
      </c>
      <c r="O50" s="9">
        <v>3.1281281262636185E-2</v>
      </c>
      <c r="P50" s="9">
        <v>2.5025025010108948E-2</v>
      </c>
      <c r="Q50" s="9">
        <v>2.5025025010108948E-2</v>
      </c>
      <c r="R50" s="9">
        <v>9.5668586436659098E-2</v>
      </c>
    </row>
    <row r="51" spans="13:18" x14ac:dyDescent="0.2">
      <c r="M51" s="8">
        <v>39356</v>
      </c>
      <c r="N51" s="9">
        <v>7.723332941532135E-2</v>
      </c>
      <c r="O51" s="9">
        <v>0.14874567091464996</v>
      </c>
      <c r="P51" s="9">
        <v>6.5791353583335876E-2</v>
      </c>
      <c r="Q51" s="9">
        <v>3.7186417728662491E-2</v>
      </c>
      <c r="R51" s="9">
        <v>0.10989063238957897</v>
      </c>
    </row>
    <row r="52" spans="13:18" x14ac:dyDescent="0.2">
      <c r="M52" s="8">
        <v>39387</v>
      </c>
      <c r="N52" s="9">
        <v>4.7934330999851227E-2</v>
      </c>
      <c r="O52" s="9">
        <v>5.0930224359035492E-2</v>
      </c>
      <c r="P52" s="9">
        <v>8.9876865968108177E-3</v>
      </c>
      <c r="Q52" s="9">
        <v>1.4979477971792221E-2</v>
      </c>
      <c r="R52" s="9">
        <v>9.6118317839379117E-2</v>
      </c>
    </row>
    <row r="53" spans="13:18" x14ac:dyDescent="0.2">
      <c r="M53" s="8">
        <v>39417</v>
      </c>
      <c r="N53" s="9">
        <v>5.1848731935024261E-2</v>
      </c>
      <c r="O53" s="9">
        <v>4.21270951628685E-2</v>
      </c>
      <c r="P53" s="9">
        <v>2.2683819755911827E-2</v>
      </c>
      <c r="Q53" s="9">
        <v>2.2683819755911827E-2</v>
      </c>
      <c r="R53" s="9">
        <v>0.11125873502654333</v>
      </c>
    </row>
    <row r="54" spans="13:18" x14ac:dyDescent="0.2">
      <c r="M54" s="8">
        <v>39448</v>
      </c>
      <c r="N54" s="9">
        <v>6.2280073761940002E-2</v>
      </c>
      <c r="O54" s="9">
        <v>2.4912029504776001E-2</v>
      </c>
      <c r="P54" s="9">
        <v>1.8684022128582001E-2</v>
      </c>
      <c r="Q54" s="9">
        <v>2.1798025816679001E-2</v>
      </c>
      <c r="R54" s="9">
        <v>7.2400584816932678E-2</v>
      </c>
    </row>
    <row r="55" spans="13:18" x14ac:dyDescent="0.2">
      <c r="M55" s="8">
        <v>39479</v>
      </c>
      <c r="N55" s="9">
        <v>4.7678079456090927E-2</v>
      </c>
      <c r="O55" s="9">
        <v>5.7213693857192993E-2</v>
      </c>
      <c r="P55" s="9">
        <v>2.5428308174014091E-2</v>
      </c>
      <c r="Q55" s="9">
        <v>1.2714154087007046E-2</v>
      </c>
      <c r="R55" s="9">
        <v>7.9463461646810174E-2</v>
      </c>
    </row>
    <row r="56" spans="13:18" x14ac:dyDescent="0.2">
      <c r="M56" s="8">
        <v>39508</v>
      </c>
      <c r="N56" s="9">
        <v>5.2641358226537704E-2</v>
      </c>
      <c r="O56" s="9">
        <v>4.9544807523488998E-2</v>
      </c>
      <c r="P56" s="9">
        <v>1.5482752583920956E-2</v>
      </c>
      <c r="Q56" s="9">
        <v>1.8579302355647087E-2</v>
      </c>
      <c r="R56" s="9">
        <v>6.7091925845791892E-2</v>
      </c>
    </row>
    <row r="57" spans="13:18" x14ac:dyDescent="0.2">
      <c r="M57" s="8">
        <v>39539</v>
      </c>
      <c r="N57" s="9">
        <v>5.0671394914388657E-2</v>
      </c>
      <c r="O57" s="9">
        <v>3.8003545254468918E-2</v>
      </c>
      <c r="P57" s="9">
        <v>1.5834812074899673E-2</v>
      </c>
      <c r="Q57" s="9">
        <v>1.5834812074899673E-2</v>
      </c>
      <c r="R57" s="9">
        <v>5.1990963421606771E-2</v>
      </c>
    </row>
    <row r="58" spans="13:18" x14ac:dyDescent="0.2">
      <c r="M58" s="8">
        <v>39569</v>
      </c>
      <c r="N58" s="9">
        <v>4.8847503960132599E-2</v>
      </c>
      <c r="O58" s="9">
        <v>3.0529690906405449E-2</v>
      </c>
      <c r="P58" s="9">
        <v>2.1370783448219299E-2</v>
      </c>
      <c r="Q58" s="9">
        <v>2.4423751980066299E-2</v>
      </c>
      <c r="R58" s="9">
        <v>7.19991868827492E-2</v>
      </c>
    </row>
    <row r="59" spans="13:18" x14ac:dyDescent="0.2">
      <c r="M59" s="8">
        <v>39600</v>
      </c>
      <c r="N59" s="9">
        <v>0.15005218982696533</v>
      </c>
      <c r="O59" s="9">
        <v>4.2406056076288223E-2</v>
      </c>
      <c r="P59" s="9">
        <v>0.14352817833423615</v>
      </c>
      <c r="Q59" s="9">
        <v>3.914405032992363E-2</v>
      </c>
      <c r="R59" s="9">
        <v>0.1323830031324178</v>
      </c>
    </row>
    <row r="60" spans="13:18" x14ac:dyDescent="0.2">
      <c r="M60" s="8">
        <v>39630</v>
      </c>
      <c r="N60" s="9">
        <v>5.6144524365663528E-2</v>
      </c>
      <c r="O60" s="9">
        <v>7.5960233807563782E-2</v>
      </c>
      <c r="P60" s="9">
        <v>5.6144524365663528E-2</v>
      </c>
      <c r="Q60" s="9">
        <v>2.3118332028388977E-2</v>
      </c>
      <c r="R60" s="9">
        <v>0.12604995537549257</v>
      </c>
    </row>
    <row r="61" spans="13:18" x14ac:dyDescent="0.2">
      <c r="M61" s="8">
        <v>39661</v>
      </c>
      <c r="N61" s="9">
        <v>4.6714939177036285E-2</v>
      </c>
      <c r="O61" s="9">
        <v>0.23023791611194611</v>
      </c>
      <c r="P61" s="9">
        <v>6.6735628060996532E-3</v>
      </c>
      <c r="Q61" s="9">
        <v>2.0020687952637672E-2</v>
      </c>
      <c r="R61" s="9">
        <v>0.14820870644568154</v>
      </c>
    </row>
    <row r="62" spans="13:18" x14ac:dyDescent="0.2">
      <c r="M62" s="8">
        <v>39692</v>
      </c>
      <c r="N62" s="9">
        <v>7.81097412109375E-2</v>
      </c>
      <c r="O62" s="9">
        <v>9.7637176513671875E-2</v>
      </c>
      <c r="P62" s="9">
        <v>4.2309444397687912E-2</v>
      </c>
      <c r="Q62" s="9">
        <v>1.9527435302734375E-2</v>
      </c>
      <c r="R62" s="9">
        <v>0.12096161835749324</v>
      </c>
    </row>
    <row r="63" spans="13:18" x14ac:dyDescent="0.2">
      <c r="M63" s="8">
        <v>39722</v>
      </c>
      <c r="N63" s="9">
        <v>2.1868165582418442E-2</v>
      </c>
      <c r="O63" s="9">
        <v>4.6860355883836746E-2</v>
      </c>
      <c r="P63" s="9">
        <v>1.562011893838644E-2</v>
      </c>
      <c r="Q63" s="9">
        <v>4.0612310171127319E-2</v>
      </c>
      <c r="R63" s="9">
        <v>7.5757576463123158E-2</v>
      </c>
    </row>
    <row r="64" spans="13:18" x14ac:dyDescent="0.2">
      <c r="M64" s="8">
        <v>39753</v>
      </c>
      <c r="N64" s="9">
        <v>4.054601863026619E-2</v>
      </c>
      <c r="O64" s="9">
        <v>0.15542641282081604</v>
      </c>
      <c r="P64" s="9">
        <v>2.3651845753192902E-2</v>
      </c>
      <c r="Q64" s="9">
        <v>1.6894174739718437E-2</v>
      </c>
      <c r="R64" s="9">
        <v>8.6160292848944664E-2</v>
      </c>
    </row>
    <row r="65" spans="13:18" x14ac:dyDescent="0.2">
      <c r="M65" s="8">
        <v>39783</v>
      </c>
      <c r="N65" s="9">
        <v>5.5930495262145996E-2</v>
      </c>
      <c r="O65" s="9">
        <v>3.3558297902345657E-2</v>
      </c>
      <c r="P65" s="9">
        <v>3.7286996841430664E-2</v>
      </c>
      <c r="Q65" s="9">
        <v>3.7286996841430664E-2</v>
      </c>
      <c r="R65" s="9">
        <v>7.4573995855947331E-2</v>
      </c>
    </row>
    <row r="66" spans="13:18" x14ac:dyDescent="0.2">
      <c r="M66" s="8">
        <v>39814</v>
      </c>
      <c r="N66" s="9">
        <v>4.146653413772583E-2</v>
      </c>
      <c r="O66" s="9">
        <v>4.8377621918916702E-2</v>
      </c>
      <c r="P66" s="9">
        <v>1.727772131562233E-2</v>
      </c>
      <c r="Q66" s="9">
        <v>2.7644354850053787E-2</v>
      </c>
      <c r="R66" s="9">
        <v>8.2933066257586077E-2</v>
      </c>
    </row>
    <row r="67" spans="13:18" x14ac:dyDescent="0.2">
      <c r="M67" s="8">
        <v>39845</v>
      </c>
      <c r="N67" s="9">
        <v>3.0084235593676567E-2</v>
      </c>
      <c r="O67" s="9">
        <v>8.6492180824279785E-2</v>
      </c>
      <c r="P67" s="9">
        <v>1.5042117796838284E-2</v>
      </c>
      <c r="Q67" s="9">
        <v>1.8802646547555923E-2</v>
      </c>
      <c r="R67" s="9">
        <v>6.3302245301504925E-2</v>
      </c>
    </row>
    <row r="68" spans="13:18" x14ac:dyDescent="0.2">
      <c r="M68" s="8">
        <v>39873</v>
      </c>
      <c r="N68" s="9">
        <v>4.8574004322290421E-2</v>
      </c>
      <c r="O68" s="9">
        <v>0.10408715903759003</v>
      </c>
      <c r="P68" s="9">
        <v>2.7756575495004654E-2</v>
      </c>
      <c r="Q68" s="9">
        <v>1.7347859218716621E-2</v>
      </c>
      <c r="R68" s="9">
        <v>6.5343603724613786E-2</v>
      </c>
    </row>
    <row r="69" spans="13:18" x14ac:dyDescent="0.2">
      <c r="M69" s="8">
        <v>39904</v>
      </c>
      <c r="N69" s="9">
        <v>4.6992480754852295E-2</v>
      </c>
      <c r="O69" s="9">
        <v>5.4222092032432556E-2</v>
      </c>
      <c r="P69" s="9">
        <v>1.4459225349128246E-2</v>
      </c>
      <c r="Q69" s="9">
        <v>2.8918450698256493E-2</v>
      </c>
      <c r="R69" s="9">
        <v>8.6454116778137788E-2</v>
      </c>
    </row>
    <row r="70" spans="13:18" x14ac:dyDescent="0.2">
      <c r="M70" s="8">
        <v>39934</v>
      </c>
      <c r="N70" s="9">
        <v>6.1133485287427902E-2</v>
      </c>
      <c r="O70" s="9">
        <v>4.3153051286935806E-2</v>
      </c>
      <c r="P70" s="9">
        <v>3.2364785671234131E-2</v>
      </c>
      <c r="Q70" s="9">
        <v>3.5960875451564789E-2</v>
      </c>
      <c r="R70" s="9">
        <v>6.2631855602376163E-2</v>
      </c>
    </row>
    <row r="71" spans="13:18" x14ac:dyDescent="0.2">
      <c r="M71" s="8">
        <v>39965</v>
      </c>
      <c r="N71" s="9">
        <v>6.7681893706321716E-2</v>
      </c>
      <c r="O71" s="9">
        <v>6.7681893706321716E-2</v>
      </c>
      <c r="P71" s="9">
        <v>6.7681893706321716E-2</v>
      </c>
      <c r="Q71" s="9">
        <v>1.5040420927107334E-2</v>
      </c>
      <c r="R71" s="9">
        <v>9.650936967227608E-2</v>
      </c>
    </row>
    <row r="72" spans="13:18" x14ac:dyDescent="0.2">
      <c r="M72" s="8">
        <v>39995</v>
      </c>
      <c r="N72" s="9">
        <v>6.4954914152622223E-2</v>
      </c>
      <c r="O72" s="9">
        <v>7.259666919708252E-2</v>
      </c>
      <c r="P72" s="9">
        <v>1.5283509157598019E-2</v>
      </c>
      <c r="Q72" s="9">
        <v>3.8208771497011185E-2</v>
      </c>
      <c r="R72" s="9">
        <v>7.9601609458525971E-2</v>
      </c>
    </row>
    <row r="73" spans="13:18" x14ac:dyDescent="0.2">
      <c r="M73" s="8">
        <v>40026</v>
      </c>
      <c r="N73" s="9">
        <v>2.8008962050080299E-2</v>
      </c>
      <c r="O73" s="9">
        <v>2.8008962050080299E-2</v>
      </c>
      <c r="P73" s="9">
        <v>8.0025605857372284E-3</v>
      </c>
      <c r="Q73" s="9">
        <v>2.0006401464343071E-2</v>
      </c>
      <c r="R73" s="9">
        <v>5.0016003971298538E-2</v>
      </c>
    </row>
    <row r="74" spans="13:18" x14ac:dyDescent="0.2">
      <c r="M74" s="8">
        <v>40057</v>
      </c>
      <c r="N74" s="9">
        <v>4.5525249093770981E-2</v>
      </c>
      <c r="O74" s="9">
        <v>0.20106984674930573</v>
      </c>
      <c r="P74" s="9">
        <v>7.5875408947467804E-2</v>
      </c>
      <c r="Q74" s="9">
        <v>3.4143935889005661E-2</v>
      </c>
      <c r="R74" s="9">
        <v>0.16344828447715068</v>
      </c>
    </row>
    <row r="75" spans="13:18" x14ac:dyDescent="0.2">
      <c r="M75" s="8">
        <v>40087</v>
      </c>
      <c r="N75" s="9">
        <v>5.3339023143053055E-2</v>
      </c>
      <c r="O75" s="9">
        <v>8.1786498427391052E-2</v>
      </c>
      <c r="P75" s="9">
        <v>6.0450892895460129E-2</v>
      </c>
      <c r="Q75" s="9">
        <v>2.1335609257221222E-2</v>
      </c>
      <c r="R75" s="9">
        <v>0.103122112651666</v>
      </c>
    </row>
    <row r="76" spans="13:18" x14ac:dyDescent="0.2">
      <c r="M76" s="8">
        <v>40118</v>
      </c>
      <c r="N76" s="9">
        <v>4.9555901437997818E-2</v>
      </c>
      <c r="O76" s="9">
        <v>1.9059963524341583E-2</v>
      </c>
      <c r="P76" s="9">
        <v>3.0495939776301384E-2</v>
      </c>
      <c r="Q76" s="9">
        <v>3.0495939776301384E-2</v>
      </c>
      <c r="R76" s="9">
        <v>7.7510513889137655E-2</v>
      </c>
    </row>
    <row r="77" spans="13:18" x14ac:dyDescent="0.2">
      <c r="M77" s="8">
        <v>40148</v>
      </c>
      <c r="N77" s="9">
        <v>0.24539384245872498</v>
      </c>
      <c r="O77" s="9">
        <v>4.8274196684360504E-2</v>
      </c>
      <c r="P77" s="9">
        <v>1.2068549171090126E-2</v>
      </c>
      <c r="Q77" s="9">
        <v>3.6205649375915527E-2</v>
      </c>
      <c r="R77" s="9">
        <v>0.11632740513111155</v>
      </c>
    </row>
    <row r="78" spans="13:18" x14ac:dyDescent="0.2">
      <c r="M78" s="8">
        <v>40179</v>
      </c>
      <c r="N78" s="9">
        <v>0.18115271627902985</v>
      </c>
      <c r="O78" s="9">
        <v>1.4787977561354637E-2</v>
      </c>
      <c r="P78" s="9">
        <v>1.1090982705354691E-2</v>
      </c>
      <c r="Q78" s="9">
        <v>1.1090982705354691E-2</v>
      </c>
      <c r="R78" s="9">
        <v>7.7328798205902174E-2</v>
      </c>
    </row>
    <row r="79" spans="13:18" x14ac:dyDescent="0.2">
      <c r="M79" s="8">
        <v>40210</v>
      </c>
      <c r="N79" s="9">
        <v>8.0101944506168365E-2</v>
      </c>
      <c r="O79" s="9">
        <v>1.8204988911747932E-2</v>
      </c>
      <c r="P79" s="9">
        <v>1.09229926019907E-2</v>
      </c>
      <c r="Q79" s="9">
        <v>3.2768979668617249E-2</v>
      </c>
      <c r="R79" s="9">
        <v>8.1922446959652007E-2</v>
      </c>
    </row>
    <row r="80" spans="13:18" x14ac:dyDescent="0.2">
      <c r="M80" s="8">
        <v>40238</v>
      </c>
      <c r="N80" s="9">
        <v>7.127341628074646E-2</v>
      </c>
      <c r="O80" s="9">
        <v>3.0545750632882118E-2</v>
      </c>
      <c r="P80" s="9">
        <v>1.6969861462712288E-2</v>
      </c>
      <c r="Q80" s="9">
        <v>5.0909586250782013E-2</v>
      </c>
      <c r="R80" s="9">
        <v>6.703095231205225E-2</v>
      </c>
    </row>
    <row r="81" spans="13:18" x14ac:dyDescent="0.2">
      <c r="M81" s="8">
        <v>40269</v>
      </c>
      <c r="N81" s="9">
        <v>8.1862188875675201E-2</v>
      </c>
      <c r="O81" s="9">
        <v>7.4743732810020447E-2</v>
      </c>
      <c r="P81" s="9">
        <v>1.7796127125620842E-2</v>
      </c>
      <c r="Q81" s="9">
        <v>6.7625284194946289E-2</v>
      </c>
      <c r="R81" s="9">
        <v>9.0760249663920448E-2</v>
      </c>
    </row>
    <row r="82" spans="13:18" x14ac:dyDescent="0.2">
      <c r="M82" s="8">
        <v>40299</v>
      </c>
      <c r="N82" s="9">
        <v>4.0944453328847885E-2</v>
      </c>
      <c r="O82" s="9">
        <v>4.7768525779247284E-2</v>
      </c>
      <c r="P82" s="9">
        <v>5.4592601954936981E-2</v>
      </c>
      <c r="Q82" s="9">
        <v>5.1180563867092133E-2</v>
      </c>
      <c r="R82" s="9">
        <v>0.10236112920877834</v>
      </c>
    </row>
    <row r="83" spans="13:18" x14ac:dyDescent="0.2">
      <c r="M83" s="8">
        <v>40330</v>
      </c>
      <c r="N83" s="9">
        <v>2.7519779279828072E-2</v>
      </c>
      <c r="O83" s="9">
        <v>7.5679391622543335E-2</v>
      </c>
      <c r="P83" s="9">
        <v>2.7519779279828072E-2</v>
      </c>
      <c r="Q83" s="9">
        <v>7.2239421308040619E-2</v>
      </c>
      <c r="R83" s="9">
        <v>9.2879256582818925E-2</v>
      </c>
    </row>
    <row r="84" spans="13:18" x14ac:dyDescent="0.2">
      <c r="M84" s="8">
        <v>40360</v>
      </c>
      <c r="N84" s="9">
        <v>6.3304491341114044E-2</v>
      </c>
      <c r="O84" s="9">
        <v>1.4067665673792362E-2</v>
      </c>
      <c r="P84" s="9">
        <v>2.4618415161967278E-2</v>
      </c>
      <c r="Q84" s="9">
        <v>2.4618415161967278E-2</v>
      </c>
      <c r="R84" s="9">
        <v>7.004525126346077E-2</v>
      </c>
    </row>
    <row r="85" spans="13:18" x14ac:dyDescent="0.2">
      <c r="M85" s="8">
        <v>40391</v>
      </c>
      <c r="N85" s="9">
        <v>9.0113766491413116E-2</v>
      </c>
      <c r="O85" s="9">
        <v>3.0037922784686089E-2</v>
      </c>
      <c r="P85" s="9">
        <v>1.5018961392343044E-2</v>
      </c>
      <c r="Q85" s="9">
        <v>2.2528441622853279E-2</v>
      </c>
      <c r="R85" s="9">
        <v>6.3830585548809424E-2</v>
      </c>
    </row>
    <row r="86" spans="13:18" x14ac:dyDescent="0.2">
      <c r="M86" s="8">
        <v>40422</v>
      </c>
      <c r="N86" s="9">
        <v>5.6266702711582184E-2</v>
      </c>
      <c r="O86" s="9">
        <v>3.516668826341629E-2</v>
      </c>
      <c r="P86" s="9">
        <v>1.4066675677895546E-2</v>
      </c>
      <c r="Q86" s="9">
        <v>1.7583344131708145E-2</v>
      </c>
      <c r="R86" s="9">
        <v>6.3593097496777773E-2</v>
      </c>
    </row>
    <row r="87" spans="13:18" x14ac:dyDescent="0.2">
      <c r="M87" s="8">
        <v>40452</v>
      </c>
      <c r="N87" s="9">
        <v>4.9319393932819366E-2</v>
      </c>
      <c r="O87" s="9">
        <v>1.3151837512850761E-2</v>
      </c>
      <c r="P87" s="9">
        <v>3.9455514401197433E-2</v>
      </c>
      <c r="Q87" s="9">
        <v>5.5895309895277023E-2</v>
      </c>
      <c r="R87" s="9">
        <v>9.6994803131868437E-2</v>
      </c>
    </row>
    <row r="88" spans="13:18" x14ac:dyDescent="0.2">
      <c r="M88" s="8">
        <v>40483</v>
      </c>
      <c r="N88" s="9">
        <v>7.3372699320316315E-2</v>
      </c>
      <c r="O88" s="9">
        <v>6.6384822130203247E-2</v>
      </c>
      <c r="P88" s="9">
        <v>0.24457566440105438</v>
      </c>
      <c r="Q88" s="9">
        <v>3.8433317095041275E-2</v>
      </c>
      <c r="R88" s="9">
        <v>0.12840222381055355</v>
      </c>
    </row>
    <row r="89" spans="13:18" x14ac:dyDescent="0.2">
      <c r="M89" s="8">
        <v>40513</v>
      </c>
      <c r="N89" s="9">
        <v>9.0637862682342529E-2</v>
      </c>
      <c r="O89" s="9">
        <v>3.7765774875879288E-2</v>
      </c>
      <c r="P89" s="9">
        <v>4.9095511436462402E-2</v>
      </c>
      <c r="Q89" s="9">
        <v>0.18127572536468506</v>
      </c>
      <c r="R89" s="9">
        <v>0.12714477997117987</v>
      </c>
    </row>
    <row r="90" spans="13:18" x14ac:dyDescent="0.2">
      <c r="M90" s="8">
        <v>40544</v>
      </c>
      <c r="N90" s="9">
        <v>4.7063935548067093E-2</v>
      </c>
      <c r="O90" s="9">
        <v>7.240605540573597E-3</v>
      </c>
      <c r="P90" s="9">
        <v>3.258272260427475E-2</v>
      </c>
      <c r="Q90" s="9">
        <v>1.4481211081147194E-2</v>
      </c>
      <c r="R90" s="9">
        <v>7.632804848253727E-2</v>
      </c>
    </row>
    <row r="91" spans="13:18" x14ac:dyDescent="0.2">
      <c r="M91" s="8">
        <v>40575</v>
      </c>
      <c r="N91" s="9">
        <v>7.3492437601089478E-2</v>
      </c>
      <c r="O91" s="9">
        <v>1.5472092665731907E-2</v>
      </c>
      <c r="P91" s="9">
        <v>4.2548254132270813E-2</v>
      </c>
      <c r="Q91" s="9">
        <v>4.2548254132270813E-2</v>
      </c>
      <c r="R91" s="9">
        <v>0.10089093479715909</v>
      </c>
    </row>
    <row r="92" spans="13:18" x14ac:dyDescent="0.2">
      <c r="M92" s="8">
        <v>40603</v>
      </c>
      <c r="N92" s="9">
        <v>5.32357357442379E-2</v>
      </c>
      <c r="O92" s="9">
        <v>2.9945099726319313E-2</v>
      </c>
      <c r="P92" s="9">
        <v>5.6562967598438263E-2</v>
      </c>
      <c r="Q92" s="9">
        <v>3.6599569022655487E-2</v>
      </c>
      <c r="R92" s="9">
        <v>0.25841512604771805</v>
      </c>
    </row>
    <row r="93" spans="13:18" x14ac:dyDescent="0.2">
      <c r="M93" s="8">
        <v>40634</v>
      </c>
      <c r="N93" s="9">
        <v>6.7980967462062836E-2</v>
      </c>
      <c r="O93" s="9">
        <v>7.1558910422027111E-3</v>
      </c>
      <c r="P93" s="9">
        <v>5.009123682975769E-2</v>
      </c>
      <c r="Q93" s="9">
        <v>3.2201509922742844E-2</v>
      </c>
      <c r="R93" s="9">
        <v>0.15862225019373</v>
      </c>
    </row>
    <row r="94" spans="13:18" x14ac:dyDescent="0.2">
      <c r="M94" s="8">
        <v>40664</v>
      </c>
      <c r="N94" s="9">
        <v>4.2843371629714966E-2</v>
      </c>
      <c r="O94" s="9">
        <v>1.4281123876571655E-2</v>
      </c>
      <c r="P94" s="9">
        <v>1.0710842907428741E-2</v>
      </c>
      <c r="Q94" s="9">
        <v>3.5702809691429138E-2</v>
      </c>
      <c r="R94" s="9">
        <v>0.11573660684128602</v>
      </c>
    </row>
    <row r="95" spans="13:18" x14ac:dyDescent="0.2">
      <c r="M95" s="8">
        <v>40695</v>
      </c>
      <c r="N95" s="9">
        <v>6.4811147749423981E-2</v>
      </c>
      <c r="O95" s="9">
        <v>5.4009288549423218E-2</v>
      </c>
      <c r="P95" s="9">
        <v>2.8804954141378403E-2</v>
      </c>
      <c r="Q95" s="9">
        <v>3.6006193608045578E-2</v>
      </c>
      <c r="R95" s="9">
        <v>0.1104189920782422</v>
      </c>
    </row>
    <row r="96" spans="13:18" x14ac:dyDescent="0.2">
      <c r="M96" s="8">
        <v>40725</v>
      </c>
      <c r="N96" s="9">
        <v>5.16224205493927E-2</v>
      </c>
      <c r="O96" s="9">
        <v>7.3746312409639359E-3</v>
      </c>
      <c r="P96" s="9">
        <v>2.581121027469635E-2</v>
      </c>
      <c r="Q96" s="9">
        <v>7.3746316134929657E-2</v>
      </c>
      <c r="R96" s="9">
        <v>8.5115536659335092E-2</v>
      </c>
    </row>
    <row r="97" spans="13:18" x14ac:dyDescent="0.2">
      <c r="M97" s="8">
        <v>40756</v>
      </c>
      <c r="N97" s="9">
        <v>4.49657142162323E-2</v>
      </c>
      <c r="O97" s="9">
        <v>1.1241428554058075E-2</v>
      </c>
      <c r="P97" s="9">
        <v>2.6229999959468842E-2</v>
      </c>
      <c r="Q97" s="9">
        <v>2.6229999959468842E-2</v>
      </c>
      <c r="R97" s="9">
        <v>9.6176665897170707E-2</v>
      </c>
    </row>
    <row r="98" spans="13:18" x14ac:dyDescent="0.2">
      <c r="M98" s="8">
        <v>40787</v>
      </c>
      <c r="N98" s="9">
        <v>2.4857955053448677E-2</v>
      </c>
      <c r="O98" s="9">
        <v>4.9715910106897354E-2</v>
      </c>
      <c r="P98" s="9">
        <v>3.1960226595401764E-2</v>
      </c>
      <c r="Q98" s="9">
        <v>2.4857955053448677E-2</v>
      </c>
      <c r="R98" s="9">
        <v>7.3390153547128037E-2</v>
      </c>
    </row>
    <row r="99" spans="13:18" x14ac:dyDescent="0.2">
      <c r="M99" s="8">
        <v>40817</v>
      </c>
      <c r="N99" s="9">
        <v>1.0535557754337788E-2</v>
      </c>
      <c r="O99" s="9">
        <v>1.7559261992573738E-2</v>
      </c>
      <c r="P99" s="9">
        <v>3.5118523985147476E-2</v>
      </c>
      <c r="Q99" s="9">
        <v>7.0237051695585251E-3</v>
      </c>
      <c r="R99" s="9">
        <v>7.0529704991107181E-2</v>
      </c>
    </row>
    <row r="100" spans="13:18" x14ac:dyDescent="0.2">
      <c r="M100" s="8">
        <v>40848</v>
      </c>
      <c r="N100" s="9">
        <v>2.8464686125516891E-2</v>
      </c>
      <c r="O100" s="9">
        <v>2.4906599894165993E-2</v>
      </c>
      <c r="P100" s="9">
        <v>3.5580858588218689E-2</v>
      </c>
      <c r="Q100" s="9">
        <v>1.7790429294109344E-2</v>
      </c>
      <c r="R100" s="9">
        <v>0.10466702134969334</v>
      </c>
    </row>
    <row r="101" spans="13:18" x14ac:dyDescent="0.2">
      <c r="M101" s="8">
        <v>40878</v>
      </c>
      <c r="N101" s="9">
        <v>0.10269283503293991</v>
      </c>
      <c r="O101" s="9">
        <v>4.5641258358955383E-2</v>
      </c>
      <c r="P101" s="9">
        <v>2.662406861782074E-2</v>
      </c>
      <c r="Q101" s="9">
        <v>5.3248137235641479E-2</v>
      </c>
      <c r="R101" s="9">
        <v>0.11695572733879089</v>
      </c>
    </row>
    <row r="102" spans="13:18" x14ac:dyDescent="0.2">
      <c r="M102" s="8">
        <v>40909</v>
      </c>
      <c r="N102" s="9">
        <v>3.7147101014852524E-2</v>
      </c>
      <c r="O102" s="9">
        <v>1.1144130490720272E-2</v>
      </c>
      <c r="P102" s="9">
        <v>2.2288260981440544E-2</v>
      </c>
      <c r="Q102" s="9">
        <v>1.1144130490720272E-2</v>
      </c>
      <c r="R102" s="9">
        <v>9.9987615675975874E-2</v>
      </c>
    </row>
    <row r="103" spans="13:18" x14ac:dyDescent="0.2">
      <c r="M103" s="8">
        <v>40940</v>
      </c>
      <c r="N103" s="9">
        <v>0.10283755511045456</v>
      </c>
      <c r="O103" s="9">
        <v>3.0470386147499084E-2</v>
      </c>
      <c r="P103" s="9">
        <v>6.8558372557163239E-2</v>
      </c>
      <c r="Q103" s="9">
        <v>3.4279186278581619E-2</v>
      </c>
      <c r="R103" s="9">
        <v>0.12791214634974798</v>
      </c>
    </row>
    <row r="104" spans="13:18" x14ac:dyDescent="0.2">
      <c r="M104" s="8">
        <v>40969</v>
      </c>
      <c r="N104" s="9">
        <v>5.1727704703807831E-2</v>
      </c>
      <c r="O104" s="9">
        <v>4.4830676168203354E-2</v>
      </c>
      <c r="P104" s="9">
        <v>6.8970276042819023E-3</v>
      </c>
      <c r="Q104" s="9">
        <v>3.1036622822284698E-2</v>
      </c>
      <c r="R104" s="9">
        <v>8.7649724213406444E-2</v>
      </c>
    </row>
    <row r="105" spans="13:18" x14ac:dyDescent="0.2">
      <c r="M105" s="8">
        <v>41000</v>
      </c>
      <c r="N105" s="9">
        <v>3.0354771763086319E-2</v>
      </c>
      <c r="O105" s="9">
        <v>3.4149117767810822E-2</v>
      </c>
      <c r="P105" s="9">
        <v>2.2766077890992165E-2</v>
      </c>
      <c r="Q105" s="9">
        <v>1.8971731886267662E-2</v>
      </c>
      <c r="R105" s="9">
        <v>0.10055017956377317</v>
      </c>
    </row>
    <row r="106" spans="13:18" x14ac:dyDescent="0.2">
      <c r="M106" s="8">
        <v>41030</v>
      </c>
      <c r="N106" s="9">
        <v>4.6965319663286209E-2</v>
      </c>
      <c r="O106" s="9">
        <v>4.6965319663286209E-2</v>
      </c>
      <c r="P106" s="9">
        <v>2.8901733458042145E-2</v>
      </c>
      <c r="Q106" s="9">
        <v>2.1676300093531609E-2</v>
      </c>
      <c r="R106" s="9">
        <v>8.4898844749356314E-2</v>
      </c>
    </row>
    <row r="107" spans="13:18" x14ac:dyDescent="0.2">
      <c r="M107" s="8">
        <v>41061</v>
      </c>
      <c r="N107" s="9">
        <v>6.3591815531253815E-2</v>
      </c>
      <c r="O107" s="9">
        <v>3.7406951189041138E-2</v>
      </c>
      <c r="P107" s="9">
        <v>1.496278028935194E-2</v>
      </c>
      <c r="Q107" s="9">
        <v>3.3666256815195084E-2</v>
      </c>
      <c r="R107" s="9">
        <v>8.229529033026968E-2</v>
      </c>
    </row>
    <row r="108" spans="13:18" x14ac:dyDescent="0.2">
      <c r="M108" s="8">
        <v>41091</v>
      </c>
      <c r="N108" s="9">
        <v>5.3910430520772934E-2</v>
      </c>
      <c r="O108" s="9">
        <v>3.465670719742775E-2</v>
      </c>
      <c r="P108" s="9">
        <v>7.7014900743961334E-3</v>
      </c>
      <c r="Q108" s="9">
        <v>4.6208940446376801E-2</v>
      </c>
      <c r="R108" s="9">
        <v>7.9902961384505033E-2</v>
      </c>
    </row>
    <row r="109" spans="13:18" x14ac:dyDescent="0.2">
      <c r="M109" s="8">
        <v>41122</v>
      </c>
      <c r="N109" s="9">
        <v>3.7369206547737122E-2</v>
      </c>
      <c r="O109" s="9">
        <v>2.2421523928642273E-2</v>
      </c>
      <c r="P109" s="9">
        <v>3.7369208876043558E-3</v>
      </c>
      <c r="Q109" s="9">
        <v>2.6158444583415985E-2</v>
      </c>
      <c r="R109" s="9">
        <v>5.4496761003974825E-2</v>
      </c>
    </row>
    <row r="110" spans="13:18" x14ac:dyDescent="0.2">
      <c r="M110" s="8">
        <v>41153</v>
      </c>
      <c r="N110" s="9">
        <v>3.2983947545289993E-2</v>
      </c>
      <c r="O110" s="9">
        <v>1.0994649492204189E-2</v>
      </c>
      <c r="P110" s="9">
        <v>7.3297661729156971E-3</v>
      </c>
      <c r="Q110" s="9">
        <v>2.1989298984408379E-2</v>
      </c>
      <c r="R110" s="9">
        <v>5.5278653181934111E-2</v>
      </c>
    </row>
    <row r="111" spans="13:18" x14ac:dyDescent="0.2">
      <c r="M111" s="8">
        <v>41183</v>
      </c>
      <c r="N111" s="9">
        <v>4.1870202869176865E-2</v>
      </c>
      <c r="O111" s="9">
        <v>2.7913467958569527E-2</v>
      </c>
      <c r="P111" s="9">
        <v>1.7445918172597885E-2</v>
      </c>
      <c r="Q111" s="9">
        <v>3.1402651220560074E-2</v>
      </c>
      <c r="R111" s="9">
        <v>8.0541986234796539E-2</v>
      </c>
    </row>
    <row r="112" spans="13:18" x14ac:dyDescent="0.2">
      <c r="M112" s="8">
        <v>41214</v>
      </c>
      <c r="N112" s="9">
        <v>2.1289430558681488E-2</v>
      </c>
      <c r="O112" s="9">
        <v>7.096476387232542E-3</v>
      </c>
      <c r="P112" s="9">
        <v>3.548238193616271E-3</v>
      </c>
      <c r="Q112" s="9">
        <v>1.7741192132234573E-2</v>
      </c>
      <c r="R112" s="9">
        <v>5.9137305729867272E-2</v>
      </c>
    </row>
    <row r="113" spans="13:18" x14ac:dyDescent="0.2">
      <c r="M113" s="8">
        <v>41244</v>
      </c>
      <c r="N113" s="9">
        <v>6.9897480309009552E-2</v>
      </c>
      <c r="O113" s="9">
        <v>1.5532773919403553E-2</v>
      </c>
      <c r="P113" s="9">
        <v>1.9415967166423798E-2</v>
      </c>
      <c r="Q113" s="9">
        <v>3.4948740154504776E-2</v>
      </c>
      <c r="R113" s="9">
        <v>8.3812259137630463E-2</v>
      </c>
    </row>
    <row r="114" spans="13:18" x14ac:dyDescent="0.2">
      <c r="M114" s="8">
        <v>41275</v>
      </c>
      <c r="N114" s="9">
        <v>0.15412278473377228</v>
      </c>
      <c r="O114" s="9">
        <v>1.1008770205080509E-2</v>
      </c>
      <c r="P114" s="9">
        <v>2.2017540410161018E-2</v>
      </c>
      <c r="Q114" s="9">
        <v>2.9356719925999641E-2</v>
      </c>
      <c r="R114" s="9">
        <v>0.14372560991129527</v>
      </c>
    </row>
    <row r="115" spans="13:18" x14ac:dyDescent="0.2">
      <c r="M115" s="8">
        <v>41306</v>
      </c>
      <c r="N115" s="9">
        <v>3.5523977130651474E-2</v>
      </c>
      <c r="O115" s="9">
        <v>7.8942170366644859E-3</v>
      </c>
      <c r="P115" s="9">
        <v>7.8942170366644859E-3</v>
      </c>
      <c r="Q115" s="9">
        <v>4.3418195098638535E-2</v>
      </c>
      <c r="R115" s="9">
        <v>0.117097555892542</v>
      </c>
    </row>
    <row r="116" spans="13:18" x14ac:dyDescent="0.2">
      <c r="M116" s="8">
        <v>41334</v>
      </c>
      <c r="N116" s="9">
        <v>2.8366781771183014E-2</v>
      </c>
      <c r="O116" s="9">
        <v>3.5458479076623917E-2</v>
      </c>
      <c r="P116" s="9">
        <v>1.063754316419363E-2</v>
      </c>
      <c r="Q116" s="9">
        <v>4.2550172656774521E-2</v>
      </c>
      <c r="R116" s="9">
        <v>8.0077060963958502E-2</v>
      </c>
    </row>
    <row r="117" spans="13:18" x14ac:dyDescent="0.2">
      <c r="M117" s="8">
        <v>41365</v>
      </c>
      <c r="N117" s="9">
        <v>4.1179992258548737E-2</v>
      </c>
      <c r="O117" s="9">
        <v>2.9949085786938667E-2</v>
      </c>
      <c r="P117" s="9">
        <v>1.4974542893469334E-2</v>
      </c>
      <c r="Q117" s="9">
        <v>7.4872714467346668E-3</v>
      </c>
      <c r="R117" s="9">
        <v>7.8616350365336984E-2</v>
      </c>
    </row>
    <row r="118" spans="13:18" x14ac:dyDescent="0.2">
      <c r="M118" s="8">
        <v>41395</v>
      </c>
      <c r="N118" s="9">
        <v>5.0508692860603333E-2</v>
      </c>
      <c r="O118" s="9">
        <v>1.4431055635213852E-2</v>
      </c>
      <c r="P118" s="9">
        <v>0</v>
      </c>
      <c r="Q118" s="9">
        <v>6.4939752221107483E-2</v>
      </c>
      <c r="R118" s="9">
        <v>9.3200568264971181E-2</v>
      </c>
    </row>
    <row r="119" spans="13:18" x14ac:dyDescent="0.2">
      <c r="M119" s="8">
        <v>41426</v>
      </c>
      <c r="N119" s="9">
        <v>7.9911716282367706E-2</v>
      </c>
      <c r="O119" s="9">
        <v>1.9026599824428558E-2</v>
      </c>
      <c r="P119" s="9">
        <v>1.5221279114484787E-2</v>
      </c>
      <c r="Q119" s="9">
        <v>1.9026599824428558E-2</v>
      </c>
      <c r="R119" s="9">
        <v>9.9255425622686744E-2</v>
      </c>
    </row>
    <row r="120" spans="13:18" x14ac:dyDescent="0.2">
      <c r="M120" s="8">
        <v>41456</v>
      </c>
      <c r="N120" s="9">
        <v>7.4615143239498138E-2</v>
      </c>
      <c r="O120" s="9">
        <v>2.3562677204608917E-2</v>
      </c>
      <c r="P120" s="9">
        <v>1.5708450227975845E-2</v>
      </c>
      <c r="Q120" s="9">
        <v>3.5344015806913376E-2</v>
      </c>
      <c r="R120" s="9">
        <v>7.2651585098356009E-2</v>
      </c>
    </row>
    <row r="121" spans="13:18" x14ac:dyDescent="0.2">
      <c r="M121" s="8">
        <v>41487</v>
      </c>
      <c r="N121" s="9">
        <v>5.356801301240921E-2</v>
      </c>
      <c r="O121" s="9">
        <v>3.826286643743515E-2</v>
      </c>
      <c r="P121" s="9">
        <v>7.65257328748703E-3</v>
      </c>
      <c r="Q121" s="9">
        <v>5.7394299656152725E-2</v>
      </c>
      <c r="R121" s="9">
        <v>9.5338307941953346E-2</v>
      </c>
    </row>
    <row r="122" spans="13:18" x14ac:dyDescent="0.2">
      <c r="M122" s="8">
        <v>41518</v>
      </c>
      <c r="N122" s="9">
        <v>8.466096967458725E-2</v>
      </c>
      <c r="O122" s="9">
        <v>2.6937581598758698E-2</v>
      </c>
      <c r="P122" s="9">
        <v>3.8482260424643755E-3</v>
      </c>
      <c r="Q122" s="9">
        <v>0.10390210151672363</v>
      </c>
      <c r="R122" s="9">
        <v>0.1257087150394606</v>
      </c>
    </row>
    <row r="123" spans="13:18" x14ac:dyDescent="0.2">
      <c r="M123" s="8">
        <v>41548</v>
      </c>
      <c r="N123" s="9">
        <v>2.1700603887438774E-2</v>
      </c>
      <c r="O123" s="9">
        <v>2.1700603887438774E-2</v>
      </c>
      <c r="P123" s="9">
        <v>1.4467068947851658E-2</v>
      </c>
      <c r="Q123" s="9">
        <v>3.6167673766613007E-2</v>
      </c>
      <c r="R123" s="9">
        <v>8.5295427648816258E-2</v>
      </c>
    </row>
    <row r="124" spans="13:18" x14ac:dyDescent="0.2">
      <c r="M124" s="8">
        <v>41579</v>
      </c>
      <c r="N124" s="9">
        <v>2.6510130614042282E-2</v>
      </c>
      <c r="O124" s="9">
        <v>3.7871615495532751E-3</v>
      </c>
      <c r="P124" s="9">
        <v>7.5743230991065502E-3</v>
      </c>
      <c r="Q124" s="9">
        <v>2.2722968831658363E-2</v>
      </c>
      <c r="R124" s="9">
        <v>0.10793410218320787</v>
      </c>
    </row>
    <row r="125" spans="13:18" x14ac:dyDescent="0.2">
      <c r="M125" s="8">
        <v>41609</v>
      </c>
      <c r="N125" s="9">
        <v>4.1631974279880524E-2</v>
      </c>
      <c r="O125" s="9">
        <v>3.33055779337883E-2</v>
      </c>
      <c r="P125" s="9">
        <v>8.3263944834470749E-3</v>
      </c>
      <c r="Q125" s="9">
        <v>4.1631974279880524E-2</v>
      </c>
      <c r="R125" s="9">
        <v>6.9733555661514401E-2</v>
      </c>
    </row>
    <row r="126" spans="13:18" x14ac:dyDescent="0.2">
      <c r="M126" s="8">
        <v>41640</v>
      </c>
      <c r="N126" s="9">
        <v>5.106048658490181E-2</v>
      </c>
      <c r="O126" s="9">
        <v>3.1421836465597153E-2</v>
      </c>
      <c r="P126" s="9">
        <v>3.9277295581996441E-3</v>
      </c>
      <c r="Q126" s="9">
        <v>4.3205026537179947E-2</v>
      </c>
      <c r="R126" s="9">
        <v>8.3136946040516094E-2</v>
      </c>
    </row>
    <row r="127" spans="13:18" x14ac:dyDescent="0.2">
      <c r="M127" s="8">
        <v>41671</v>
      </c>
      <c r="N127" s="9">
        <v>6.636250764131546E-2</v>
      </c>
      <c r="O127" s="9">
        <v>8.2953132688999176E-2</v>
      </c>
      <c r="P127" s="9">
        <v>1.2442969717085361E-2</v>
      </c>
      <c r="Q127" s="9">
        <v>4.1476566344499588E-2</v>
      </c>
      <c r="R127" s="9">
        <v>0.1137149171748509</v>
      </c>
    </row>
    <row r="128" spans="13:18" x14ac:dyDescent="0.2">
      <c r="M128" s="8">
        <v>41699</v>
      </c>
      <c r="N128" s="9">
        <v>0.21581394970417023</v>
      </c>
      <c r="O128" s="9">
        <v>0.47627907991409302</v>
      </c>
      <c r="P128" s="9">
        <v>1.8604651093482971E-2</v>
      </c>
      <c r="Q128" s="9">
        <v>5.9534884989261627E-2</v>
      </c>
      <c r="R128" s="9">
        <v>0.31224805768579245</v>
      </c>
    </row>
    <row r="129" spans="13:18" x14ac:dyDescent="0.2">
      <c r="M129" s="8">
        <v>41730</v>
      </c>
      <c r="N129" s="9">
        <v>9.4648420810699463E-2</v>
      </c>
      <c r="O129" s="9">
        <v>0.22478999197483063</v>
      </c>
      <c r="P129" s="9">
        <v>3.9436840452253819E-3</v>
      </c>
      <c r="Q129" s="9">
        <v>7.0986315608024597E-2</v>
      </c>
      <c r="R129" s="9">
        <v>0.15478960226755589</v>
      </c>
    </row>
    <row r="130" spans="13:18" x14ac:dyDescent="0.2">
      <c r="M130" s="8">
        <v>41760</v>
      </c>
      <c r="N130" s="9">
        <v>4.1392285376787186E-2</v>
      </c>
      <c r="O130" s="9">
        <v>8.6547508835792542E-2</v>
      </c>
      <c r="P130" s="9">
        <v>0</v>
      </c>
      <c r="Q130" s="9">
        <v>2.634054608643055E-2</v>
      </c>
      <c r="R130" s="9">
        <v>0.11571025568991899</v>
      </c>
    </row>
    <row r="131" spans="13:18" x14ac:dyDescent="0.2">
      <c r="M131" s="8">
        <v>41791</v>
      </c>
      <c r="N131" s="9">
        <v>7.1383245289325714E-2</v>
      </c>
      <c r="O131" s="9">
        <v>9.121192991733551E-2</v>
      </c>
      <c r="P131" s="9">
        <v>0</v>
      </c>
      <c r="Q131" s="9">
        <v>4.3623097240924835E-2</v>
      </c>
      <c r="R131" s="9">
        <v>0.12624259572476149</v>
      </c>
    </row>
    <row r="132" spans="13:18" x14ac:dyDescent="0.2">
      <c r="M132" s="8">
        <v>41821</v>
      </c>
      <c r="N132" s="9">
        <v>0.44716402888298035</v>
      </c>
      <c r="O132" s="9">
        <v>9.0217307209968567E-2</v>
      </c>
      <c r="P132" s="9">
        <v>2.3534949868917465E-2</v>
      </c>
      <c r="Q132" s="9">
        <v>5.8837372809648514E-2</v>
      </c>
      <c r="R132" s="9">
        <v>0.25823069363832474</v>
      </c>
    </row>
    <row r="133" spans="13:18" x14ac:dyDescent="0.2">
      <c r="M133" s="8">
        <v>41852</v>
      </c>
      <c r="N133" s="9">
        <v>0.15724571049213409</v>
      </c>
      <c r="O133" s="9">
        <v>0.17793594300746918</v>
      </c>
      <c r="P133" s="9">
        <v>9.1036997735500336E-2</v>
      </c>
      <c r="Q133" s="9">
        <v>2.896631695330143E-2</v>
      </c>
      <c r="R133" s="9">
        <v>0.21966123332579932</v>
      </c>
    </row>
    <row r="134" spans="13:18" x14ac:dyDescent="0.2">
      <c r="M134" s="8">
        <v>41883</v>
      </c>
      <c r="N134" s="9">
        <v>0.10436737537384033</v>
      </c>
      <c r="O134" s="9">
        <v>0.22880539298057556</v>
      </c>
      <c r="P134" s="9">
        <v>2.4084778502583504E-2</v>
      </c>
      <c r="Q134" s="9">
        <v>2.0070647820830345E-2</v>
      </c>
      <c r="R134" s="9">
        <v>0.20906925713643432</v>
      </c>
    </row>
    <row r="135" spans="13:18" x14ac:dyDescent="0.2">
      <c r="M135" s="8">
        <v>41913</v>
      </c>
      <c r="N135" s="9">
        <v>3.8019921630620956E-2</v>
      </c>
      <c r="O135" s="9">
        <v>4.9425899982452393E-2</v>
      </c>
      <c r="P135" s="9">
        <v>2.2811952978372574E-2</v>
      </c>
      <c r="Q135" s="9">
        <v>7.2237849235534668E-2</v>
      </c>
      <c r="R135" s="9">
        <v>0.10423795304571588</v>
      </c>
    </row>
    <row r="136" spans="13:18" x14ac:dyDescent="0.2">
      <c r="M136" s="8">
        <v>41944</v>
      </c>
      <c r="N136" s="9">
        <v>7.2425864636898041E-2</v>
      </c>
      <c r="O136" s="9">
        <v>3.621293231844902E-2</v>
      </c>
      <c r="P136" s="9">
        <v>8.0473180860280991E-3</v>
      </c>
      <c r="Q136" s="9">
        <v>2.4141954258084297E-2</v>
      </c>
      <c r="R136" s="9">
        <v>9.6903124125674367E-2</v>
      </c>
    </row>
    <row r="137" spans="13:18" x14ac:dyDescent="0.2">
      <c r="M137" s="8">
        <v>41974</v>
      </c>
      <c r="N137" s="9">
        <v>6.0962334275245667E-2</v>
      </c>
      <c r="O137" s="9">
        <v>6.9671235978603363E-2</v>
      </c>
      <c r="P137" s="9">
        <v>8.7089044973254204E-3</v>
      </c>
      <c r="Q137" s="9">
        <v>4.3544523417949677E-2</v>
      </c>
      <c r="R137" s="9">
        <v>8.7451920922224716E-2</v>
      </c>
    </row>
    <row r="138" spans="13:18" x14ac:dyDescent="0.2">
      <c r="M138" s="8">
        <v>42005</v>
      </c>
      <c r="N138" s="9">
        <v>5.8633830398321152E-2</v>
      </c>
      <c r="O138" s="9">
        <v>3.3505044877529144E-2</v>
      </c>
      <c r="P138" s="9">
        <v>3.3505044877529144E-2</v>
      </c>
      <c r="Q138" s="9">
        <v>5.8633830398321152E-2</v>
      </c>
      <c r="R138" s="9">
        <v>0.25058983033522964</v>
      </c>
    </row>
    <row r="139" spans="13:18" x14ac:dyDescent="0.2">
      <c r="M139" s="8">
        <v>42036</v>
      </c>
      <c r="N139" s="9">
        <v>2.7367269620299339E-2</v>
      </c>
      <c r="O139" s="9">
        <v>0.15051998198032379</v>
      </c>
      <c r="P139" s="9">
        <v>4.5612114481627941E-3</v>
      </c>
      <c r="Q139" s="9">
        <v>1.8244845792651176E-2</v>
      </c>
      <c r="R139" s="9">
        <v>0.24478501651901752</v>
      </c>
    </row>
    <row r="140" spans="13:18" x14ac:dyDescent="0.2">
      <c r="M140" s="8">
        <v>42064</v>
      </c>
      <c r="N140" s="9">
        <v>4.5310374349355698E-2</v>
      </c>
      <c r="O140" s="9">
        <v>3.295300155878067E-2</v>
      </c>
      <c r="P140" s="9">
        <v>0</v>
      </c>
      <c r="Q140" s="9">
        <v>2.4714751169085503E-2</v>
      </c>
      <c r="R140" s="9">
        <v>0.13421482942067087</v>
      </c>
    </row>
    <row r="141" spans="13:18" x14ac:dyDescent="0.2">
      <c r="M141" s="8">
        <v>42095</v>
      </c>
      <c r="N141" s="9">
        <v>5.1013901829719543E-2</v>
      </c>
      <c r="O141" s="9">
        <v>6.8018533289432526E-2</v>
      </c>
      <c r="P141" s="9">
        <v>1.2753475457429886E-2</v>
      </c>
      <c r="Q141" s="9">
        <v>5.1013901829719543E-2</v>
      </c>
      <c r="R141" s="9">
        <v>0.13745412121837339</v>
      </c>
    </row>
    <row r="142" spans="13:18" x14ac:dyDescent="0.2">
      <c r="M142" s="8">
        <v>42125</v>
      </c>
      <c r="N142" s="9">
        <v>3.8479626178741455E-2</v>
      </c>
      <c r="O142" s="9">
        <v>4.7030653804540634E-2</v>
      </c>
      <c r="P142" s="9">
        <v>4.2755142785608768E-3</v>
      </c>
      <c r="Q142" s="9">
        <v>5.1306169480085373E-2</v>
      </c>
      <c r="R142" s="9">
        <v>8.2303644584802285E-2</v>
      </c>
    </row>
    <row r="143" spans="13:18" x14ac:dyDescent="0.2">
      <c r="M143" s="8">
        <v>42156</v>
      </c>
      <c r="N143" s="9">
        <v>5.1966048777103424E-2</v>
      </c>
      <c r="O143" s="9">
        <v>0.10826259851455688</v>
      </c>
      <c r="P143" s="9">
        <v>2.1652519702911377E-2</v>
      </c>
      <c r="Q143" s="9">
        <v>5.6296553462743759E-2</v>
      </c>
      <c r="R143" s="9">
        <v>0.1436283829001089</v>
      </c>
    </row>
    <row r="144" spans="13:18" x14ac:dyDescent="0.2">
      <c r="M144" s="8">
        <v>42186</v>
      </c>
      <c r="N144" s="9">
        <v>6.060868501663208E-2</v>
      </c>
      <c r="O144" s="9">
        <v>1.2987575493752956E-2</v>
      </c>
      <c r="P144" s="9">
        <v>1.7316766083240509E-2</v>
      </c>
      <c r="Q144" s="9">
        <v>2.1645959466695786E-2</v>
      </c>
      <c r="R144" s="9">
        <v>0.15260400918001929</v>
      </c>
    </row>
    <row r="145" spans="13:18" x14ac:dyDescent="0.2">
      <c r="M145" s="8">
        <v>42217</v>
      </c>
      <c r="N145" s="9">
        <v>0.12251437455415726</v>
      </c>
      <c r="O145" s="9">
        <v>3.7696730345487595E-2</v>
      </c>
      <c r="P145" s="9">
        <v>9.4241825863718987E-3</v>
      </c>
      <c r="Q145" s="9">
        <v>1.4136273413896561E-2</v>
      </c>
      <c r="R145" s="9">
        <v>0.10562937784319122</v>
      </c>
    </row>
    <row r="146" spans="13:18" x14ac:dyDescent="0.2">
      <c r="M146" s="8">
        <v>42248</v>
      </c>
      <c r="N146" s="9">
        <v>8.2651816308498383E-2</v>
      </c>
      <c r="O146" s="9">
        <v>8.7001912295818329E-2</v>
      </c>
      <c r="P146" s="9">
        <v>3.9150860160589218E-2</v>
      </c>
      <c r="Q146" s="9">
        <v>0.13050286471843719</v>
      </c>
      <c r="R146" s="9">
        <v>0.17835392244160175</v>
      </c>
    </row>
    <row r="147" spans="13:18" x14ac:dyDescent="0.2">
      <c r="M147" s="8">
        <v>42278</v>
      </c>
      <c r="N147" s="9">
        <v>4.8659827560186386E-2</v>
      </c>
      <c r="O147" s="9">
        <v>4.0549855679273605E-2</v>
      </c>
      <c r="P147" s="9">
        <v>2.4329913780093193E-2</v>
      </c>
      <c r="Q147" s="9">
        <v>1.2164956890046597E-2</v>
      </c>
      <c r="R147" s="9">
        <v>0.1044158791967978</v>
      </c>
    </row>
    <row r="148" spans="13:18" x14ac:dyDescent="0.2">
      <c r="M148" s="8">
        <v>42309</v>
      </c>
      <c r="N148" s="9">
        <v>0.18721461296081543</v>
      </c>
      <c r="O148" s="9">
        <v>0.1278538852930069</v>
      </c>
      <c r="P148" s="9">
        <v>7.3059357702732086E-2</v>
      </c>
      <c r="Q148" s="9">
        <v>0.10502283275127411</v>
      </c>
      <c r="R148" s="9">
        <v>0.42047184752300382</v>
      </c>
    </row>
    <row r="149" spans="13:18" x14ac:dyDescent="0.2">
      <c r="M149" s="8">
        <v>42339</v>
      </c>
      <c r="N149" s="9">
        <v>7.3775328695774078E-2</v>
      </c>
      <c r="O149" s="9">
        <v>8.3612039685249329E-2</v>
      </c>
      <c r="P149" s="9">
        <v>4.4265199452638626E-2</v>
      </c>
      <c r="Q149" s="9">
        <v>6.8856976926326752E-2</v>
      </c>
      <c r="R149" s="9">
        <v>0.30288870865479112</v>
      </c>
    </row>
    <row r="150" spans="13:18" x14ac:dyDescent="0.2">
      <c r="M150" s="8">
        <v>42370</v>
      </c>
      <c r="N150" s="9">
        <v>9.2695586383342743E-2</v>
      </c>
      <c r="O150" s="9">
        <v>5.0982572138309479E-2</v>
      </c>
      <c r="P150" s="9">
        <v>1.3904337771236897E-2</v>
      </c>
      <c r="Q150" s="9">
        <v>0.1344086080789566</v>
      </c>
      <c r="R150" s="9">
        <v>0.19466073640311757</v>
      </c>
    </row>
    <row r="151" spans="13:18" x14ac:dyDescent="0.2">
      <c r="M151" s="8">
        <v>42401</v>
      </c>
      <c r="N151" s="9">
        <v>6.3607007265090942E-2</v>
      </c>
      <c r="O151" s="9">
        <v>7.3392696678638458E-2</v>
      </c>
      <c r="P151" s="9">
        <v>1.4678539708256721E-2</v>
      </c>
      <c r="Q151" s="9">
        <v>7.8285545110702515E-2</v>
      </c>
      <c r="R151" s="9">
        <v>0.17247284855693579</v>
      </c>
    </row>
    <row r="152" spans="13:18" x14ac:dyDescent="0.2">
      <c r="M152" s="8">
        <v>42430</v>
      </c>
      <c r="N152" s="9">
        <v>0.19012267887592316</v>
      </c>
      <c r="O152" s="9">
        <v>4.5267302542924881E-2</v>
      </c>
      <c r="P152" s="9">
        <v>1.8106920644640923E-2</v>
      </c>
      <c r="Q152" s="9">
        <v>6.3374221324920654E-2</v>
      </c>
      <c r="R152" s="9">
        <v>0.24632957787252963</v>
      </c>
    </row>
    <row r="153" spans="13:18" x14ac:dyDescent="0.2">
      <c r="M153" s="8">
        <v>42461</v>
      </c>
      <c r="N153" s="9">
        <v>7.900729775428772E-2</v>
      </c>
      <c r="O153" s="9">
        <v>6.9712318480014801E-2</v>
      </c>
      <c r="P153" s="9">
        <v>2.788492850959301E-2</v>
      </c>
      <c r="Q153" s="9">
        <v>3.7179905921220779E-2</v>
      </c>
      <c r="R153" s="9">
        <v>0.16304937113697329</v>
      </c>
    </row>
    <row r="154" spans="13:18" x14ac:dyDescent="0.2">
      <c r="M154" s="8">
        <v>42491</v>
      </c>
      <c r="N154" s="9">
        <v>6.3731960952281952E-2</v>
      </c>
      <c r="O154" s="9">
        <v>8.6493372917175293E-2</v>
      </c>
      <c r="P154" s="9">
        <v>4.5522831380367279E-2</v>
      </c>
      <c r="Q154" s="9">
        <v>1.8209131434559822E-2</v>
      </c>
      <c r="R154" s="9">
        <v>0.17260739905759692</v>
      </c>
    </row>
    <row r="155" spans="13:18" x14ac:dyDescent="0.2">
      <c r="M155" s="8">
        <v>42522</v>
      </c>
      <c r="N155" s="9">
        <v>8.0237880349159241E-2</v>
      </c>
      <c r="O155" s="9">
        <v>8.9677631855010986E-2</v>
      </c>
      <c r="P155" s="9">
        <v>4.719875380396843E-2</v>
      </c>
      <c r="Q155" s="9">
        <v>4.719875380396843E-2</v>
      </c>
      <c r="R155" s="9">
        <v>0.17030883937453231</v>
      </c>
    </row>
    <row r="156" spans="13:18" x14ac:dyDescent="0.2">
      <c r="M156" s="8">
        <v>42552</v>
      </c>
      <c r="N156" s="9">
        <v>0.10803908854722977</v>
      </c>
      <c r="O156" s="9">
        <v>0.27991947531700134</v>
      </c>
      <c r="P156" s="9">
        <v>3.9286941289901733E-2</v>
      </c>
      <c r="Q156" s="9">
        <v>4.419780895113945E-2</v>
      </c>
      <c r="R156" s="9">
        <v>0.25536512086788815</v>
      </c>
    </row>
    <row r="157" spans="13:18" x14ac:dyDescent="0.2">
      <c r="M157" s="8">
        <v>42583</v>
      </c>
      <c r="N157" s="9">
        <v>7.2358898818492889E-2</v>
      </c>
      <c r="O157" s="9">
        <v>6.202191486954689E-2</v>
      </c>
      <c r="P157" s="9">
        <v>5.1684929057955742E-3</v>
      </c>
      <c r="Q157" s="9">
        <v>4.6516437083482742E-2</v>
      </c>
      <c r="R157" s="9">
        <v>0.14342567580752075</v>
      </c>
    </row>
    <row r="158" spans="13:18" x14ac:dyDescent="0.2">
      <c r="M158" s="8">
        <v>42614</v>
      </c>
      <c r="N158" s="9">
        <v>8.5702762007713318E-2</v>
      </c>
      <c r="O158" s="9">
        <v>4.0330711752176285E-2</v>
      </c>
      <c r="P158" s="9">
        <v>1.0082677938044071E-2</v>
      </c>
      <c r="Q158" s="9">
        <v>2.5206694379448891E-2</v>
      </c>
      <c r="R158" s="9">
        <v>0.11469046135122578</v>
      </c>
    </row>
    <row r="159" spans="13:18" x14ac:dyDescent="0.2">
      <c r="M159" s="8">
        <v>42644</v>
      </c>
      <c r="N159" s="9">
        <v>7.3623247444629669E-2</v>
      </c>
      <c r="O159" s="9">
        <v>7.8531458973884583E-2</v>
      </c>
      <c r="P159" s="9">
        <v>1.9632864743471146E-2</v>
      </c>
      <c r="Q159" s="9">
        <v>2.9449298977851868E-2</v>
      </c>
      <c r="R159" s="9">
        <v>0.1529727429151535</v>
      </c>
    </row>
    <row r="160" spans="13:18" x14ac:dyDescent="0.2">
      <c r="M160" s="8">
        <v>42675</v>
      </c>
      <c r="N160" s="9">
        <v>6.15353062748909E-2</v>
      </c>
      <c r="O160" s="9">
        <v>0.13332650065422058</v>
      </c>
      <c r="P160" s="9">
        <v>4.1023537516593933E-2</v>
      </c>
      <c r="Q160" s="9">
        <v>2.0511768758296967E-2</v>
      </c>
      <c r="R160" s="9">
        <v>0.14187306677922606</v>
      </c>
    </row>
    <row r="161" spans="13:18" x14ac:dyDescent="0.2">
      <c r="M161" s="8">
        <v>42705</v>
      </c>
      <c r="N161" s="9">
        <v>8.5878372192382813E-2</v>
      </c>
      <c r="O161" s="9">
        <v>0.12881755828857422</v>
      </c>
      <c r="P161" s="9">
        <v>2.6836991310119629E-2</v>
      </c>
      <c r="Q161" s="9">
        <v>4.8306584358215332E-2</v>
      </c>
      <c r="R161" s="9">
        <v>0.18562252322832742</v>
      </c>
    </row>
    <row r="162" spans="13:18" x14ac:dyDescent="0.2">
      <c r="M162" s="8">
        <v>42736</v>
      </c>
      <c r="N162" s="9">
        <v>7.597244530916214E-2</v>
      </c>
      <c r="O162" s="9">
        <v>5.0648298114538193E-2</v>
      </c>
      <c r="P162" s="9">
        <v>2.5324149057269096E-2</v>
      </c>
      <c r="Q162" s="9">
        <v>5.0648298114538193E-2</v>
      </c>
      <c r="R162" s="9">
        <v>0.13168557325843722</v>
      </c>
    </row>
    <row r="163" spans="13:18" x14ac:dyDescent="0.2">
      <c r="M163" s="8">
        <v>42767</v>
      </c>
      <c r="N163" s="9">
        <v>9.3622647225856781E-2</v>
      </c>
      <c r="O163" s="9">
        <v>0.11565150320529938</v>
      </c>
      <c r="P163" s="9">
        <v>2.2028857842087746E-2</v>
      </c>
      <c r="Q163" s="9">
        <v>0.10463707149028778</v>
      </c>
      <c r="R163" s="9">
        <v>0.17072364563743272</v>
      </c>
    </row>
    <row r="164" spans="13:18" x14ac:dyDescent="0.2">
      <c r="M164" s="8">
        <v>42795</v>
      </c>
      <c r="N164" s="9">
        <v>0.11536242812871933</v>
      </c>
      <c r="O164" s="9">
        <v>5.7681214064359665E-2</v>
      </c>
      <c r="P164" s="9">
        <v>9.6135362982749939E-3</v>
      </c>
      <c r="Q164" s="9">
        <v>7.6908290386199951E-2</v>
      </c>
      <c r="R164" s="9">
        <v>0.11816637800075114</v>
      </c>
    </row>
    <row r="165" spans="13:18" x14ac:dyDescent="0.2">
      <c r="M165" s="8">
        <v>42826</v>
      </c>
      <c r="N165" s="9">
        <v>9.9821373820304871E-2</v>
      </c>
      <c r="O165" s="9">
        <v>3.1522538512945175E-2</v>
      </c>
      <c r="P165" s="9">
        <v>2.1015025675296783E-2</v>
      </c>
      <c r="Q165" s="9">
        <v>6.8298831582069397E-2</v>
      </c>
      <c r="R165" s="9">
        <v>0.1641798890195787</v>
      </c>
    </row>
    <row r="166" spans="13:18" x14ac:dyDescent="0.2">
      <c r="M166" s="8">
        <v>42856</v>
      </c>
      <c r="N166" s="9">
        <v>8.6311943829059601E-2</v>
      </c>
      <c r="O166" s="9">
        <v>4.5694556087255478E-2</v>
      </c>
      <c r="P166" s="9">
        <v>1.0154346004128456E-2</v>
      </c>
      <c r="Q166" s="9">
        <v>6.0926076024770737E-2</v>
      </c>
      <c r="R166" s="9">
        <v>0.15569997338267663</v>
      </c>
    </row>
    <row r="167" spans="13:18" x14ac:dyDescent="0.2">
      <c r="M167" s="8">
        <v>42887</v>
      </c>
      <c r="N167" s="9">
        <v>6.7079462110996246E-2</v>
      </c>
      <c r="O167" s="9">
        <v>8.7719298899173737E-2</v>
      </c>
      <c r="P167" s="9">
        <v>1.5479875728487968E-2</v>
      </c>
      <c r="Q167" s="9">
        <v>7.2239421308040619E-2</v>
      </c>
      <c r="R167" s="9">
        <v>0.16898864678417644</v>
      </c>
    </row>
    <row r="168" spans="13:18" x14ac:dyDescent="0.2">
      <c r="M168" s="8">
        <v>42917</v>
      </c>
      <c r="N168" s="9">
        <v>4.7687172889709473E-2</v>
      </c>
      <c r="O168" s="9">
        <v>0.27552589774131775</v>
      </c>
      <c r="P168" s="9">
        <v>1.5895724296569824E-2</v>
      </c>
      <c r="Q168" s="9">
        <v>4.7687172889709473E-2</v>
      </c>
      <c r="R168" s="9">
        <v>0.16867129333938161</v>
      </c>
    </row>
    <row r="169" spans="13:18" x14ac:dyDescent="0.2">
      <c r="M169" s="8">
        <v>42948</v>
      </c>
      <c r="N169" s="9">
        <v>5.3407393395900726E-2</v>
      </c>
      <c r="O169" s="9">
        <v>5.874812975525856E-2</v>
      </c>
      <c r="P169" s="9">
        <v>5.874812975525856E-2</v>
      </c>
      <c r="Q169" s="9">
        <v>9.6133306622505188E-2</v>
      </c>
      <c r="R169" s="9">
        <v>0.18737093266099691</v>
      </c>
    </row>
    <row r="170" spans="13:18" x14ac:dyDescent="0.2">
      <c r="M170" s="8">
        <v>42979</v>
      </c>
      <c r="N170" s="9">
        <v>7.9892143607139587E-2</v>
      </c>
      <c r="O170" s="9">
        <v>5.492585152387619E-2</v>
      </c>
      <c r="P170" s="9">
        <v>9.9865179508924484E-3</v>
      </c>
      <c r="Q170" s="9">
        <v>7.4898883700370789E-2</v>
      </c>
      <c r="R170" s="9">
        <v>0.14730114078459641</v>
      </c>
    </row>
    <row r="171" spans="13:18" x14ac:dyDescent="0.2">
      <c r="M171" s="8">
        <v>43009</v>
      </c>
      <c r="N171" s="9">
        <v>5.2755456417798996E-2</v>
      </c>
      <c r="O171" s="9">
        <v>2.4348672479391098E-2</v>
      </c>
      <c r="P171" s="9">
        <v>3.2464899122714996E-2</v>
      </c>
      <c r="Q171" s="9">
        <v>3.2464899122714996E-2</v>
      </c>
      <c r="R171" s="9">
        <v>0.14845927044128379</v>
      </c>
    </row>
    <row r="172" spans="13:18" x14ac:dyDescent="0.2">
      <c r="M172" s="8">
        <v>43040</v>
      </c>
      <c r="N172" s="9">
        <v>8.8368959724903107E-2</v>
      </c>
      <c r="O172" s="9">
        <v>5.4704595357179642E-2</v>
      </c>
      <c r="P172" s="9">
        <v>4.2080458253622055E-2</v>
      </c>
      <c r="Q172" s="9">
        <v>3.787241131067276E-2</v>
      </c>
      <c r="R172" s="9">
        <v>0.10485047365849216</v>
      </c>
    </row>
    <row r="173" spans="13:18" x14ac:dyDescent="0.2">
      <c r="M173" s="8">
        <v>43070</v>
      </c>
      <c r="N173" s="9">
        <v>5.4829571396112442E-2</v>
      </c>
      <c r="O173" s="9">
        <v>5.4829571396112442E-2</v>
      </c>
      <c r="P173" s="9">
        <v>1.3707392849028111E-2</v>
      </c>
      <c r="Q173" s="9">
        <v>4.5691311359405518E-2</v>
      </c>
      <c r="R173" s="9">
        <v>8.1863595172762871E-2</v>
      </c>
    </row>
    <row r="174" spans="13:18" x14ac:dyDescent="0.2">
      <c r="M174" s="8">
        <v>43101</v>
      </c>
      <c r="N174" s="9">
        <v>8.6767897009849548E-2</v>
      </c>
      <c r="O174" s="9">
        <v>9.9783077836036682E-2</v>
      </c>
      <c r="P174" s="9">
        <v>0</v>
      </c>
      <c r="Q174" s="9">
        <v>8.6767897009849548E-2</v>
      </c>
      <c r="R174" s="9">
        <v>0.131236442985634</v>
      </c>
    </row>
    <row r="175" spans="13:18" x14ac:dyDescent="0.2">
      <c r="M175" s="8">
        <v>43132</v>
      </c>
      <c r="N175" s="9">
        <v>2.7899190783500671E-2</v>
      </c>
      <c r="O175" s="9">
        <v>6.0448247939348221E-2</v>
      </c>
      <c r="P175" s="9">
        <v>0</v>
      </c>
      <c r="Q175" s="9">
        <v>5.5798381567001343E-2</v>
      </c>
      <c r="R175" s="9">
        <v>9.5322236573944494E-2</v>
      </c>
    </row>
    <row r="176" spans="13:18" x14ac:dyDescent="0.2">
      <c r="M176" s="8">
        <v>43160</v>
      </c>
      <c r="N176" s="9">
        <v>6.8125352263450623E-2</v>
      </c>
      <c r="O176" s="9">
        <v>0.18033181130886078</v>
      </c>
      <c r="P176" s="9">
        <v>4.0073737502098083E-2</v>
      </c>
      <c r="Q176" s="9">
        <v>9.2169590294361115E-2</v>
      </c>
      <c r="R176" s="9">
        <v>0.19268787993739048</v>
      </c>
    </row>
    <row r="177" spans="13:18" x14ac:dyDescent="0.2">
      <c r="M177" s="8">
        <v>43191</v>
      </c>
      <c r="N177" s="9">
        <v>3.4552756696939468E-2</v>
      </c>
      <c r="O177" s="9">
        <v>2.5914568454027176E-2</v>
      </c>
      <c r="P177" s="9">
        <v>1.7276378348469734E-2</v>
      </c>
      <c r="Q177" s="9">
        <v>4.7510042786598206E-2</v>
      </c>
      <c r="R177" s="9">
        <v>0.16376566933467984</v>
      </c>
    </row>
    <row r="178" spans="13:18" x14ac:dyDescent="0.2">
      <c r="M178" s="8">
        <v>43221</v>
      </c>
      <c r="N178" s="9">
        <v>0.10925287753343582</v>
      </c>
      <c r="O178" s="9">
        <v>5.0424404442310333E-2</v>
      </c>
      <c r="P178" s="9">
        <v>0</v>
      </c>
      <c r="Q178" s="9">
        <v>2.5212202221155167E-2</v>
      </c>
      <c r="R178" s="9">
        <v>0.23496371942261854</v>
      </c>
    </row>
    <row r="179" spans="13:18" x14ac:dyDescent="0.2">
      <c r="M179" s="8">
        <v>43252</v>
      </c>
      <c r="N179" s="9">
        <v>6.6085666418075562E-2</v>
      </c>
      <c r="O179" s="9">
        <v>2.8912477195262909E-2</v>
      </c>
      <c r="P179" s="9">
        <v>2.8912477195262909E-2</v>
      </c>
      <c r="Q179" s="9">
        <v>5.3694602102041245E-2</v>
      </c>
      <c r="R179" s="9">
        <v>0.18345655811329684</v>
      </c>
    </row>
    <row r="180" spans="13:18" x14ac:dyDescent="0.2">
      <c r="M180" s="8">
        <v>43282</v>
      </c>
      <c r="N180" s="9">
        <v>4.696238785982132E-2</v>
      </c>
      <c r="O180" s="9">
        <v>0.10246339440345764</v>
      </c>
      <c r="P180" s="9">
        <v>8.5386158898472786E-3</v>
      </c>
      <c r="Q180" s="9">
        <v>7.6847545802593231E-2</v>
      </c>
      <c r="R180" s="9">
        <v>0.23659081640653312</v>
      </c>
    </row>
    <row r="181" spans="13:18" x14ac:dyDescent="0.2">
      <c r="M181" s="8">
        <v>43313</v>
      </c>
      <c r="N181" s="9">
        <v>9.8535403609275818E-2</v>
      </c>
      <c r="O181" s="9">
        <v>2.2394411265850067E-2</v>
      </c>
      <c r="P181" s="9">
        <v>2.2394411265850067E-2</v>
      </c>
      <c r="Q181" s="9">
        <v>2.2394411265850067E-2</v>
      </c>
      <c r="R181" s="9">
        <v>0.12839462080349526</v>
      </c>
    </row>
    <row r="182" spans="13:18" x14ac:dyDescent="0.2">
      <c r="M182" s="8">
        <v>43344</v>
      </c>
      <c r="N182" s="9">
        <v>6.7198656499385834E-2</v>
      </c>
      <c r="O182" s="9">
        <v>3.3599328249692917E-2</v>
      </c>
      <c r="P182" s="9">
        <v>8.3998320624232292E-3</v>
      </c>
      <c r="Q182" s="9">
        <v>1.2599747627973557E-2</v>
      </c>
      <c r="R182" s="9">
        <v>8.7848242217053965E-2</v>
      </c>
    </row>
    <row r="183" spans="13:18" x14ac:dyDescent="0.2">
      <c r="M183" s="8">
        <v>43374</v>
      </c>
      <c r="N183" s="9">
        <v>0.10710166394710541</v>
      </c>
      <c r="O183" s="9">
        <v>7.4147306382656097E-2</v>
      </c>
      <c r="P183" s="9">
        <v>1.6477178782224655E-2</v>
      </c>
      <c r="Q183" s="9">
        <v>0.11122095584869385</v>
      </c>
      <c r="R183" s="9">
        <v>0.16683143905053535</v>
      </c>
    </row>
    <row r="184" spans="13:18" x14ac:dyDescent="0.2">
      <c r="M184" s="8">
        <v>43405</v>
      </c>
      <c r="N184" s="9">
        <v>5.9339635074138641E-2</v>
      </c>
      <c r="O184" s="9">
        <v>0.12715636193752289</v>
      </c>
      <c r="P184" s="9">
        <v>4.2385454289615154E-3</v>
      </c>
      <c r="Q184" s="9">
        <v>8.9009448885917664E-2</v>
      </c>
      <c r="R184" s="9">
        <v>0.1494087225679929</v>
      </c>
    </row>
    <row r="185" spans="13:18" x14ac:dyDescent="0.2">
      <c r="M185" s="8">
        <v>43435</v>
      </c>
      <c r="N185" s="9">
        <v>7.0406004786491394E-2</v>
      </c>
      <c r="O185" s="9">
        <v>8.4487207233905792E-2</v>
      </c>
      <c r="P185" s="9">
        <v>1.8774935975670815E-2</v>
      </c>
      <c r="Q185" s="9">
        <v>0.13611827790737152</v>
      </c>
      <c r="R185" s="9">
        <v>0.13064225685472289</v>
      </c>
    </row>
    <row r="186" spans="13:18" x14ac:dyDescent="0.2">
      <c r="M186" s="8">
        <v>43466</v>
      </c>
      <c r="N186" s="9">
        <v>0.11474712938070297</v>
      </c>
      <c r="O186" s="9">
        <v>0.14024649560451508</v>
      </c>
      <c r="P186" s="9">
        <v>4.249893594533205E-3</v>
      </c>
      <c r="Q186" s="9">
        <v>2.9749255627393723E-2</v>
      </c>
      <c r="R186" s="9">
        <v>0.13387165439780802</v>
      </c>
    </row>
    <row r="187" spans="13:18" x14ac:dyDescent="0.2">
      <c r="M187" s="8">
        <v>43497</v>
      </c>
      <c r="N187" s="9">
        <v>0.15107166767120361</v>
      </c>
      <c r="O187" s="9">
        <v>0.23132848739624023</v>
      </c>
      <c r="P187" s="9">
        <v>2.8325937688350677E-2</v>
      </c>
      <c r="Q187" s="9">
        <v>4.2488906532526016E-2</v>
      </c>
      <c r="R187" s="9">
        <v>0.20772353777041039</v>
      </c>
    </row>
    <row r="188" spans="13:18" x14ac:dyDescent="0.2">
      <c r="M188" s="8">
        <v>43525</v>
      </c>
      <c r="N188" s="9">
        <v>0.10845082253217697</v>
      </c>
      <c r="O188" s="9">
        <v>5.0054226070642471E-2</v>
      </c>
      <c r="P188" s="9">
        <v>2.0855927839875221E-2</v>
      </c>
      <c r="Q188" s="9">
        <v>3.7540670484304428E-2</v>
      </c>
      <c r="R188" s="9">
        <v>0.10775562538765371</v>
      </c>
    </row>
    <row r="189" spans="13:18" x14ac:dyDescent="0.2">
      <c r="M189" s="8">
        <v>43556</v>
      </c>
      <c r="N189" s="9">
        <v>4.9243442714214325E-2</v>
      </c>
      <c r="O189" s="9">
        <v>2.2383382543921471E-2</v>
      </c>
      <c r="P189" s="9">
        <v>2.6860058307647705E-2</v>
      </c>
      <c r="Q189" s="9">
        <v>6.7150145769119263E-2</v>
      </c>
      <c r="R189" s="9">
        <v>0.11378219289084275</v>
      </c>
    </row>
    <row r="190" spans="13:18" x14ac:dyDescent="0.2">
      <c r="M190" s="8">
        <v>43586</v>
      </c>
      <c r="N190" s="9">
        <v>7.3067992925643921E-2</v>
      </c>
      <c r="O190" s="9">
        <v>2.5788703933358192E-2</v>
      </c>
      <c r="P190" s="9">
        <v>2.1490586921572685E-2</v>
      </c>
      <c r="Q190" s="9">
        <v>3.8683056831359863E-2</v>
      </c>
      <c r="R190" s="9">
        <v>0.14398693145873645</v>
      </c>
    </row>
    <row r="191" spans="13:18" x14ac:dyDescent="0.2">
      <c r="M191" s="8">
        <v>43617</v>
      </c>
      <c r="N191" s="9">
        <v>7.7659852802753448E-2</v>
      </c>
      <c r="O191" s="9">
        <v>4.3144360184669495E-2</v>
      </c>
      <c r="P191" s="9">
        <v>2.5886615738272667E-2</v>
      </c>
      <c r="Q191" s="9">
        <v>7.7659852802753448E-2</v>
      </c>
      <c r="R191" s="9">
        <v>0.15855553125341734</v>
      </c>
    </row>
    <row r="192" spans="13:18" x14ac:dyDescent="0.2">
      <c r="M192" s="8">
        <v>43647</v>
      </c>
      <c r="N192" s="9">
        <v>3.5395096987485886E-2</v>
      </c>
      <c r="O192" s="9">
        <v>1.7697548493742943E-2</v>
      </c>
      <c r="P192" s="9">
        <v>8.8487742468714714E-3</v>
      </c>
      <c r="Q192" s="9">
        <v>5.7517033070325851E-2</v>
      </c>
      <c r="R192" s="9">
        <v>0.13678730380100509</v>
      </c>
    </row>
    <row r="193" spans="13:18" x14ac:dyDescent="0.2">
      <c r="M193" s="8">
        <v>43678</v>
      </c>
      <c r="N193" s="9">
        <v>3.0970711261034012E-2</v>
      </c>
      <c r="O193" s="9">
        <v>7.0790193974971771E-2</v>
      </c>
      <c r="P193" s="9">
        <v>2.6546323671936989E-2</v>
      </c>
      <c r="Q193" s="9">
        <v>4.8668257892131805E-2</v>
      </c>
      <c r="R193" s="9">
        <v>0.14342388681446513</v>
      </c>
    </row>
    <row r="194" spans="13:18" x14ac:dyDescent="0.2">
      <c r="M194" s="8">
        <v>43709</v>
      </c>
      <c r="N194" s="9">
        <v>9.300677478313446E-2</v>
      </c>
      <c r="O194" s="9">
        <v>0.1062934622168541</v>
      </c>
      <c r="P194" s="9">
        <v>4.4288942590355873E-3</v>
      </c>
      <c r="Q194" s="9">
        <v>8.4148988127708435E-2</v>
      </c>
      <c r="R194" s="9">
        <v>0.14024831207158664</v>
      </c>
    </row>
    <row r="195" spans="13:18" x14ac:dyDescent="0.2">
      <c r="M195" s="8">
        <v>43739</v>
      </c>
      <c r="N195" s="9">
        <v>5.4653998464345932E-2</v>
      </c>
      <c r="O195" s="9">
        <v>2.9429076239466667E-2</v>
      </c>
      <c r="P195" s="9">
        <v>4.204153548926115E-3</v>
      </c>
      <c r="Q195" s="9">
        <v>7.1470610797405243E-2</v>
      </c>
      <c r="R195" s="9">
        <v>0.12192045497552802</v>
      </c>
    </row>
    <row r="196" spans="13:18" x14ac:dyDescent="0.2">
      <c r="M196" s="8">
        <v>43770</v>
      </c>
      <c r="N196" s="9">
        <v>5.7218309491872787E-2</v>
      </c>
      <c r="O196" s="9">
        <v>5.7218309491872787E-2</v>
      </c>
      <c r="P196" s="9">
        <v>0</v>
      </c>
      <c r="Q196" s="9">
        <v>7.4823945760726929E-2</v>
      </c>
      <c r="R196" s="9">
        <v>0.10233274633840968</v>
      </c>
    </row>
    <row r="197" spans="13:18" x14ac:dyDescent="0.2">
      <c r="M197" s="8">
        <v>43800</v>
      </c>
      <c r="N197" s="9">
        <v>8.7370157241821289E-2</v>
      </c>
      <c r="O197" s="9">
        <v>5.339287593960762E-2</v>
      </c>
      <c r="P197" s="9">
        <v>4.8538977280259132E-3</v>
      </c>
      <c r="Q197" s="9">
        <v>7.2808466851711273E-2</v>
      </c>
      <c r="R197" s="9">
        <v>0.10314532765187323</v>
      </c>
    </row>
    <row r="198" spans="13:18" x14ac:dyDescent="0.2">
      <c r="M198" s="8">
        <v>43831</v>
      </c>
      <c r="N198" s="9">
        <v>0.16765938699245453</v>
      </c>
      <c r="O198" s="9">
        <v>8.3829693496227264E-2</v>
      </c>
      <c r="P198" s="9">
        <v>2.2060446441173553E-2</v>
      </c>
      <c r="Q198" s="9">
        <v>9.7065962851047516E-2</v>
      </c>
      <c r="R198" s="9">
        <v>0.25626884482335299</v>
      </c>
    </row>
    <row r="199" spans="13:18" x14ac:dyDescent="0.2">
      <c r="M199" s="8">
        <v>43862</v>
      </c>
      <c r="N199" s="9">
        <v>5.7958092540502548E-2</v>
      </c>
      <c r="O199" s="9">
        <v>3.1208204105496407E-2</v>
      </c>
      <c r="P199" s="9">
        <v>4.4583147391676903E-3</v>
      </c>
      <c r="Q199" s="9">
        <v>5.7958092540502548E-2</v>
      </c>
      <c r="R199" s="9">
        <v>0.13152028364129364</v>
      </c>
    </row>
    <row r="200" spans="13:18" x14ac:dyDescent="0.2">
      <c r="M200" s="8">
        <v>43891</v>
      </c>
      <c r="N200" s="9">
        <v>0.11116812378168106</v>
      </c>
      <c r="O200" s="9">
        <v>2.1378485485911369E-2</v>
      </c>
      <c r="P200" s="9">
        <v>2.5654181838035583E-2</v>
      </c>
      <c r="Q200" s="9">
        <v>2.1378485485911369E-2</v>
      </c>
      <c r="R200" s="9">
        <v>0.14002907780619958</v>
      </c>
    </row>
    <row r="201" spans="13:18" x14ac:dyDescent="0.2">
      <c r="M201" s="8">
        <v>43922</v>
      </c>
      <c r="N201" s="9">
        <v>5.5707719177007675E-2</v>
      </c>
      <c r="O201" s="9">
        <v>5.5707719177007675E-2</v>
      </c>
      <c r="P201" s="9">
        <v>9.2846201732754707E-3</v>
      </c>
      <c r="Q201" s="9">
        <v>1.8569240346550941E-2</v>
      </c>
      <c r="R201" s="9">
        <v>9.9809664534404874E-2</v>
      </c>
    </row>
    <row r="202" spans="13:18" x14ac:dyDescent="0.2">
      <c r="M202" s="8">
        <v>43952</v>
      </c>
      <c r="N202" s="9">
        <v>5.407353863120079E-2</v>
      </c>
      <c r="O202" s="9">
        <v>4.5061282813549042E-2</v>
      </c>
      <c r="P202" s="9">
        <v>9.0122567489743233E-3</v>
      </c>
      <c r="Q202" s="9">
        <v>1.8024513497948647E-2</v>
      </c>
      <c r="R202" s="9">
        <v>8.0359287715206548E-2</v>
      </c>
    </row>
    <row r="203" spans="13:18" x14ac:dyDescent="0.2">
      <c r="M203" s="8">
        <v>43983</v>
      </c>
      <c r="N203" s="9">
        <v>5.0756737589836121E-2</v>
      </c>
      <c r="O203" s="9">
        <v>3.2299742102622986E-2</v>
      </c>
      <c r="P203" s="9">
        <v>1.8456995487213135E-2</v>
      </c>
      <c r="Q203" s="9">
        <v>2.7685493230819702E-2</v>
      </c>
      <c r="R203" s="9">
        <v>7.5366063664356872E-2</v>
      </c>
    </row>
    <row r="204" spans="13:18" x14ac:dyDescent="0.2">
      <c r="M204" s="8">
        <v>44013</v>
      </c>
      <c r="N204" s="9">
        <v>4.0505874902009964E-2</v>
      </c>
      <c r="O204" s="9">
        <v>3.1504567712545395E-2</v>
      </c>
      <c r="P204" s="9">
        <v>9.0013053268194199E-3</v>
      </c>
      <c r="Q204" s="9">
        <v>6.300913542509079E-2</v>
      </c>
      <c r="R204" s="9">
        <v>8.7762724452962473E-2</v>
      </c>
    </row>
    <row r="205" spans="13:18" x14ac:dyDescent="0.2">
      <c r="M205" s="8">
        <v>44044</v>
      </c>
      <c r="N205" s="9">
        <v>8.45986008644104E-2</v>
      </c>
      <c r="O205" s="9">
        <v>0.15583953261375427</v>
      </c>
      <c r="P205" s="9">
        <v>4.4525577686727047E-3</v>
      </c>
      <c r="Q205" s="9">
        <v>1.7810231074690819E-2</v>
      </c>
      <c r="R205" s="9">
        <v>0.12912418033617237</v>
      </c>
    </row>
    <row r="206" spans="13:18" x14ac:dyDescent="0.2">
      <c r="M206" s="8">
        <v>44075</v>
      </c>
      <c r="N206" s="9">
        <v>0.14787596464157104</v>
      </c>
      <c r="O206" s="9">
        <v>7.6178528368473053E-2</v>
      </c>
      <c r="P206" s="9">
        <v>1.7924359068274498E-2</v>
      </c>
      <c r="Q206" s="9">
        <v>8.0659613013267517E-2</v>
      </c>
      <c r="R206" s="9">
        <v>0.16430662649994096</v>
      </c>
    </row>
    <row r="207" spans="13:18" x14ac:dyDescent="0.2">
      <c r="M207" s="8">
        <v>44105</v>
      </c>
      <c r="N207" s="9">
        <v>5.0617959350347519E-2</v>
      </c>
      <c r="O207" s="9">
        <v>8.8581427931785583E-2</v>
      </c>
      <c r="P207" s="9">
        <v>4.2181634344160557E-3</v>
      </c>
      <c r="Q207" s="9">
        <v>0.11810857802629471</v>
      </c>
      <c r="R207" s="9">
        <v>0.14095695894987634</v>
      </c>
    </row>
    <row r="208" spans="13:18" x14ac:dyDescent="0.2">
      <c r="M208" s="8">
        <v>44136</v>
      </c>
      <c r="N208" s="9">
        <v>7.3418073356151581E-2</v>
      </c>
      <c r="O208" s="9">
        <v>6.4240813255310059E-2</v>
      </c>
      <c r="P208" s="9">
        <v>9.1772591695189476E-3</v>
      </c>
      <c r="Q208" s="9">
        <v>2.7531776577234268E-2</v>
      </c>
      <c r="R208" s="9">
        <v>0.12389299343340099</v>
      </c>
    </row>
    <row r="209" spans="13:18" x14ac:dyDescent="0.2">
      <c r="M209" s="8">
        <v>44166</v>
      </c>
      <c r="N209" s="9">
        <v>4.721435159444809E-2</v>
      </c>
      <c r="O209" s="9">
        <v>2.8328612446784973E-2</v>
      </c>
      <c r="P209" s="9">
        <v>9.4428705051541328E-3</v>
      </c>
      <c r="Q209" s="9">
        <v>6.1378657817840576E-2</v>
      </c>
      <c r="R209" s="9">
        <v>0.12315077225988109</v>
      </c>
    </row>
    <row r="210" spans="13:18" x14ac:dyDescent="0.2">
      <c r="M210" s="8">
        <v>44197</v>
      </c>
      <c r="N210" s="9">
        <v>1.7692070454359055E-2</v>
      </c>
      <c r="O210" s="9">
        <v>9.7306385636329651E-2</v>
      </c>
      <c r="P210" s="9">
        <v>0</v>
      </c>
      <c r="Q210" s="9">
        <v>1.3269051909446716E-2</v>
      </c>
      <c r="R210" s="9">
        <v>8.0720067257061601E-2</v>
      </c>
    </row>
    <row r="211" spans="13:18" x14ac:dyDescent="0.2">
      <c r="M211" s="8">
        <v>44228</v>
      </c>
      <c r="N211" s="9">
        <v>6.7658998072147369E-2</v>
      </c>
      <c r="O211" s="9">
        <v>5.3160641342401505E-2</v>
      </c>
      <c r="P211" s="9">
        <v>4.832785576581955E-3</v>
      </c>
      <c r="Q211" s="9">
        <v>5.3160641342401505E-2</v>
      </c>
      <c r="R211" s="9">
        <v>0.11920871150990327</v>
      </c>
    </row>
    <row r="212" spans="13:18" x14ac:dyDescent="0.2">
      <c r="M212" s="8">
        <v>44256</v>
      </c>
      <c r="N212" s="9">
        <v>5.2401747554540634E-2</v>
      </c>
      <c r="O212" s="9">
        <v>3.9301309734582901E-2</v>
      </c>
      <c r="P212" s="9">
        <v>2.1834060549736023E-2</v>
      </c>
      <c r="Q212" s="9">
        <v>4.8034936189651489E-2</v>
      </c>
      <c r="R212" s="9">
        <v>0.11863173140833776</v>
      </c>
    </row>
    <row r="213" spans="13:18" x14ac:dyDescent="0.2">
      <c r="M213" s="8">
        <v>44287</v>
      </c>
      <c r="N213" s="9">
        <v>3.2589972019195557E-2</v>
      </c>
      <c r="O213" s="9">
        <v>8.3802781999111176E-2</v>
      </c>
      <c r="P213" s="9">
        <v>2.7934260666370392E-2</v>
      </c>
      <c r="Q213" s="9">
        <v>6.5179944038391113E-2</v>
      </c>
      <c r="R213" s="9">
        <v>0.15014665418614945</v>
      </c>
    </row>
    <row r="214" spans="13:18" x14ac:dyDescent="0.2">
      <c r="M214" s="8">
        <v>44317</v>
      </c>
      <c r="N214" s="9">
        <v>6.3607454299926758E-2</v>
      </c>
      <c r="O214" s="9">
        <v>0.22262607514858246</v>
      </c>
      <c r="P214" s="9">
        <v>6.3607454299926758E-2</v>
      </c>
      <c r="Q214" s="9">
        <v>0.1135847344994545</v>
      </c>
      <c r="R214" s="9">
        <v>0.16924125266571841</v>
      </c>
    </row>
    <row r="215" spans="13:18" x14ac:dyDescent="0.2">
      <c r="M215" s="8">
        <v>44348</v>
      </c>
      <c r="N215" s="9">
        <v>9.2833273112773895E-2</v>
      </c>
      <c r="O215" s="9">
        <v>0.12068325281143188</v>
      </c>
      <c r="P215" s="9">
        <v>1.8566654995083809E-2</v>
      </c>
      <c r="Q215" s="9">
        <v>1.8566654995083809E-2</v>
      </c>
      <c r="R215" s="9">
        <v>0.15124086973567805</v>
      </c>
    </row>
    <row r="216" spans="13:18" x14ac:dyDescent="0.2">
      <c r="M216" s="8">
        <v>44378</v>
      </c>
      <c r="N216" s="9">
        <v>7.6185353100299835E-2</v>
      </c>
      <c r="O216" s="9">
        <v>5.8259390294551849E-2</v>
      </c>
      <c r="P216" s="9">
        <v>0</v>
      </c>
      <c r="Q216" s="9">
        <v>8.9629832655191422E-3</v>
      </c>
      <c r="R216" s="9">
        <v>7.05834898011138E-2</v>
      </c>
    </row>
    <row r="217" spans="13:18" x14ac:dyDescent="0.2">
      <c r="M217" s="8">
        <v>44409</v>
      </c>
      <c r="N217" s="9">
        <v>7.2411298751831055E-2</v>
      </c>
      <c r="O217" s="9">
        <v>0.12551291286945343</v>
      </c>
      <c r="P217" s="9">
        <v>0</v>
      </c>
      <c r="Q217" s="9">
        <v>8.2066133618354797E-2</v>
      </c>
      <c r="R217" s="9">
        <v>0.12913347835031649</v>
      </c>
    </row>
    <row r="218" spans="13:18" x14ac:dyDescent="0.2">
      <c r="M218" s="8">
        <v>44440</v>
      </c>
      <c r="N218" s="9">
        <v>6.5543070435523987E-2</v>
      </c>
      <c r="O218" s="9">
        <v>7.9588018357753754E-2</v>
      </c>
      <c r="P218" s="9">
        <v>4.6816477552056313E-3</v>
      </c>
      <c r="Q218" s="9">
        <v>3.2771535217761993E-2</v>
      </c>
      <c r="R218" s="9">
        <v>0.11938202544115484</v>
      </c>
    </row>
    <row r="219" spans="13:18" x14ac:dyDescent="0.2">
      <c r="M219" s="8">
        <v>44470</v>
      </c>
      <c r="N219" s="9">
        <v>8.0655999481678009E-2</v>
      </c>
      <c r="O219" s="9">
        <v>0.1299457848072052</v>
      </c>
      <c r="P219" s="9">
        <v>0</v>
      </c>
      <c r="Q219" s="9">
        <v>4.9289777874946594E-2</v>
      </c>
      <c r="R219" s="9">
        <v>0.11949037310356896</v>
      </c>
    </row>
    <row r="220" spans="13:18" x14ac:dyDescent="0.2">
      <c r="M220" s="8">
        <v>44501</v>
      </c>
      <c r="N220" s="9">
        <v>0.12793177366256714</v>
      </c>
      <c r="O220" s="9">
        <v>0.58280026912689209</v>
      </c>
      <c r="P220" s="9">
        <v>0</v>
      </c>
      <c r="Q220" s="9">
        <v>3.316749632358551E-2</v>
      </c>
      <c r="R220" s="9">
        <v>0.23533128015697002</v>
      </c>
    </row>
    <row r="221" spans="13:18" x14ac:dyDescent="0.2">
      <c r="M221" s="8">
        <v>44531</v>
      </c>
      <c r="N221" s="9">
        <v>0.11355221271514893</v>
      </c>
      <c r="O221" s="9">
        <v>0.25672674179077148</v>
      </c>
      <c r="P221" s="9">
        <v>0</v>
      </c>
      <c r="Q221" s="9">
        <v>0.14811158180236816</v>
      </c>
      <c r="R221" s="9">
        <v>0.25220111012458801</v>
      </c>
    </row>
    <row r="222" spans="13:18" x14ac:dyDescent="0.2">
      <c r="M222" s="8">
        <v>44562</v>
      </c>
      <c r="N222" s="9">
        <v>0.25208455324172974</v>
      </c>
      <c r="O222" s="9">
        <v>0.62536358833312988</v>
      </c>
      <c r="P222" s="9">
        <v>0</v>
      </c>
      <c r="Q222" s="9">
        <v>0.10665115714073181</v>
      </c>
      <c r="R222" s="9">
        <v>0.42620064566532773</v>
      </c>
    </row>
    <row r="223" spans="13:18" x14ac:dyDescent="0.2">
      <c r="M223" s="8">
        <v>44593</v>
      </c>
      <c r="N223" s="9">
        <v>0.25168630480766296</v>
      </c>
      <c r="O223" s="9">
        <v>1.2231954336166382</v>
      </c>
      <c r="P223" s="9">
        <v>7.0472165942192078E-2</v>
      </c>
      <c r="Q223" s="9">
        <v>0.24161884188652039</v>
      </c>
      <c r="R223" s="9">
        <v>0.70472163458665216</v>
      </c>
    </row>
    <row r="224" spans="13:18" x14ac:dyDescent="0.2">
      <c r="M224" s="8">
        <v>44621</v>
      </c>
      <c r="N224" s="9">
        <v>0.39480018615722656</v>
      </c>
      <c r="O224" s="9">
        <v>2.0991814136505127</v>
      </c>
      <c r="P224" s="9">
        <v>3.3702455461025238E-2</v>
      </c>
      <c r="Q224" s="9">
        <v>0.27443426847457886</v>
      </c>
      <c r="R224" s="9">
        <v>0.8638260172059139</v>
      </c>
    </row>
    <row r="225" spans="13:18" x14ac:dyDescent="0.2">
      <c r="M225" s="8">
        <v>44652</v>
      </c>
      <c r="N225" s="9">
        <v>0.22162602841854095</v>
      </c>
      <c r="O225" s="9">
        <v>1.1197947263717651</v>
      </c>
      <c r="P225" s="9">
        <v>2.9161320999264717E-2</v>
      </c>
      <c r="Q225" s="9">
        <v>0.27411642670631409</v>
      </c>
      <c r="R225" s="9">
        <v>0.50400482506180799</v>
      </c>
    </row>
    <row r="226" spans="13:18" x14ac:dyDescent="0.2">
      <c r="M226" s="8">
        <v>44682</v>
      </c>
      <c r="N226" s="9">
        <v>9.0543828904628754E-2</v>
      </c>
      <c r="O226" s="9">
        <v>0.61117082834243774</v>
      </c>
      <c r="P226" s="9">
        <v>1.6976967453956604E-2</v>
      </c>
      <c r="Q226" s="9">
        <v>0.54892194271087646</v>
      </c>
      <c r="R226" s="9">
        <v>0.4069756418466568</v>
      </c>
    </row>
    <row r="227" spans="13:18" x14ac:dyDescent="0.2">
      <c r="M227" s="8">
        <v>44713</v>
      </c>
      <c r="N227" s="9">
        <v>0.19425477087497711</v>
      </c>
      <c r="O227" s="9">
        <v>0.52978575229644775</v>
      </c>
      <c r="P227" s="9">
        <v>2.9432540759444237E-2</v>
      </c>
      <c r="Q227" s="9">
        <v>0.40616905689239502</v>
      </c>
      <c r="R227" s="9">
        <v>0.45718546568726498</v>
      </c>
    </row>
    <row r="228" spans="13:18" x14ac:dyDescent="0.2">
      <c r="M228" s="8">
        <v>44743</v>
      </c>
      <c r="N228" s="9">
        <v>0.19170442223548889</v>
      </c>
      <c r="O228" s="9">
        <v>0.3020797073841095</v>
      </c>
      <c r="P228" s="9">
        <v>4.6473801136016846E-2</v>
      </c>
      <c r="Q228" s="9">
        <v>0.15103985369205475</v>
      </c>
      <c r="R228" s="9">
        <v>0.27545408966640633</v>
      </c>
    </row>
    <row r="229" spans="13:18" x14ac:dyDescent="0.2">
      <c r="M229" s="8">
        <v>44774</v>
      </c>
      <c r="N229" s="9">
        <v>0.10658455640077591</v>
      </c>
      <c r="O229" s="9">
        <v>0.20724774897098541</v>
      </c>
      <c r="P229" s="9">
        <v>5.9213642962276936E-3</v>
      </c>
      <c r="Q229" s="9">
        <v>0.12434864789247513</v>
      </c>
      <c r="R229" s="9">
        <v>0.18948366000161818</v>
      </c>
    </row>
    <row r="230" spans="13:18" x14ac:dyDescent="0.2">
      <c r="M230" s="8">
        <v>44805</v>
      </c>
      <c r="N230" s="9">
        <v>0.12960235774517059</v>
      </c>
      <c r="O230" s="9">
        <v>0.42415317893028259</v>
      </c>
      <c r="P230" s="9">
        <v>3.5346098244190216E-2</v>
      </c>
      <c r="Q230" s="9">
        <v>0.27098673582077026</v>
      </c>
      <c r="R230" s="9">
        <v>0.31909670867025852</v>
      </c>
    </row>
    <row r="231" spans="13:18" x14ac:dyDescent="0.2">
      <c r="M231" s="8">
        <v>44835</v>
      </c>
      <c r="N231" s="9">
        <v>0.11927752196788788</v>
      </c>
      <c r="O231" s="9">
        <v>0.30671361088752747</v>
      </c>
      <c r="P231" s="9">
        <v>1.1359763331711292E-2</v>
      </c>
      <c r="Q231" s="9">
        <v>0.16471657156944275</v>
      </c>
      <c r="R231" s="9">
        <v>0.272634331524993</v>
      </c>
    </row>
    <row r="232" spans="13:18" x14ac:dyDescent="0.2">
      <c r="M232" s="8">
        <v>44866</v>
      </c>
      <c r="N232" s="9">
        <v>0.114031583070755</v>
      </c>
      <c r="O232" s="9">
        <v>0.39340898394584656</v>
      </c>
      <c r="P232" s="9">
        <v>5.7015791535377502E-3</v>
      </c>
      <c r="Q232" s="9">
        <v>0.14253948628902435</v>
      </c>
      <c r="R232" s="9">
        <v>0.2337647502621015</v>
      </c>
    </row>
    <row r="233" spans="13:18" x14ac:dyDescent="0.2">
      <c r="M233" s="8">
        <v>44896</v>
      </c>
      <c r="N233" s="9">
        <v>8.059016615152359E-2</v>
      </c>
      <c r="O233" s="9">
        <v>0.24177050590515137</v>
      </c>
      <c r="P233" s="9">
        <v>2.4796973913908005E-2</v>
      </c>
      <c r="Q233" s="9">
        <v>0.10538714379072189</v>
      </c>
      <c r="R233" s="9">
        <v>0.18081127386540174</v>
      </c>
    </row>
    <row r="234" spans="13:18" x14ac:dyDescent="0.2">
      <c r="M234" s="8">
        <v>44927</v>
      </c>
      <c r="N234" s="9">
        <v>0.19584307074546814</v>
      </c>
      <c r="O234" s="9">
        <v>0.4674963653087616</v>
      </c>
      <c r="P234" s="9">
        <v>6.3175186514854431E-2</v>
      </c>
      <c r="Q234" s="9">
        <v>0.16425548493862152</v>
      </c>
      <c r="R234" s="9">
        <v>0.26744161856671173</v>
      </c>
    </row>
    <row r="235" spans="13:18" x14ac:dyDescent="0.2">
      <c r="M235" s="8">
        <v>44958</v>
      </c>
      <c r="N235" s="9">
        <v>0.14007470011711121</v>
      </c>
      <c r="O235" s="9">
        <v>0.31350052356719971</v>
      </c>
      <c r="P235" s="9">
        <v>2.6680896058678627E-2</v>
      </c>
      <c r="Q235" s="9">
        <v>0.14007470011711121</v>
      </c>
      <c r="R235" s="9">
        <v>0.25513607216998935</v>
      </c>
    </row>
    <row r="236" spans="13:18" x14ac:dyDescent="0.2">
      <c r="M236" s="8">
        <v>44986</v>
      </c>
      <c r="N236" s="9">
        <v>8.2542300224304199E-2</v>
      </c>
      <c r="O236" s="9">
        <v>0.2712104320526123</v>
      </c>
      <c r="P236" s="9">
        <v>1.1791757307946682E-2</v>
      </c>
      <c r="Q236" s="9">
        <v>0.12970933318138123</v>
      </c>
      <c r="R236" s="9">
        <v>0.18424621216642359</v>
      </c>
    </row>
    <row r="237" spans="13:18" x14ac:dyDescent="0.2">
      <c r="M237" s="8">
        <v>45017</v>
      </c>
      <c r="N237" s="9">
        <v>0.12968486547470093</v>
      </c>
      <c r="O237" s="9">
        <v>0.16859032213687897</v>
      </c>
      <c r="P237" s="9">
        <v>1.2968486174941063E-2</v>
      </c>
      <c r="Q237" s="9">
        <v>0.11671637743711472</v>
      </c>
      <c r="R237" s="9">
        <v>0.19236588384956121</v>
      </c>
    </row>
    <row r="238" spans="13:18" x14ac:dyDescent="0.2">
      <c r="M238" s="8">
        <v>45047</v>
      </c>
      <c r="N238" s="9">
        <v>0.12114603817462921</v>
      </c>
      <c r="O238" s="9">
        <v>0.15748985111713409</v>
      </c>
      <c r="P238" s="9">
        <v>1.2114604003727436E-2</v>
      </c>
      <c r="Q238" s="9">
        <v>0.15143255889415741</v>
      </c>
      <c r="R238" s="9">
        <v>0.19787187354328731</v>
      </c>
    </row>
    <row r="239" spans="13:18" x14ac:dyDescent="0.2">
      <c r="M239" s="8">
        <v>45078</v>
      </c>
      <c r="N239" s="9">
        <v>7.9539895057678223E-2</v>
      </c>
      <c r="O239" s="9">
        <v>0.15296132862567902</v>
      </c>
      <c r="P239" s="9">
        <v>6.1184531077742577E-3</v>
      </c>
      <c r="Q239" s="9">
        <v>0.12848751246929169</v>
      </c>
      <c r="R239" s="9">
        <v>0.19681024605718753</v>
      </c>
    </row>
    <row r="240" spans="13:18" x14ac:dyDescent="0.2">
      <c r="M240" s="8">
        <v>45108</v>
      </c>
      <c r="N240" s="9">
        <v>0.13659505546092987</v>
      </c>
      <c r="O240" s="9">
        <v>0.27939897775650024</v>
      </c>
      <c r="P240" s="9">
        <v>2.4835465475916862E-2</v>
      </c>
      <c r="Q240" s="9">
        <v>0.29802557826042175</v>
      </c>
      <c r="R240" s="9">
        <v>0.23128026770427823</v>
      </c>
    </row>
    <row r="241" spans="13:18" x14ac:dyDescent="0.2">
      <c r="M241" s="8">
        <v>45139</v>
      </c>
      <c r="N241" s="9">
        <v>0.15792031586170197</v>
      </c>
      <c r="O241" s="9">
        <v>0.12755101919174194</v>
      </c>
      <c r="P241" s="9">
        <v>1.8221573904156685E-2</v>
      </c>
      <c r="Q241" s="9">
        <v>9.1107875108718872E-2</v>
      </c>
      <c r="R241" s="9">
        <v>0.17512957549964389</v>
      </c>
    </row>
    <row r="242" spans="13:18" x14ac:dyDescent="0.2">
      <c r="M242" s="8">
        <v>45170</v>
      </c>
      <c r="N242" s="9">
        <v>8.4689371287822723E-2</v>
      </c>
      <c r="O242" s="9">
        <v>0.18752646446228027</v>
      </c>
      <c r="P242" s="9">
        <v>1.2098481878638268E-2</v>
      </c>
      <c r="Q242" s="9">
        <v>0.13308329880237579</v>
      </c>
      <c r="R242" s="9">
        <v>0.1628253998545309</v>
      </c>
    </row>
    <row r="243" spans="13:18" x14ac:dyDescent="0.2">
      <c r="M243" s="8">
        <v>45200</v>
      </c>
      <c r="N243" s="9">
        <v>0.11945290863513947</v>
      </c>
      <c r="O243" s="9">
        <v>0.11945290863513947</v>
      </c>
      <c r="P243" s="9">
        <v>2.9863227158784866E-2</v>
      </c>
      <c r="Q243" s="9">
        <v>0.16723406314849854</v>
      </c>
      <c r="R243" s="9">
        <v>0.25682374928146601</v>
      </c>
    </row>
    <row r="244" spans="13:18" x14ac:dyDescent="0.2">
      <c r="M244" s="8">
        <v>45231</v>
      </c>
      <c r="N244" s="9">
        <v>7.5093865394592285E-2</v>
      </c>
      <c r="O244" s="9">
        <v>0.15018773078918457</v>
      </c>
      <c r="P244" s="9">
        <v>0</v>
      </c>
      <c r="Q244" s="9">
        <v>3.7546932697296143E-2</v>
      </c>
      <c r="R244" s="9">
        <v>0.14132248486081758</v>
      </c>
    </row>
    <row r="245" spans="13:18" x14ac:dyDescent="0.2">
      <c r="M245" s="8">
        <v>45261</v>
      </c>
      <c r="N245" s="9">
        <v>0.19949804246425629</v>
      </c>
      <c r="O245" s="9">
        <v>0.20593345165252686</v>
      </c>
      <c r="P245" s="9">
        <v>1.2870840728282928E-2</v>
      </c>
      <c r="Q245" s="9">
        <v>0.12227299064397812</v>
      </c>
      <c r="R245" s="9">
        <v>0.22792114193240801</v>
      </c>
    </row>
    <row r="246" spans="13:18" x14ac:dyDescent="0.2">
      <c r="M246" s="8">
        <v>45292</v>
      </c>
      <c r="N246" s="9">
        <v>0.34441730380058289</v>
      </c>
      <c r="O246" s="9">
        <v>0.10645625740289688</v>
      </c>
      <c r="P246" s="9">
        <v>3.1310662627220154E-2</v>
      </c>
      <c r="Q246" s="9">
        <v>0.1189805269241333</v>
      </c>
      <c r="R246" s="9">
        <v>0.19882271811366081</v>
      </c>
    </row>
    <row r="247" spans="13:18" x14ac:dyDescent="0.2">
      <c r="M247" s="8">
        <v>45323</v>
      </c>
      <c r="N247" s="9">
        <v>0.18960444629192352</v>
      </c>
      <c r="O247" s="9">
        <v>0.20268061757087708</v>
      </c>
      <c r="P247" s="9">
        <v>1.961425319314003E-2</v>
      </c>
      <c r="Q247" s="9">
        <v>0.10460934787988663</v>
      </c>
      <c r="R247" s="9">
        <v>0.23646071646362543</v>
      </c>
    </row>
    <row r="248" spans="13:18" x14ac:dyDescent="0.2">
      <c r="M248" s="8">
        <v>45352</v>
      </c>
      <c r="N248" s="9">
        <v>9.2092335224151611E-2</v>
      </c>
      <c r="O248" s="9">
        <v>0.22102160751819611</v>
      </c>
      <c r="P248" s="9">
        <v>6.1394893564283848E-3</v>
      </c>
      <c r="Q248" s="9">
        <v>0.12892927229404449</v>
      </c>
      <c r="R248" s="9">
        <v>0.24916093753806004</v>
      </c>
    </row>
    <row r="249" spans="13:18" x14ac:dyDescent="0.2">
      <c r="M249" s="8">
        <v>45383</v>
      </c>
      <c r="N249" s="9">
        <v>0.11713635921478271</v>
      </c>
      <c r="O249" s="9">
        <v>0.33762833476066589</v>
      </c>
      <c r="P249" s="9">
        <v>2.7561496943235397E-2</v>
      </c>
      <c r="Q249" s="9">
        <v>0.11713635921478271</v>
      </c>
      <c r="R249" s="9">
        <v>0.22164036923398575</v>
      </c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FC4BA-F123-49F8-B367-B8F69A6F6814}">
  <dimension ref="A1:W33"/>
  <sheetViews>
    <sheetView showGridLines="0" zoomScaleNormal="100" workbookViewId="0">
      <selection activeCell="F36" sqref="F36"/>
    </sheetView>
  </sheetViews>
  <sheetFormatPr defaultColWidth="8.85546875" defaultRowHeight="11.45" customHeight="1" x14ac:dyDescent="0.25"/>
  <cols>
    <col min="1" max="1" width="13.85546875" style="11" customWidth="1"/>
    <col min="2" max="11" width="10" style="11" customWidth="1"/>
    <col min="12" max="12" width="8.85546875" style="11"/>
    <col min="13" max="13" width="14.85546875" style="11" customWidth="1"/>
    <col min="14" max="16384" width="8.85546875" style="11"/>
  </cols>
  <sheetData>
    <row r="1" spans="1:23" ht="15" x14ac:dyDescent="0.25">
      <c r="A1" s="10"/>
    </row>
    <row r="2" spans="1:23" ht="15" x14ac:dyDescent="0.25">
      <c r="A2" s="10"/>
      <c r="B2" s="24" t="s">
        <v>33</v>
      </c>
    </row>
    <row r="3" spans="1:23" ht="15" x14ac:dyDescent="0.25">
      <c r="A3" s="10"/>
      <c r="B3" s="10"/>
    </row>
    <row r="4" spans="1:23" ht="15" x14ac:dyDescent="0.25"/>
    <row r="5" spans="1:23" ht="15" x14ac:dyDescent="0.25">
      <c r="A5" s="12"/>
    </row>
    <row r="6" spans="1:23" ht="15" x14ac:dyDescent="0.25">
      <c r="A6" s="12"/>
      <c r="M6" s="12" t="s">
        <v>31</v>
      </c>
    </row>
    <row r="7" spans="1:23" ht="15" x14ac:dyDescent="0.25"/>
    <row r="8" spans="1:23" ht="15" x14ac:dyDescent="0.25">
      <c r="M8" s="18" t="s">
        <v>17</v>
      </c>
      <c r="N8" s="18" t="s">
        <v>18</v>
      </c>
      <c r="O8" s="18" t="s">
        <v>19</v>
      </c>
      <c r="P8" s="18" t="s">
        <v>20</v>
      </c>
      <c r="Q8" s="18" t="s">
        <v>21</v>
      </c>
      <c r="R8" s="18" t="s">
        <v>22</v>
      </c>
      <c r="S8" s="18" t="s">
        <v>23</v>
      </c>
      <c r="T8" s="18" t="s">
        <v>24</v>
      </c>
      <c r="U8" s="18" t="s">
        <v>25</v>
      </c>
      <c r="V8" s="18" t="s">
        <v>26</v>
      </c>
      <c r="W8" s="18" t="s">
        <v>27</v>
      </c>
    </row>
    <row r="9" spans="1:23" ht="15" x14ac:dyDescent="0.25">
      <c r="M9" s="18" t="s">
        <v>4</v>
      </c>
      <c r="N9" s="19">
        <v>107.133</v>
      </c>
      <c r="O9" s="19">
        <v>108.73099999999999</v>
      </c>
      <c r="P9" s="19">
        <v>111.15600000000001</v>
      </c>
      <c r="Q9" s="19">
        <v>114.13500000000001</v>
      </c>
      <c r="R9" s="19">
        <v>115.255</v>
      </c>
      <c r="S9" s="19">
        <v>116.495</v>
      </c>
      <c r="T9" s="19">
        <v>112.03700000000001</v>
      </c>
      <c r="U9" s="19">
        <v>115.581</v>
      </c>
      <c r="V9" s="19">
        <v>117.669</v>
      </c>
      <c r="W9" s="19">
        <v>117.44</v>
      </c>
    </row>
    <row r="10" spans="1:23" ht="15" x14ac:dyDescent="0.25">
      <c r="M10" s="18" t="s">
        <v>28</v>
      </c>
      <c r="N10" s="19">
        <v>81.77</v>
      </c>
      <c r="O10" s="19">
        <v>81.61</v>
      </c>
      <c r="P10" s="19">
        <v>81.212000000000003</v>
      </c>
      <c r="Q10" s="19">
        <v>82.099000000000004</v>
      </c>
      <c r="R10" s="19">
        <v>83.468999999999994</v>
      </c>
      <c r="S10" s="19">
        <v>85.037999999999997</v>
      </c>
      <c r="T10" s="19">
        <v>77.114999999999995</v>
      </c>
      <c r="U10" s="19">
        <v>83.576999999999998</v>
      </c>
      <c r="V10" s="19">
        <v>88.221999999999994</v>
      </c>
      <c r="W10" s="19">
        <v>89.995999999999995</v>
      </c>
    </row>
    <row r="11" spans="1:23" ht="15" x14ac:dyDescent="0.25">
      <c r="M11" s="18" t="s">
        <v>6</v>
      </c>
      <c r="N11" s="19">
        <v>96.224999999999994</v>
      </c>
      <c r="O11" s="19">
        <v>99.918000000000006</v>
      </c>
      <c r="P11" s="19">
        <v>102.95399999999999</v>
      </c>
      <c r="Q11" s="19">
        <v>106.017</v>
      </c>
      <c r="R11" s="19">
        <v>108.43899999999999</v>
      </c>
      <c r="S11" s="19">
        <v>110.59099999999999</v>
      </c>
      <c r="T11" s="19">
        <v>98.241</v>
      </c>
      <c r="U11" s="19">
        <v>104.53100000000001</v>
      </c>
      <c r="V11" s="19">
        <v>110.563</v>
      </c>
      <c r="W11" s="19">
        <v>113.331</v>
      </c>
    </row>
    <row r="12" spans="1:23" ht="15" x14ac:dyDescent="0.25">
      <c r="M12" s="18" t="s">
        <v>8</v>
      </c>
      <c r="N12" s="19">
        <v>104.089</v>
      </c>
      <c r="O12" s="19">
        <v>105.248</v>
      </c>
      <c r="P12" s="19">
        <v>106.401</v>
      </c>
      <c r="Q12" s="19">
        <v>108.839</v>
      </c>
      <c r="R12" s="19">
        <v>110.869</v>
      </c>
      <c r="S12" s="19">
        <v>112.91200000000001</v>
      </c>
      <c r="T12" s="19">
        <v>104.398</v>
      </c>
      <c r="U12" s="19">
        <v>111.116</v>
      </c>
      <c r="V12" s="19">
        <v>113.84399999999999</v>
      </c>
      <c r="W12" s="19">
        <v>114.645</v>
      </c>
    </row>
    <row r="13" spans="1:23" ht="15" x14ac:dyDescent="0.25">
      <c r="M13" s="18" t="s">
        <v>10</v>
      </c>
      <c r="N13" s="19">
        <v>95.902000000000001</v>
      </c>
      <c r="O13" s="19">
        <v>96.649000000000001</v>
      </c>
      <c r="P13" s="19">
        <v>97.899000000000001</v>
      </c>
      <c r="Q13" s="19">
        <v>99.531000000000006</v>
      </c>
      <c r="R13" s="19">
        <v>100.453</v>
      </c>
      <c r="S13" s="19">
        <v>100.938</v>
      </c>
      <c r="T13" s="19">
        <v>91.88</v>
      </c>
      <c r="U13" s="19">
        <v>99.515000000000001</v>
      </c>
      <c r="V13" s="19">
        <v>103.482</v>
      </c>
      <c r="W13" s="19">
        <v>104.435</v>
      </c>
    </row>
    <row r="14" spans="1:23" ht="15" x14ac:dyDescent="0.25">
      <c r="M14" s="18" t="s">
        <v>11</v>
      </c>
      <c r="N14" s="19">
        <v>101.803</v>
      </c>
      <c r="O14" s="19">
        <v>103.797</v>
      </c>
      <c r="P14" s="19">
        <v>106.072</v>
      </c>
      <c r="Q14" s="19">
        <v>109.16</v>
      </c>
      <c r="R14" s="19">
        <v>111.73699999999999</v>
      </c>
      <c r="S14" s="19">
        <v>113.922</v>
      </c>
      <c r="T14" s="19">
        <v>109.495</v>
      </c>
      <c r="U14" s="19">
        <v>116.27500000000001</v>
      </c>
      <c r="V14" s="19">
        <v>121.30800000000001</v>
      </c>
      <c r="W14" s="19">
        <v>121.449</v>
      </c>
    </row>
    <row r="15" spans="1:23" ht="15" x14ac:dyDescent="0.25">
      <c r="M15" s="18" t="s">
        <v>12</v>
      </c>
      <c r="N15" s="19">
        <v>111.70699999999999</v>
      </c>
      <c r="O15" s="19">
        <v>116.60299999999999</v>
      </c>
      <c r="P15" s="19">
        <v>120.047</v>
      </c>
      <c r="Q15" s="19">
        <v>126.217</v>
      </c>
      <c r="R15" s="19">
        <v>133.721</v>
      </c>
      <c r="S15" s="19">
        <v>139.672</v>
      </c>
      <c r="T15" s="19">
        <v>136.851</v>
      </c>
      <c r="U15" s="19">
        <v>146.34100000000001</v>
      </c>
      <c r="V15" s="19">
        <v>154.59100000000001</v>
      </c>
      <c r="W15" s="19">
        <v>154.839</v>
      </c>
    </row>
    <row r="16" spans="1:23" ht="15" x14ac:dyDescent="0.25">
      <c r="M16" s="18" t="s">
        <v>13</v>
      </c>
      <c r="N16" s="19">
        <v>94.185000000000002</v>
      </c>
      <c r="O16" s="19">
        <v>95.873000000000005</v>
      </c>
      <c r="P16" s="19">
        <v>97.808999999999997</v>
      </c>
      <c r="Q16" s="19">
        <v>101.239</v>
      </c>
      <c r="R16" s="19">
        <v>104.124</v>
      </c>
      <c r="S16" s="19">
        <v>106.917</v>
      </c>
      <c r="T16" s="19">
        <v>98.042000000000002</v>
      </c>
      <c r="U16" s="19">
        <v>103.667</v>
      </c>
      <c r="V16" s="19">
        <v>110.745</v>
      </c>
      <c r="W16" s="19">
        <v>113.25</v>
      </c>
    </row>
    <row r="17" spans="9:23" ht="15" x14ac:dyDescent="0.25">
      <c r="M17" s="18" t="s">
        <v>29</v>
      </c>
      <c r="N17" s="19"/>
      <c r="O17" s="19"/>
      <c r="P17" s="19"/>
      <c r="Q17" s="19"/>
      <c r="R17" s="19"/>
      <c r="S17" s="19">
        <v>20692.087</v>
      </c>
      <c r="T17" s="19">
        <v>20234.074000000001</v>
      </c>
      <c r="U17" s="19">
        <v>21407.691999999999</v>
      </c>
      <c r="V17" s="19">
        <v>21822.037</v>
      </c>
      <c r="W17" s="19">
        <v>22376.905999999999</v>
      </c>
    </row>
    <row r="18" spans="9:23" ht="15" x14ac:dyDescent="0.25">
      <c r="M18" s="14"/>
      <c r="N18" s="13"/>
      <c r="O18" s="13"/>
      <c r="P18" s="14"/>
      <c r="Q18" s="13"/>
      <c r="R18" s="14"/>
      <c r="S18" s="15"/>
      <c r="T18" s="15"/>
      <c r="U18" s="16"/>
      <c r="V18" s="15"/>
      <c r="W18" s="15"/>
    </row>
    <row r="19" spans="9:23" ht="15" x14ac:dyDescent="0.25">
      <c r="M19" s="12" t="s">
        <v>32</v>
      </c>
      <c r="N19" s="13"/>
      <c r="O19" s="13"/>
      <c r="P19" s="14"/>
      <c r="Q19" s="13"/>
      <c r="R19" s="14"/>
      <c r="S19" s="15"/>
      <c r="T19" s="15"/>
      <c r="U19" s="16"/>
      <c r="V19" s="15"/>
      <c r="W19" s="15"/>
    </row>
    <row r="21" spans="9:23" ht="15" x14ac:dyDescent="0.25">
      <c r="M21" s="20" t="s">
        <v>30</v>
      </c>
      <c r="N21" s="18" t="s">
        <v>18</v>
      </c>
      <c r="O21" s="18" t="s">
        <v>19</v>
      </c>
      <c r="P21" s="18" t="s">
        <v>20</v>
      </c>
      <c r="Q21" s="18" t="s">
        <v>21</v>
      </c>
      <c r="R21" s="18" t="s">
        <v>22</v>
      </c>
      <c r="S21" s="18" t="s">
        <v>23</v>
      </c>
      <c r="T21" s="18" t="s">
        <v>24</v>
      </c>
      <c r="U21" s="18" t="s">
        <v>25</v>
      </c>
      <c r="V21" s="18" t="s">
        <v>26</v>
      </c>
      <c r="W21" s="18" t="s">
        <v>27</v>
      </c>
    </row>
    <row r="22" spans="9:23" ht="15" x14ac:dyDescent="0.25">
      <c r="M22" s="18" t="s">
        <v>4</v>
      </c>
      <c r="N22" s="21">
        <f t="shared" ref="N22:R29" si="0">O22*(N9/O9)</f>
        <v>91.96360358813682</v>
      </c>
      <c r="O22" s="21">
        <f t="shared" si="0"/>
        <v>93.335336280527045</v>
      </c>
      <c r="P22" s="21">
        <f t="shared" si="0"/>
        <v>95.416970685437136</v>
      </c>
      <c r="Q22" s="21">
        <f t="shared" si="0"/>
        <v>97.974161981200908</v>
      </c>
      <c r="R22" s="21">
        <f t="shared" si="0"/>
        <v>98.935576634190298</v>
      </c>
      <c r="S22" s="22">
        <v>100</v>
      </c>
      <c r="T22" s="21">
        <f t="shared" ref="T22:W30" si="1">S22*(T9/S9)</f>
        <v>96.173226318726122</v>
      </c>
      <c r="U22" s="21">
        <f t="shared" si="1"/>
        <v>99.215416970685425</v>
      </c>
      <c r="V22" s="21">
        <f t="shared" si="1"/>
        <v>101.00776857375851</v>
      </c>
      <c r="W22" s="21">
        <f t="shared" si="1"/>
        <v>100.81119361345979</v>
      </c>
    </row>
    <row r="23" spans="9:23" ht="15" x14ac:dyDescent="0.25">
      <c r="M23" s="18" t="s">
        <v>28</v>
      </c>
      <c r="N23" s="21">
        <f t="shared" si="0"/>
        <v>96.157012159269968</v>
      </c>
      <c r="O23" s="21">
        <f t="shared" si="0"/>
        <v>95.96886097979727</v>
      </c>
      <c r="P23" s="21">
        <f t="shared" si="0"/>
        <v>95.500834920858921</v>
      </c>
      <c r="Q23" s="21">
        <f t="shared" si="0"/>
        <v>96.543898022060745</v>
      </c>
      <c r="R23" s="21">
        <f t="shared" si="0"/>
        <v>98.154942496295774</v>
      </c>
      <c r="S23" s="22">
        <v>100</v>
      </c>
      <c r="T23" s="21">
        <f t="shared" si="1"/>
        <v>90.682988781485918</v>
      </c>
      <c r="U23" s="21">
        <f t="shared" si="1"/>
        <v>98.281944542439845</v>
      </c>
      <c r="V23" s="21">
        <f t="shared" si="1"/>
        <v>103.74420847150684</v>
      </c>
      <c r="W23" s="21">
        <f t="shared" si="1"/>
        <v>105.83033467391046</v>
      </c>
    </row>
    <row r="24" spans="9:23" ht="15" x14ac:dyDescent="0.25">
      <c r="M24" s="18" t="s">
        <v>6</v>
      </c>
      <c r="N24" s="21">
        <f t="shared" si="0"/>
        <v>87.009792840285371</v>
      </c>
      <c r="O24" s="21">
        <f t="shared" si="0"/>
        <v>90.349124250617152</v>
      </c>
      <c r="P24" s="21">
        <f t="shared" si="0"/>
        <v>93.094374768290365</v>
      </c>
      <c r="Q24" s="21">
        <f t="shared" si="0"/>
        <v>95.864039569223536</v>
      </c>
      <c r="R24" s="21">
        <f t="shared" si="0"/>
        <v>98.054091200911458</v>
      </c>
      <c r="S24" s="22">
        <v>100</v>
      </c>
      <c r="T24" s="21">
        <f t="shared" si="1"/>
        <v>88.832725990360885</v>
      </c>
      <c r="U24" s="21">
        <f t="shared" si="1"/>
        <v>94.520349757213538</v>
      </c>
      <c r="V24" s="21">
        <f t="shared" si="1"/>
        <v>99.974681484026746</v>
      </c>
      <c r="W24" s="21">
        <f t="shared" si="1"/>
        <v>102.47759763452724</v>
      </c>
    </row>
    <row r="25" spans="9:23" ht="11.45" customHeight="1" x14ac:dyDescent="0.25">
      <c r="M25" s="18" t="s">
        <v>8</v>
      </c>
      <c r="N25" s="21">
        <f t="shared" si="0"/>
        <v>92.185950120447785</v>
      </c>
      <c r="O25" s="21">
        <f t="shared" si="0"/>
        <v>93.212413206745083</v>
      </c>
      <c r="P25" s="21">
        <f t="shared" si="0"/>
        <v>94.233562420291904</v>
      </c>
      <c r="Q25" s="21">
        <f t="shared" si="0"/>
        <v>96.392766047895705</v>
      </c>
      <c r="R25" s="21">
        <f t="shared" si="0"/>
        <v>98.190626328468184</v>
      </c>
      <c r="S25" s="22">
        <v>100</v>
      </c>
      <c r="T25" s="21">
        <f t="shared" si="1"/>
        <v>92.459614567096494</v>
      </c>
      <c r="U25" s="21">
        <f t="shared" si="1"/>
        <v>98.409380756695484</v>
      </c>
      <c r="V25" s="21">
        <f t="shared" si="1"/>
        <v>100.82542156723821</v>
      </c>
      <c r="W25" s="21">
        <f t="shared" si="1"/>
        <v>101.5348235794247</v>
      </c>
    </row>
    <row r="26" spans="9:23" ht="11.45" customHeight="1" x14ac:dyDescent="0.25">
      <c r="M26" s="18" t="s">
        <v>10</v>
      </c>
      <c r="N26" s="21">
        <f t="shared" si="0"/>
        <v>95.010798708117875</v>
      </c>
      <c r="O26" s="21">
        <f t="shared" si="0"/>
        <v>95.75085696169927</v>
      </c>
      <c r="P26" s="21">
        <f t="shared" si="0"/>
        <v>96.989240920168825</v>
      </c>
      <c r="Q26" s="21">
        <f t="shared" si="0"/>
        <v>98.606075016346679</v>
      </c>
      <c r="R26" s="21">
        <f t="shared" si="0"/>
        <v>99.519507024113821</v>
      </c>
      <c r="S26" s="22">
        <v>100</v>
      </c>
      <c r="T26" s="21">
        <f t="shared" si="1"/>
        <v>91.026174483346196</v>
      </c>
      <c r="U26" s="21">
        <f t="shared" si="1"/>
        <v>98.590223701678255</v>
      </c>
      <c r="V26" s="21">
        <f t="shared" si="1"/>
        <v>102.52035903227724</v>
      </c>
      <c r="W26" s="21">
        <f t="shared" si="1"/>
        <v>103.46450296221444</v>
      </c>
    </row>
    <row r="27" spans="9:23" ht="11.45" customHeight="1" x14ac:dyDescent="0.25">
      <c r="M27" s="18" t="s">
        <v>11</v>
      </c>
      <c r="N27" s="21">
        <f t="shared" si="0"/>
        <v>89.36201962746442</v>
      </c>
      <c r="O27" s="21">
        <f t="shared" si="0"/>
        <v>91.112340022120421</v>
      </c>
      <c r="P27" s="21">
        <f t="shared" si="0"/>
        <v>93.109320412211886</v>
      </c>
      <c r="Q27" s="21">
        <f t="shared" si="0"/>
        <v>95.81994698126789</v>
      </c>
      <c r="R27" s="21">
        <f t="shared" si="0"/>
        <v>98.082021031934133</v>
      </c>
      <c r="S27" s="22">
        <v>100</v>
      </c>
      <c r="T27" s="21">
        <f t="shared" si="1"/>
        <v>96.114007829918719</v>
      </c>
      <c r="U27" s="21">
        <f t="shared" si="1"/>
        <v>102.06544828918032</v>
      </c>
      <c r="V27" s="21">
        <f t="shared" si="1"/>
        <v>106.4833833675673</v>
      </c>
      <c r="W27" s="21">
        <f t="shared" si="1"/>
        <v>106.60715226207405</v>
      </c>
    </row>
    <row r="28" spans="9:23" ht="11.45" customHeight="1" x14ac:dyDescent="0.25">
      <c r="M28" s="18" t="s">
        <v>12</v>
      </c>
      <c r="N28" s="21">
        <f t="shared" si="0"/>
        <v>79.978091528724434</v>
      </c>
      <c r="O28" s="21">
        <f t="shared" si="0"/>
        <v>83.483446932814019</v>
      </c>
      <c r="P28" s="21">
        <f t="shared" si="0"/>
        <v>85.949223895984886</v>
      </c>
      <c r="Q28" s="21">
        <f t="shared" si="0"/>
        <v>90.366716306775885</v>
      </c>
      <c r="R28" s="21">
        <f t="shared" si="0"/>
        <v>95.739303511083122</v>
      </c>
      <c r="S28" s="22">
        <v>100</v>
      </c>
      <c r="T28" s="21">
        <f t="shared" si="1"/>
        <v>97.980268056589722</v>
      </c>
      <c r="U28" s="21">
        <f t="shared" si="1"/>
        <v>104.77475800446761</v>
      </c>
      <c r="V28" s="21">
        <f t="shared" si="1"/>
        <v>110.68145369150581</v>
      </c>
      <c r="W28" s="21">
        <f t="shared" si="1"/>
        <v>110.85901254367373</v>
      </c>
    </row>
    <row r="29" spans="9:23" ht="11.45" customHeight="1" x14ac:dyDescent="0.25">
      <c r="M29" s="18" t="s">
        <v>13</v>
      </c>
      <c r="N29" s="21">
        <f t="shared" si="0"/>
        <v>88.091697297903963</v>
      </c>
      <c r="O29" s="21">
        <f t="shared" si="0"/>
        <v>89.670492063937431</v>
      </c>
      <c r="P29" s="21">
        <f t="shared" si="0"/>
        <v>91.481242459103768</v>
      </c>
      <c r="Q29" s="21">
        <f t="shared" si="0"/>
        <v>94.689338458804485</v>
      </c>
      <c r="R29" s="21">
        <f t="shared" si="0"/>
        <v>97.387693257386559</v>
      </c>
      <c r="S29" s="22">
        <v>100</v>
      </c>
      <c r="T29" s="21">
        <f t="shared" si="1"/>
        <v>91.699168513893952</v>
      </c>
      <c r="U29" s="21">
        <f t="shared" si="1"/>
        <v>96.960258892411872</v>
      </c>
      <c r="V29" s="21">
        <f t="shared" si="1"/>
        <v>103.58034737226072</v>
      </c>
      <c r="W29" s="21">
        <f t="shared" si="1"/>
        <v>105.92328628749402</v>
      </c>
    </row>
    <row r="30" spans="9:23" ht="11.45" customHeight="1" x14ac:dyDescent="0.25">
      <c r="M30" s="18" t="s">
        <v>29</v>
      </c>
      <c r="N30" s="21"/>
      <c r="O30" s="21"/>
      <c r="P30" s="21"/>
      <c r="Q30" s="21"/>
      <c r="R30" s="21"/>
      <c r="S30" s="22">
        <v>100</v>
      </c>
      <c r="T30" s="21">
        <f t="shared" si="1"/>
        <v>97.786530667496237</v>
      </c>
      <c r="U30" s="21">
        <f t="shared" si="1"/>
        <v>103.45835101118607</v>
      </c>
      <c r="V30" s="21">
        <f t="shared" si="1"/>
        <v>105.46078314865002</v>
      </c>
      <c r="W30" s="21">
        <f t="shared" si="1"/>
        <v>108.14233479687186</v>
      </c>
    </row>
    <row r="31" spans="9:23" ht="11.45" customHeight="1" x14ac:dyDescent="0.25">
      <c r="I31" s="23" t="s">
        <v>110</v>
      </c>
    </row>
    <row r="33" spans="2:2" ht="11.45" customHeight="1" x14ac:dyDescent="0.25">
      <c r="B33" s="17" t="s">
        <v>113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81B4E-9A6F-491C-99DE-F69E0807667F}">
  <dimension ref="B2:J32"/>
  <sheetViews>
    <sheetView showGridLines="0" topLeftCell="A3" workbookViewId="0">
      <selection activeCell="J31" sqref="J31"/>
    </sheetView>
  </sheetViews>
  <sheetFormatPr defaultRowHeight="15" x14ac:dyDescent="0.25"/>
  <cols>
    <col min="4" max="4" width="12.5703125" customWidth="1"/>
    <col min="5" max="5" width="13.5703125" customWidth="1"/>
    <col min="7" max="7" width="9.85546875" customWidth="1"/>
    <col min="8" max="8" width="13.140625" customWidth="1"/>
    <col min="9" max="9" width="10.5703125" customWidth="1"/>
    <col min="10" max="10" width="12.140625" customWidth="1"/>
  </cols>
  <sheetData>
    <row r="2" spans="2:10" x14ac:dyDescent="0.25">
      <c r="B2" s="29" t="s">
        <v>54</v>
      </c>
    </row>
    <row r="3" spans="2:10" ht="15.75" thickBot="1" x14ac:dyDescent="0.3"/>
    <row r="4" spans="2:10" ht="36.75" thickBot="1" x14ac:dyDescent="0.3">
      <c r="B4" s="25" t="s">
        <v>34</v>
      </c>
      <c r="C4" s="26" t="s">
        <v>35</v>
      </c>
      <c r="D4" s="26" t="s">
        <v>36</v>
      </c>
      <c r="E4" s="26" t="s">
        <v>37</v>
      </c>
      <c r="F4" s="26" t="s">
        <v>38</v>
      </c>
      <c r="G4" s="26" t="s">
        <v>39</v>
      </c>
      <c r="H4" s="26" t="s">
        <v>40</v>
      </c>
      <c r="I4" s="26" t="s">
        <v>41</v>
      </c>
      <c r="J4" s="26" t="s">
        <v>42</v>
      </c>
    </row>
    <row r="5" spans="2:10" ht="15.75" thickBot="1" x14ac:dyDescent="0.3">
      <c r="B5" s="27">
        <v>1</v>
      </c>
      <c r="C5" s="28" t="s">
        <v>14</v>
      </c>
      <c r="D5" s="28">
        <v>0.78</v>
      </c>
      <c r="E5" s="28">
        <v>0.74</v>
      </c>
      <c r="F5" s="28">
        <v>0.9</v>
      </c>
      <c r="G5" s="28">
        <v>0.73</v>
      </c>
      <c r="H5" s="28">
        <v>0.79</v>
      </c>
      <c r="I5" s="28">
        <v>0.78</v>
      </c>
      <c r="J5" s="28">
        <v>0.75</v>
      </c>
    </row>
    <row r="6" spans="2:10" ht="15.75" thickBot="1" x14ac:dyDescent="0.3">
      <c r="B6" s="27">
        <v>2</v>
      </c>
      <c r="C6" s="28" t="s">
        <v>5</v>
      </c>
      <c r="D6" s="28">
        <v>0.74</v>
      </c>
      <c r="E6" s="28">
        <v>0.59</v>
      </c>
      <c r="F6" s="28">
        <v>0.88</v>
      </c>
      <c r="G6" s="28">
        <v>0.63</v>
      </c>
      <c r="H6" s="28">
        <v>0.9</v>
      </c>
      <c r="I6" s="28">
        <v>0.62</v>
      </c>
      <c r="J6" s="28">
        <v>0.81</v>
      </c>
    </row>
    <row r="7" spans="2:10" ht="15.75" thickBot="1" x14ac:dyDescent="0.3">
      <c r="B7" s="27">
        <v>3</v>
      </c>
      <c r="C7" s="28" t="s">
        <v>7</v>
      </c>
      <c r="D7" s="28">
        <v>0.74</v>
      </c>
      <c r="E7" s="28">
        <v>0.6</v>
      </c>
      <c r="F7" s="28">
        <v>0.92</v>
      </c>
      <c r="G7" s="28">
        <v>0.59</v>
      </c>
      <c r="H7" s="28">
        <v>0.9</v>
      </c>
      <c r="I7" s="28">
        <v>0.69</v>
      </c>
      <c r="J7" s="28">
        <v>0.75</v>
      </c>
    </row>
    <row r="8" spans="2:10" ht="15.75" thickBot="1" x14ac:dyDescent="0.3">
      <c r="B8" s="27">
        <v>4</v>
      </c>
      <c r="C8" s="28" t="s">
        <v>11</v>
      </c>
      <c r="D8" s="28">
        <v>0.67</v>
      </c>
      <c r="E8" s="28">
        <v>0.49</v>
      </c>
      <c r="F8" s="28">
        <v>0.86</v>
      </c>
      <c r="G8" s="28">
        <v>0.77</v>
      </c>
      <c r="H8" s="28">
        <v>0.79</v>
      </c>
      <c r="I8" s="28">
        <v>0.6</v>
      </c>
      <c r="J8" s="28">
        <v>0.61</v>
      </c>
    </row>
    <row r="9" spans="2:10" ht="15.75" thickBot="1" x14ac:dyDescent="0.3">
      <c r="B9" s="27">
        <v>5</v>
      </c>
      <c r="C9" s="28" t="s">
        <v>4</v>
      </c>
      <c r="D9" s="28">
        <v>0.65</v>
      </c>
      <c r="E9" s="28">
        <v>0.75</v>
      </c>
      <c r="F9" s="28">
        <v>0.6</v>
      </c>
      <c r="G9" s="28">
        <v>0.7</v>
      </c>
      <c r="H9" s="28">
        <v>0.75</v>
      </c>
      <c r="I9" s="28">
        <v>0.62</v>
      </c>
      <c r="J9" s="28">
        <v>0.53</v>
      </c>
    </row>
    <row r="10" spans="2:10" ht="15.75" thickBot="1" x14ac:dyDescent="0.3">
      <c r="B10" s="27">
        <v>6</v>
      </c>
      <c r="C10" s="28" t="s">
        <v>43</v>
      </c>
      <c r="D10" s="28">
        <v>0.64</v>
      </c>
      <c r="E10" s="28">
        <v>0.41</v>
      </c>
      <c r="F10" s="28">
        <v>0.67</v>
      </c>
      <c r="G10" s="28">
        <v>0.69</v>
      </c>
      <c r="H10" s="28">
        <v>0.82</v>
      </c>
      <c r="I10" s="28">
        <v>0.61</v>
      </c>
      <c r="J10" s="28">
        <v>0.7</v>
      </c>
    </row>
    <row r="11" spans="2:10" ht="15.75" thickBot="1" x14ac:dyDescent="0.3">
      <c r="B11" s="27">
        <v>7</v>
      </c>
      <c r="C11" s="28" t="s">
        <v>44</v>
      </c>
      <c r="D11" s="28">
        <v>0.63</v>
      </c>
      <c r="E11" s="28">
        <v>0.42</v>
      </c>
      <c r="F11" s="28">
        <v>0.76</v>
      </c>
      <c r="G11" s="28">
        <v>0.66</v>
      </c>
      <c r="H11" s="28">
        <v>0.62</v>
      </c>
      <c r="I11" s="28">
        <v>0.74</v>
      </c>
      <c r="J11" s="28">
        <v>0.66</v>
      </c>
    </row>
    <row r="12" spans="2:10" ht="15.75" thickBot="1" x14ac:dyDescent="0.3">
      <c r="B12" s="27">
        <v>8</v>
      </c>
      <c r="C12" s="28" t="s">
        <v>3</v>
      </c>
      <c r="D12" s="28">
        <v>0.63</v>
      </c>
      <c r="E12" s="28">
        <v>0.46</v>
      </c>
      <c r="F12" s="28">
        <v>0.62</v>
      </c>
      <c r="G12" s="28">
        <v>0.67</v>
      </c>
      <c r="H12" s="28">
        <v>0.75</v>
      </c>
      <c r="I12" s="28">
        <v>0.63</v>
      </c>
      <c r="J12" s="28">
        <v>0.69</v>
      </c>
    </row>
    <row r="13" spans="2:10" ht="15.75" thickBot="1" x14ac:dyDescent="0.3">
      <c r="B13" s="27">
        <v>9</v>
      </c>
      <c r="C13" s="28" t="s">
        <v>45</v>
      </c>
      <c r="D13" s="28">
        <v>0.62</v>
      </c>
      <c r="E13" s="28">
        <v>0.56000000000000005</v>
      </c>
      <c r="F13" s="28">
        <v>0.72</v>
      </c>
      <c r="G13" s="28">
        <v>0.6</v>
      </c>
      <c r="H13" s="28">
        <v>0.61</v>
      </c>
      <c r="I13" s="28">
        <v>0.78</v>
      </c>
      <c r="J13" s="28">
        <v>0.53</v>
      </c>
    </row>
    <row r="14" spans="2:10" ht="15.75" thickBot="1" x14ac:dyDescent="0.3">
      <c r="B14" s="27">
        <v>10</v>
      </c>
      <c r="C14" s="28" t="s">
        <v>46</v>
      </c>
      <c r="D14" s="28">
        <v>0.62</v>
      </c>
      <c r="E14" s="28">
        <v>0.66</v>
      </c>
      <c r="F14" s="28">
        <v>0.57999999999999996</v>
      </c>
      <c r="G14" s="28">
        <v>0.73</v>
      </c>
      <c r="H14" s="28">
        <v>0.44</v>
      </c>
      <c r="I14" s="28">
        <v>0.45</v>
      </c>
      <c r="J14" s="28">
        <v>0.76</v>
      </c>
    </row>
    <row r="15" spans="2:10" ht="15.75" thickBot="1" x14ac:dyDescent="0.3">
      <c r="B15" s="27">
        <v>11</v>
      </c>
      <c r="C15" s="28" t="s">
        <v>8</v>
      </c>
      <c r="D15" s="28">
        <v>0.56000000000000005</v>
      </c>
      <c r="E15" s="28">
        <v>0.72</v>
      </c>
      <c r="F15" s="28">
        <v>0.49</v>
      </c>
      <c r="G15" s="28">
        <v>0.55000000000000004</v>
      </c>
      <c r="H15" s="28">
        <v>0.69</v>
      </c>
      <c r="I15" s="28">
        <v>0.56000000000000005</v>
      </c>
      <c r="J15" s="28">
        <v>0.38</v>
      </c>
    </row>
    <row r="16" spans="2:10" ht="15.75" thickBot="1" x14ac:dyDescent="0.3">
      <c r="B16" s="27">
        <v>12</v>
      </c>
      <c r="C16" s="28" t="s">
        <v>47</v>
      </c>
      <c r="D16" s="28">
        <v>0.51</v>
      </c>
      <c r="E16" s="28">
        <v>0.44</v>
      </c>
      <c r="F16" s="28">
        <v>0.48</v>
      </c>
      <c r="G16" s="28">
        <v>0.71</v>
      </c>
      <c r="H16" s="28">
        <v>0.37</v>
      </c>
      <c r="I16" s="28">
        <v>0.7</v>
      </c>
      <c r="J16" s="28">
        <v>0.43</v>
      </c>
    </row>
    <row r="17" spans="2:10" ht="15.75" thickBot="1" x14ac:dyDescent="0.3">
      <c r="B17" s="27">
        <v>13</v>
      </c>
      <c r="C17" s="28" t="s">
        <v>48</v>
      </c>
      <c r="D17" s="28">
        <v>0.49</v>
      </c>
      <c r="E17" s="28">
        <v>0.35</v>
      </c>
      <c r="F17" s="28">
        <v>0.47</v>
      </c>
      <c r="G17" s="28">
        <v>0.35</v>
      </c>
      <c r="H17" s="28">
        <v>0.43</v>
      </c>
      <c r="I17" s="28">
        <v>0.61</v>
      </c>
      <c r="J17" s="28">
        <v>0.66</v>
      </c>
    </row>
    <row r="18" spans="2:10" ht="15.75" thickBot="1" x14ac:dyDescent="0.3">
      <c r="B18" s="27">
        <v>14</v>
      </c>
      <c r="C18" s="28" t="s">
        <v>9</v>
      </c>
      <c r="D18" s="28">
        <v>0.45</v>
      </c>
      <c r="E18" s="28">
        <v>0.44</v>
      </c>
      <c r="F18" s="28">
        <v>0.25</v>
      </c>
      <c r="G18" s="28">
        <v>0.61</v>
      </c>
      <c r="H18" s="28">
        <v>0.28999999999999998</v>
      </c>
      <c r="I18" s="28">
        <v>0.56000000000000005</v>
      </c>
      <c r="J18" s="28">
        <v>0.53</v>
      </c>
    </row>
    <row r="19" spans="2:10" ht="15.75" thickBot="1" x14ac:dyDescent="0.3">
      <c r="B19" s="27">
        <v>15</v>
      </c>
      <c r="C19" s="28" t="s">
        <v>49</v>
      </c>
      <c r="D19" s="28">
        <v>0.41</v>
      </c>
      <c r="E19" s="28">
        <v>0.42</v>
      </c>
      <c r="F19" s="28">
        <v>0.3</v>
      </c>
      <c r="G19" s="28">
        <v>0.47</v>
      </c>
      <c r="H19" s="28">
        <v>0.4</v>
      </c>
      <c r="I19" s="28">
        <v>0.42</v>
      </c>
      <c r="J19" s="28">
        <v>0.45</v>
      </c>
    </row>
    <row r="20" spans="2:10" ht="15.75" thickBot="1" x14ac:dyDescent="0.3">
      <c r="B20" s="27">
        <v>16</v>
      </c>
      <c r="C20" s="28" t="s">
        <v>50</v>
      </c>
      <c r="D20" s="28">
        <v>0.41</v>
      </c>
      <c r="E20" s="28">
        <v>0.45</v>
      </c>
      <c r="F20" s="28">
        <v>0.32</v>
      </c>
      <c r="G20" s="28">
        <v>0.46</v>
      </c>
      <c r="H20" s="28">
        <v>0.3</v>
      </c>
      <c r="I20" s="28">
        <v>0.45</v>
      </c>
      <c r="J20" s="28">
        <v>0.46</v>
      </c>
    </row>
    <row r="21" spans="2:10" ht="15.75" thickBot="1" x14ac:dyDescent="0.3">
      <c r="B21" s="27">
        <v>17</v>
      </c>
      <c r="C21" s="28" t="s">
        <v>51</v>
      </c>
      <c r="D21" s="28">
        <v>0.4</v>
      </c>
      <c r="E21" s="28">
        <v>0.46</v>
      </c>
      <c r="F21" s="28">
        <v>0.22</v>
      </c>
      <c r="G21" s="28">
        <v>0.47</v>
      </c>
      <c r="H21" s="28">
        <v>0.23</v>
      </c>
      <c r="I21" s="28">
        <v>0.46</v>
      </c>
      <c r="J21" s="28">
        <v>0.52</v>
      </c>
    </row>
    <row r="22" spans="2:10" ht="15.75" thickBot="1" x14ac:dyDescent="0.3">
      <c r="B22" s="27">
        <v>18</v>
      </c>
      <c r="C22" s="28" t="s">
        <v>6</v>
      </c>
      <c r="D22" s="28">
        <v>0.39</v>
      </c>
      <c r="E22" s="28">
        <v>0.53</v>
      </c>
      <c r="F22" s="28">
        <v>0.45</v>
      </c>
      <c r="G22" s="28">
        <v>0.34</v>
      </c>
      <c r="H22" s="28">
        <v>0.44</v>
      </c>
      <c r="I22" s="28">
        <v>0.16</v>
      </c>
      <c r="J22" s="28">
        <v>0.4</v>
      </c>
    </row>
    <row r="23" spans="2:10" ht="15.75" thickBot="1" x14ac:dyDescent="0.3">
      <c r="B23" s="27">
        <v>19</v>
      </c>
      <c r="C23" s="28" t="s">
        <v>10</v>
      </c>
      <c r="D23" s="28">
        <v>0.39</v>
      </c>
      <c r="E23" s="28">
        <v>0.67</v>
      </c>
      <c r="F23" s="28">
        <v>0.34</v>
      </c>
      <c r="G23" s="28">
        <v>0.3</v>
      </c>
      <c r="H23" s="28">
        <v>0.38</v>
      </c>
      <c r="I23" s="28">
        <v>0.28000000000000003</v>
      </c>
      <c r="J23" s="28">
        <v>0.34</v>
      </c>
    </row>
    <row r="24" spans="2:10" ht="15.75" thickBot="1" x14ac:dyDescent="0.3">
      <c r="B24" s="27">
        <v>20</v>
      </c>
      <c r="C24" s="28" t="s">
        <v>52</v>
      </c>
      <c r="D24" s="28">
        <v>0.38</v>
      </c>
      <c r="E24" s="28">
        <v>0.44</v>
      </c>
      <c r="F24" s="28">
        <v>0.19</v>
      </c>
      <c r="G24" s="28">
        <v>0.67</v>
      </c>
      <c r="H24" s="28">
        <v>0.28999999999999998</v>
      </c>
      <c r="I24" s="28">
        <v>0.24</v>
      </c>
      <c r="J24" s="28">
        <v>0.42</v>
      </c>
    </row>
    <row r="25" spans="2:10" ht="15.75" thickBot="1" x14ac:dyDescent="0.3">
      <c r="B25" s="27">
        <v>21</v>
      </c>
      <c r="C25" s="28" t="s">
        <v>13</v>
      </c>
      <c r="D25" s="28">
        <v>0.35</v>
      </c>
      <c r="E25" s="28">
        <v>0.17</v>
      </c>
      <c r="F25" s="28">
        <v>0.55000000000000004</v>
      </c>
      <c r="G25" s="28">
        <v>0.24</v>
      </c>
      <c r="H25" s="28">
        <v>0.37</v>
      </c>
      <c r="I25" s="28">
        <v>0.37</v>
      </c>
      <c r="J25" s="28">
        <v>0.39</v>
      </c>
    </row>
    <row r="26" spans="2:10" ht="15.75" thickBot="1" x14ac:dyDescent="0.3">
      <c r="B26" s="27">
        <v>22</v>
      </c>
      <c r="C26" s="28" t="s">
        <v>12</v>
      </c>
      <c r="D26" s="28">
        <v>0.32</v>
      </c>
      <c r="E26" s="28">
        <v>0.34</v>
      </c>
      <c r="F26" s="28">
        <v>0.39</v>
      </c>
      <c r="G26" s="28">
        <v>0.34</v>
      </c>
      <c r="H26" s="28">
        <v>0.22</v>
      </c>
      <c r="I26" s="28">
        <v>0.32</v>
      </c>
      <c r="J26" s="28">
        <v>0.31</v>
      </c>
    </row>
    <row r="27" spans="2:10" ht="15.75" thickBot="1" x14ac:dyDescent="0.3">
      <c r="B27" s="27">
        <v>23</v>
      </c>
      <c r="C27" s="28" t="s">
        <v>53</v>
      </c>
      <c r="D27" s="28">
        <v>0.28999999999999998</v>
      </c>
      <c r="E27" s="28">
        <v>0.53</v>
      </c>
      <c r="F27" s="28">
        <v>0.1</v>
      </c>
      <c r="G27" s="28">
        <v>0.32</v>
      </c>
      <c r="H27" s="28">
        <v>0.12</v>
      </c>
      <c r="I27" s="28">
        <v>0.41</v>
      </c>
      <c r="J27" s="28">
        <v>0.22</v>
      </c>
    </row>
    <row r="28" spans="2:10" ht="15.75" thickBot="1" x14ac:dyDescent="0.3">
      <c r="B28" s="27">
        <v>24</v>
      </c>
      <c r="C28" s="28" t="s">
        <v>28</v>
      </c>
      <c r="D28" s="28">
        <v>0.28000000000000003</v>
      </c>
      <c r="E28" s="28">
        <v>0.47</v>
      </c>
      <c r="F28" s="28">
        <v>0.2</v>
      </c>
      <c r="G28" s="28">
        <v>0.09</v>
      </c>
      <c r="H28" s="28">
        <v>0.35</v>
      </c>
      <c r="I28" s="28">
        <v>0.25</v>
      </c>
      <c r="J28" s="28">
        <v>0.28000000000000003</v>
      </c>
    </row>
    <row r="29" spans="2:10" ht="15.75" thickBot="1" x14ac:dyDescent="0.3">
      <c r="B29" s="27">
        <v>25</v>
      </c>
      <c r="C29" s="28" t="s">
        <v>55</v>
      </c>
      <c r="D29" s="28">
        <v>0.25</v>
      </c>
      <c r="E29" s="28">
        <v>0.56000000000000005</v>
      </c>
      <c r="F29" s="28">
        <v>0.06</v>
      </c>
      <c r="G29" s="28">
        <v>0.22</v>
      </c>
      <c r="H29" s="28">
        <v>7.0000000000000007E-2</v>
      </c>
      <c r="I29" s="28">
        <v>0.4</v>
      </c>
      <c r="J29" s="28">
        <v>0.17</v>
      </c>
    </row>
    <row r="31" spans="2:10" x14ac:dyDescent="0.25">
      <c r="J31" s="23" t="s">
        <v>110</v>
      </c>
    </row>
    <row r="32" spans="2:10" ht="15.75" x14ac:dyDescent="0.25">
      <c r="B32" s="17" t="s"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08C08-D06C-4867-B09E-85A3D9A35A1C}">
  <sheetPr>
    <tabColor theme="0"/>
  </sheetPr>
  <dimension ref="B2:AT40"/>
  <sheetViews>
    <sheetView showGridLines="0" zoomScaleNormal="100" workbookViewId="0">
      <selection activeCell="C39" sqref="C39"/>
    </sheetView>
  </sheetViews>
  <sheetFormatPr defaultRowHeight="15" x14ac:dyDescent="0.25"/>
  <cols>
    <col min="2" max="2" width="12" bestFit="1" customWidth="1"/>
    <col min="19" max="19" width="12" bestFit="1" customWidth="1"/>
    <col min="20" max="20" width="16.140625" customWidth="1"/>
  </cols>
  <sheetData>
    <row r="2" spans="2:46" x14ac:dyDescent="0.25">
      <c r="B2" s="29" t="s">
        <v>96</v>
      </c>
    </row>
    <row r="10" spans="2:46" x14ac:dyDescent="0.25">
      <c r="R10" s="36"/>
      <c r="S10" s="36"/>
      <c r="T10" s="37" t="s">
        <v>57</v>
      </c>
      <c r="U10" s="37" t="s">
        <v>58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</row>
    <row r="11" spans="2:46" x14ac:dyDescent="0.25">
      <c r="R11" s="38" t="s">
        <v>59</v>
      </c>
      <c r="S11" s="37" t="s">
        <v>43</v>
      </c>
      <c r="T11" s="36">
        <v>129.99856414983481</v>
      </c>
      <c r="U11" s="36">
        <v>0.64</v>
      </c>
    </row>
    <row r="12" spans="2:46" x14ac:dyDescent="0.25">
      <c r="R12" s="38" t="s">
        <v>60</v>
      </c>
      <c r="S12" s="37" t="s">
        <v>3</v>
      </c>
      <c r="T12" s="36">
        <v>136.43778652321723</v>
      </c>
      <c r="U12" s="36">
        <v>0.63</v>
      </c>
    </row>
    <row r="13" spans="2:46" x14ac:dyDescent="0.25">
      <c r="R13" s="38" t="s">
        <v>61</v>
      </c>
      <c r="S13" s="37" t="s">
        <v>53</v>
      </c>
      <c r="T13" s="36">
        <v>50.633600258009082</v>
      </c>
      <c r="U13" s="36">
        <v>0.28999999999999998</v>
      </c>
    </row>
    <row r="14" spans="2:46" x14ac:dyDescent="0.25">
      <c r="R14" s="38" t="s">
        <v>62</v>
      </c>
      <c r="S14" s="37" t="s">
        <v>51</v>
      </c>
      <c r="T14" s="36">
        <v>75.442885062541336</v>
      </c>
      <c r="U14" s="36">
        <v>0.4</v>
      </c>
    </row>
    <row r="15" spans="2:46" x14ac:dyDescent="0.25">
      <c r="R15" s="38" t="s">
        <v>63</v>
      </c>
      <c r="S15" s="37" t="s">
        <v>48</v>
      </c>
      <c r="T15" s="36">
        <v>114.29014640938475</v>
      </c>
      <c r="U15" s="36">
        <v>0.49</v>
      </c>
    </row>
    <row r="16" spans="2:46" x14ac:dyDescent="0.25">
      <c r="R16" s="38" t="s">
        <v>64</v>
      </c>
      <c r="S16" s="37" t="s">
        <v>47</v>
      </c>
      <c r="T16" s="36">
        <v>102.73056203758273</v>
      </c>
      <c r="U16" s="36">
        <v>0.51</v>
      </c>
    </row>
    <row r="17" spans="18:21" x14ac:dyDescent="0.25">
      <c r="R17" s="38" t="s">
        <v>65</v>
      </c>
      <c r="S17" s="37" t="s">
        <v>5</v>
      </c>
      <c r="T17" s="36">
        <v>149.24299117250851</v>
      </c>
      <c r="U17" s="36">
        <v>0.74</v>
      </c>
    </row>
    <row r="18" spans="18:21" x14ac:dyDescent="0.25">
      <c r="R18" s="38" t="s">
        <v>66</v>
      </c>
      <c r="S18" s="37" t="s">
        <v>45</v>
      </c>
      <c r="T18" s="36">
        <v>106.99666968173385</v>
      </c>
      <c r="U18" s="36">
        <v>0.62</v>
      </c>
    </row>
    <row r="19" spans="18:21" x14ac:dyDescent="0.25">
      <c r="R19" s="38" t="s">
        <v>67</v>
      </c>
      <c r="S19" s="37" t="s">
        <v>7</v>
      </c>
      <c r="T19" s="36">
        <v>145.63090888517755</v>
      </c>
      <c r="U19" s="36">
        <v>0.74</v>
      </c>
    </row>
    <row r="20" spans="18:21" x14ac:dyDescent="0.25">
      <c r="R20" s="38" t="s">
        <v>68</v>
      </c>
      <c r="S20" s="37" t="s">
        <v>8</v>
      </c>
      <c r="T20" s="36">
        <v>114.20635734654977</v>
      </c>
      <c r="U20" s="36">
        <v>0.56000000000000005</v>
      </c>
    </row>
    <row r="21" spans="18:21" x14ac:dyDescent="0.25">
      <c r="R21" s="38" t="s">
        <v>69</v>
      </c>
      <c r="S21" s="37" t="s">
        <v>4</v>
      </c>
      <c r="T21" s="36">
        <v>127.78939812310361</v>
      </c>
      <c r="U21" s="36">
        <v>0.65</v>
      </c>
    </row>
    <row r="22" spans="18:21" x14ac:dyDescent="0.25">
      <c r="R22" s="38" t="s">
        <v>70</v>
      </c>
      <c r="S22" s="37" t="s">
        <v>28</v>
      </c>
      <c r="T22" s="36">
        <v>86.218165060769962</v>
      </c>
      <c r="U22" s="36">
        <v>0.28000000000000003</v>
      </c>
    </row>
    <row r="23" spans="18:21" x14ac:dyDescent="0.25">
      <c r="R23" s="38" t="s">
        <v>71</v>
      </c>
      <c r="S23" s="37" t="s">
        <v>9</v>
      </c>
      <c r="T23" s="36">
        <v>76.309370508869435</v>
      </c>
      <c r="U23" s="36">
        <v>0.45</v>
      </c>
    </row>
    <row r="24" spans="18:21" x14ac:dyDescent="0.25">
      <c r="R24" s="38" t="s">
        <v>72</v>
      </c>
      <c r="S24" s="37" t="s">
        <v>44</v>
      </c>
      <c r="T24" s="36">
        <v>125.60489449854346</v>
      </c>
      <c r="U24" s="36">
        <v>0.63</v>
      </c>
    </row>
    <row r="25" spans="18:21" x14ac:dyDescent="0.25">
      <c r="R25" s="38" t="s">
        <v>73</v>
      </c>
      <c r="S25" s="37" t="s">
        <v>10</v>
      </c>
      <c r="T25" s="36">
        <v>97.990146202111902</v>
      </c>
      <c r="U25" s="36">
        <v>0.39</v>
      </c>
    </row>
    <row r="26" spans="18:21" x14ac:dyDescent="0.25">
      <c r="R26" s="38" t="s">
        <v>74</v>
      </c>
      <c r="S26" s="37" t="s">
        <v>50</v>
      </c>
      <c r="T26" s="36">
        <v>56.967214416364378</v>
      </c>
      <c r="U26" s="36">
        <v>0.41</v>
      </c>
    </row>
    <row r="27" spans="18:21" x14ac:dyDescent="0.25">
      <c r="R27" s="38" t="s">
        <v>75</v>
      </c>
      <c r="S27" s="37" t="s">
        <v>49</v>
      </c>
      <c r="T27" s="36">
        <v>90.923953508632962</v>
      </c>
      <c r="U27" s="36">
        <v>0.41</v>
      </c>
    </row>
    <row r="28" spans="18:21" x14ac:dyDescent="0.25">
      <c r="R28" s="38" t="s">
        <v>83</v>
      </c>
      <c r="S28" s="37" t="s">
        <v>11</v>
      </c>
      <c r="T28" s="36">
        <v>139.55500155588607</v>
      </c>
      <c r="U28" s="36">
        <v>0.67</v>
      </c>
    </row>
    <row r="29" spans="18:21" x14ac:dyDescent="0.25">
      <c r="R29" s="38" t="s">
        <v>76</v>
      </c>
      <c r="S29" s="37" t="s">
        <v>12</v>
      </c>
      <c r="T29" s="36">
        <v>68.091605033268479</v>
      </c>
      <c r="U29" s="36">
        <v>0.32</v>
      </c>
    </row>
    <row r="30" spans="18:21" x14ac:dyDescent="0.25">
      <c r="R30" s="38" t="s">
        <v>77</v>
      </c>
      <c r="S30" s="37" t="s">
        <v>13</v>
      </c>
      <c r="T30" s="36">
        <v>92.883674157486325</v>
      </c>
      <c r="U30" s="36">
        <v>0.35</v>
      </c>
    </row>
    <row r="31" spans="18:21" x14ac:dyDescent="0.25">
      <c r="R31" s="38" t="s">
        <v>78</v>
      </c>
      <c r="S31" s="37" t="s">
        <v>55</v>
      </c>
      <c r="T31" s="36">
        <v>35.851879842605342</v>
      </c>
      <c r="U31" s="36">
        <v>0.25</v>
      </c>
    </row>
    <row r="32" spans="18:21" x14ac:dyDescent="0.25">
      <c r="R32" s="38" t="s">
        <v>79</v>
      </c>
      <c r="S32" s="37" t="s">
        <v>52</v>
      </c>
      <c r="T32" s="36">
        <v>71.180439735002381</v>
      </c>
      <c r="U32" s="36">
        <v>0.38</v>
      </c>
    </row>
    <row r="33" spans="3:21" ht="15.75" x14ac:dyDescent="0.25">
      <c r="F33" s="33"/>
      <c r="R33" s="38" t="s">
        <v>80</v>
      </c>
      <c r="S33" s="37" t="s">
        <v>46</v>
      </c>
      <c r="T33" s="36">
        <v>103.10432565433489</v>
      </c>
      <c r="U33" s="36">
        <v>0.62</v>
      </c>
    </row>
    <row r="34" spans="3:21" x14ac:dyDescent="0.25">
      <c r="R34" s="38" t="s">
        <v>81</v>
      </c>
      <c r="S34" s="37" t="s">
        <v>6</v>
      </c>
      <c r="T34" s="36">
        <v>96.795474339811321</v>
      </c>
      <c r="U34" s="36">
        <v>0.39</v>
      </c>
    </row>
    <row r="35" spans="3:21" x14ac:dyDescent="0.25">
      <c r="R35" s="38" t="s">
        <v>82</v>
      </c>
      <c r="S35" s="37" t="s">
        <v>14</v>
      </c>
      <c r="T35" s="36">
        <v>145.92138706569614</v>
      </c>
      <c r="U35" s="36">
        <v>0.78</v>
      </c>
    </row>
    <row r="37" spans="3:21" x14ac:dyDescent="0.25">
      <c r="R37" s="31" t="s">
        <v>84</v>
      </c>
      <c r="S37" s="32">
        <f>CORREL(U11:U35,T11:T35)</f>
        <v>0.90406444380593431</v>
      </c>
    </row>
    <row r="38" spans="3:21" x14ac:dyDescent="0.25">
      <c r="M38" s="23" t="s">
        <v>110</v>
      </c>
    </row>
    <row r="39" spans="3:21" x14ac:dyDescent="0.25">
      <c r="C39" s="39" t="s">
        <v>114</v>
      </c>
      <c r="R39" s="34" t="s">
        <v>85</v>
      </c>
    </row>
    <row r="40" spans="3:21" x14ac:dyDescent="0.25">
      <c r="C40" s="35" t="s">
        <v>109</v>
      </c>
    </row>
  </sheetData>
  <hyperlinks>
    <hyperlink ref="R39" r:id="rId1" display="https://zoe-institut.de/en/publication/economic-resilience-index/" xr:uid="{A90D2244-D3EF-4204-87D7-04071C178D62}"/>
  </hyperlinks>
  <pageMargins left="0.7" right="0.7" top="0.75" bottom="0.75" header="0.3" footer="0.3"/>
  <pageSetup paperSize="9" orientation="portrait" verticalDpi="120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37E1F-5E16-43E0-9B50-8A3CFEA72A13}">
  <dimension ref="B2:N28"/>
  <sheetViews>
    <sheetView showGridLines="0" workbookViewId="0">
      <selection activeCell="I25" sqref="I25"/>
    </sheetView>
  </sheetViews>
  <sheetFormatPr defaultRowHeight="15" x14ac:dyDescent="0.25"/>
  <cols>
    <col min="1" max="1" width="16.42578125" customWidth="1"/>
    <col min="13" max="13" width="38.85546875" bestFit="1" customWidth="1"/>
  </cols>
  <sheetData>
    <row r="2" spans="2:14" x14ac:dyDescent="0.25">
      <c r="B2" s="29" t="s">
        <v>97</v>
      </c>
    </row>
    <row r="7" spans="2:14" x14ac:dyDescent="0.25">
      <c r="M7" s="40" t="s">
        <v>86</v>
      </c>
      <c r="N7" s="41">
        <v>0.81</v>
      </c>
    </row>
    <row r="8" spans="2:14" x14ac:dyDescent="0.25">
      <c r="M8" s="40" t="s">
        <v>87</v>
      </c>
      <c r="N8" s="41">
        <v>0.57999999999999996</v>
      </c>
    </row>
    <row r="9" spans="2:14" x14ac:dyDescent="0.25">
      <c r="M9" s="40" t="s">
        <v>88</v>
      </c>
      <c r="N9" s="41">
        <v>0.56000000000000005</v>
      </c>
    </row>
    <row r="10" spans="2:14" x14ac:dyDescent="0.25">
      <c r="M10" s="40" t="s">
        <v>89</v>
      </c>
      <c r="N10" s="41">
        <v>0.55000000000000004</v>
      </c>
    </row>
    <row r="11" spans="2:14" x14ac:dyDescent="0.25">
      <c r="M11" s="40" t="s">
        <v>90</v>
      </c>
      <c r="N11" s="41">
        <v>0.55000000000000004</v>
      </c>
    </row>
    <row r="12" spans="2:14" x14ac:dyDescent="0.25">
      <c r="M12" s="40" t="s">
        <v>91</v>
      </c>
      <c r="N12" s="41">
        <v>0.55000000000000004</v>
      </c>
    </row>
    <row r="13" spans="2:14" x14ac:dyDescent="0.25">
      <c r="M13" s="40" t="s">
        <v>92</v>
      </c>
      <c r="N13" s="41">
        <v>0.51</v>
      </c>
    </row>
    <row r="14" spans="2:14" x14ac:dyDescent="0.25">
      <c r="M14" s="40" t="s">
        <v>93</v>
      </c>
      <c r="N14" s="41">
        <v>0.51</v>
      </c>
    </row>
    <row r="15" spans="2:14" x14ac:dyDescent="0.25">
      <c r="M15" s="40" t="s">
        <v>94</v>
      </c>
      <c r="N15" s="41">
        <v>0.51</v>
      </c>
    </row>
    <row r="16" spans="2:14" x14ac:dyDescent="0.25">
      <c r="M16" s="40" t="s">
        <v>95</v>
      </c>
      <c r="N16" s="41">
        <v>0.49</v>
      </c>
    </row>
    <row r="25" spans="2:9" x14ac:dyDescent="0.25">
      <c r="I25" s="23" t="s">
        <v>110</v>
      </c>
    </row>
    <row r="26" spans="2:9" x14ac:dyDescent="0.25">
      <c r="B26" s="2" t="s">
        <v>98</v>
      </c>
    </row>
    <row r="27" spans="2:9" x14ac:dyDescent="0.25">
      <c r="B27" s="2" t="s">
        <v>99</v>
      </c>
    </row>
    <row r="28" spans="2:9" x14ac:dyDescent="0.25">
      <c r="B28" s="2" t="s">
        <v>100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CEF80-4EF5-48CC-8031-889BF28F3AB2}">
  <dimension ref="B2:X28"/>
  <sheetViews>
    <sheetView showGridLines="0" zoomScale="81" zoomScaleNormal="115" workbookViewId="0">
      <selection activeCell="O35" sqref="O35"/>
    </sheetView>
  </sheetViews>
  <sheetFormatPr defaultRowHeight="15" x14ac:dyDescent="0.25"/>
  <sheetData>
    <row r="2" spans="2:24" x14ac:dyDescent="0.25">
      <c r="B2" s="29" t="s">
        <v>107</v>
      </c>
      <c r="V2" s="42"/>
      <c r="W2" s="42"/>
      <c r="X2" s="42"/>
    </row>
    <row r="3" spans="2:24" x14ac:dyDescent="0.25">
      <c r="V3" s="42"/>
      <c r="W3" s="42"/>
      <c r="X3" s="42"/>
    </row>
    <row r="4" spans="2:24" x14ac:dyDescent="0.25">
      <c r="V4" s="42"/>
      <c r="W4" s="42"/>
      <c r="X4" s="42"/>
    </row>
    <row r="5" spans="2:24" x14ac:dyDescent="0.25">
      <c r="S5" s="43" t="s">
        <v>101</v>
      </c>
      <c r="T5" s="43" t="s">
        <v>102</v>
      </c>
      <c r="U5" s="43" t="s">
        <v>103</v>
      </c>
      <c r="V5" s="43" t="s">
        <v>104</v>
      </c>
      <c r="W5" s="42"/>
      <c r="X5" s="42"/>
    </row>
    <row r="6" spans="2:24" x14ac:dyDescent="0.25">
      <c r="S6" s="40">
        <v>2005</v>
      </c>
      <c r="T6" s="40">
        <v>-0.25600000000000001</v>
      </c>
      <c r="U6" s="40">
        <v>-0.19800000000000001</v>
      </c>
      <c r="V6" s="40">
        <v>-0.28899999999999998</v>
      </c>
      <c r="W6" s="42"/>
      <c r="X6" s="42"/>
    </row>
    <row r="7" spans="2:24" x14ac:dyDescent="0.25">
      <c r="S7" s="40">
        <v>2006</v>
      </c>
      <c r="T7" s="40">
        <v>-0.151</v>
      </c>
      <c r="U7" s="40">
        <v>-9.5100000000000004E-2</v>
      </c>
      <c r="V7" s="40">
        <v>-0.20399999999999999</v>
      </c>
    </row>
    <row r="8" spans="2:24" x14ac:dyDescent="0.25">
      <c r="S8" s="40">
        <v>2007</v>
      </c>
      <c r="T8" s="40">
        <v>-0.06</v>
      </c>
      <c r="U8" s="40">
        <v>-1.52E-2</v>
      </c>
      <c r="V8" s="40">
        <v>-8.5900000000000004E-2</v>
      </c>
    </row>
    <row r="9" spans="2:24" x14ac:dyDescent="0.25">
      <c r="S9" s="40">
        <v>2008</v>
      </c>
      <c r="T9" s="40">
        <v>0</v>
      </c>
      <c r="U9" s="40">
        <v>0</v>
      </c>
      <c r="V9" s="40">
        <v>0</v>
      </c>
    </row>
    <row r="10" spans="2:24" x14ac:dyDescent="0.25">
      <c r="S10" s="40">
        <v>2009</v>
      </c>
      <c r="T10" s="40">
        <v>-0.13300000000000001</v>
      </c>
      <c r="U10" s="40">
        <v>-0.27700000000000002</v>
      </c>
      <c r="V10" s="40">
        <v>1.72E-2</v>
      </c>
    </row>
    <row r="11" spans="2:24" x14ac:dyDescent="0.25">
      <c r="S11" s="40">
        <v>2010</v>
      </c>
      <c r="T11" s="40">
        <v>-6.6900000000000001E-2</v>
      </c>
      <c r="U11" s="40">
        <v>-0.16800000000000001</v>
      </c>
      <c r="V11" s="40">
        <v>6.7400000000000002E-2</v>
      </c>
    </row>
    <row r="12" spans="2:24" x14ac:dyDescent="0.25">
      <c r="S12" s="40">
        <v>2011</v>
      </c>
      <c r="T12" s="40">
        <v>5.3699999999999998E-2</v>
      </c>
      <c r="U12" s="40">
        <v>-2.5499999999999998E-2</v>
      </c>
      <c r="V12" s="40">
        <v>0.16300000000000001</v>
      </c>
    </row>
    <row r="13" spans="2:24" x14ac:dyDescent="0.25">
      <c r="S13" s="40">
        <v>2012</v>
      </c>
      <c r="T13" s="40">
        <v>0.104</v>
      </c>
      <c r="U13" s="40">
        <v>1.84E-4</v>
      </c>
      <c r="V13" s="40">
        <v>0.221</v>
      </c>
    </row>
    <row r="14" spans="2:24" x14ac:dyDescent="0.25">
      <c r="S14" s="40">
        <v>2013</v>
      </c>
      <c r="T14" s="40">
        <v>0.12</v>
      </c>
      <c r="U14" s="40">
        <v>-2.76E-2</v>
      </c>
      <c r="V14" s="40">
        <v>0.26600000000000001</v>
      </c>
    </row>
    <row r="15" spans="2:24" x14ac:dyDescent="0.25">
      <c r="S15" s="35"/>
      <c r="T15" s="35"/>
      <c r="U15" s="35"/>
      <c r="V15" s="35"/>
    </row>
    <row r="16" spans="2:24" x14ac:dyDescent="0.25">
      <c r="S16" s="35"/>
      <c r="T16" s="35"/>
      <c r="U16" s="35"/>
      <c r="V16" s="35"/>
    </row>
    <row r="17" spans="2:22" x14ac:dyDescent="0.25">
      <c r="S17" s="35"/>
      <c r="T17" s="35"/>
      <c r="U17" s="35"/>
      <c r="V17" s="35"/>
    </row>
    <row r="18" spans="2:22" x14ac:dyDescent="0.25">
      <c r="S18" s="43" t="s">
        <v>101</v>
      </c>
      <c r="T18" s="43" t="s">
        <v>102</v>
      </c>
      <c r="U18" s="43" t="s">
        <v>103</v>
      </c>
      <c r="V18" s="43" t="s">
        <v>104</v>
      </c>
    </row>
    <row r="19" spans="2:22" x14ac:dyDescent="0.25">
      <c r="S19" s="40">
        <v>2017</v>
      </c>
      <c r="T19" s="44">
        <v>-0.20300000000000001</v>
      </c>
      <c r="U19" s="44">
        <v>-0.17</v>
      </c>
      <c r="V19" s="44">
        <v>-0.23</v>
      </c>
    </row>
    <row r="20" spans="2:22" x14ac:dyDescent="0.25">
      <c r="S20" s="40">
        <v>2018</v>
      </c>
      <c r="T20" s="44">
        <v>-8.7099999999999997E-2</v>
      </c>
      <c r="U20" s="44">
        <v>-6.8199999999999997E-2</v>
      </c>
      <c r="V20" s="44">
        <v>-0.105</v>
      </c>
    </row>
    <row r="21" spans="2:22" x14ac:dyDescent="0.25">
      <c r="S21" s="40">
        <v>2019</v>
      </c>
      <c r="T21" s="44">
        <v>0</v>
      </c>
      <c r="U21" s="44">
        <v>0</v>
      </c>
      <c r="V21" s="44">
        <v>0</v>
      </c>
    </row>
    <row r="22" spans="2:22" x14ac:dyDescent="0.25">
      <c r="S22" s="40">
        <v>2020</v>
      </c>
      <c r="T22" s="44">
        <v>2.7099999999999999E-2</v>
      </c>
      <c r="U22" s="44">
        <v>-3.6200000000000003E-2</v>
      </c>
      <c r="V22" s="44">
        <v>6.7100000000000007E-2</v>
      </c>
    </row>
    <row r="23" spans="2:22" x14ac:dyDescent="0.25">
      <c r="S23" s="40">
        <v>2021</v>
      </c>
      <c r="T23" s="44">
        <v>0.129</v>
      </c>
      <c r="U23" s="44">
        <v>3.7100000000000001E-2</v>
      </c>
      <c r="V23" s="44">
        <v>0.16900000000000001</v>
      </c>
    </row>
    <row r="25" spans="2:22" x14ac:dyDescent="0.25">
      <c r="Q25" s="23" t="s">
        <v>110</v>
      </c>
    </row>
    <row r="26" spans="2:22" x14ac:dyDescent="0.25">
      <c r="B26" s="45" t="s">
        <v>105</v>
      </c>
    </row>
    <row r="27" spans="2:22" x14ac:dyDescent="0.25">
      <c r="B27" s="45" t="s">
        <v>106</v>
      </c>
    </row>
    <row r="28" spans="2:22" x14ac:dyDescent="0.25">
      <c r="B28" s="45" t="s">
        <v>115</v>
      </c>
    </row>
  </sheetData>
  <autoFilter ref="S5:V14" xr:uid="{00000000-0009-0000-0000-000000000000}">
    <sortState xmlns:xlrd2="http://schemas.microsoft.com/office/spreadsheetml/2017/richdata2" ref="S5:V22">
      <sortCondition ref="S4:S22"/>
    </sortState>
  </autoFilter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1C52D-B03A-459D-89AC-FF17A4EFE142}">
  <dimension ref="B2:L26"/>
  <sheetViews>
    <sheetView showGridLines="0" tabSelected="1" workbookViewId="0">
      <selection activeCell="X14" sqref="X14"/>
    </sheetView>
  </sheetViews>
  <sheetFormatPr defaultRowHeight="15" x14ac:dyDescent="0.25"/>
  <sheetData>
    <row r="2" spans="2:2" x14ac:dyDescent="0.25">
      <c r="B2" s="29" t="s">
        <v>108</v>
      </c>
    </row>
    <row r="25" spans="2:12" x14ac:dyDescent="0.25">
      <c r="L25" s="23" t="s">
        <v>110</v>
      </c>
    </row>
    <row r="26" spans="2:12" x14ac:dyDescent="0.25">
      <c r="B26" s="2" t="s">
        <v>117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2.4-1</vt:lpstr>
      <vt:lpstr>Figure 2.4-2</vt:lpstr>
      <vt:lpstr>Figure 2.4-3</vt:lpstr>
      <vt:lpstr>Table 2.4-1</vt:lpstr>
      <vt:lpstr>Figure 2.4-4</vt:lpstr>
      <vt:lpstr>Figure 2.4-5</vt:lpstr>
      <vt:lpstr>Figure 2.4-6</vt:lpstr>
      <vt:lpstr>Figure 2.4-7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STEVENSON Alexis (RTD)</dc:creator>
  <cp:lastModifiedBy>STEVENSON Alexis (RTD)</cp:lastModifiedBy>
  <dcterms:created xsi:type="dcterms:W3CDTF">2015-06-05T18:17:20Z</dcterms:created>
  <dcterms:modified xsi:type="dcterms:W3CDTF">2024-06-17T21:24:20Z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2024-06-04T13:59:12Z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eb5dbe06-e29b-47d4-b1b9-9834713f5050</vt:lpwstr>
  </property>
  <property fmtid="{D5CDD505-2E9C-101B-9397-08002B2CF9AE}" pid="8" name="MSIP_Label_6bd9ddd1-4d20-43f6-abfa-fc3c07406f94_ContentBits">
    <vt:lpwstr>0</vt:lpwstr>
  </property>
</Properties>
</file>