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EIS20222023\EIS 2023 - Designs UK corrected\"/>
    </mc:Choice>
  </mc:AlternateContent>
  <xr:revisionPtr revIDLastSave="0" documentId="13_ncr:1_{F253A111-85B2-454D-A1EF-39D7CC081F77}" xr6:coauthVersionLast="47" xr6:coauthVersionMax="47" xr10:uidLastSave="{00000000-0000-0000-0000-000000000000}"/>
  <bookViews>
    <workbookView xWindow="28680" yWindow="-120" windowWidth="29040" windowHeight="15840" xr2:uid="{BA58D1AA-E5AA-4592-A7D9-2E61F08872D3}"/>
  </bookViews>
  <sheets>
    <sheet name="SII" sheetId="53" r:id="rId1"/>
    <sheet name="1.1.1" sheetId="2" r:id="rId2"/>
    <sheet name="1.1.2" sheetId="20" r:id="rId3"/>
    <sheet name="1.1.3" sheetId="21" r:id="rId4"/>
    <sheet name="1.2.1" sheetId="22" r:id="rId5"/>
    <sheet name="1.2.2" sheetId="23" r:id="rId6"/>
    <sheet name="1.2.3" sheetId="24" r:id="rId7"/>
    <sheet name="1.3.1" sheetId="25" r:id="rId8"/>
    <sheet name="1.3.2" sheetId="26" r:id="rId9"/>
    <sheet name="2.1.1" sheetId="27" r:id="rId10"/>
    <sheet name="2.1.2" sheetId="28" r:id="rId11"/>
    <sheet name="2.1.3" sheetId="29" r:id="rId12"/>
    <sheet name="2.2.1" sheetId="30" r:id="rId13"/>
    <sheet name="2.2.2" sheetId="31" r:id="rId14"/>
    <sheet name="2.2.3" sheetId="32" r:id="rId15"/>
    <sheet name="2.3.1" sheetId="33" r:id="rId16"/>
    <sheet name="2.3.2" sheetId="34" r:id="rId17"/>
    <sheet name="3.1.1" sheetId="35" r:id="rId18"/>
    <sheet name="3.1.2" sheetId="36" r:id="rId19"/>
    <sheet name="3.2.1" sheetId="37" r:id="rId20"/>
    <sheet name="3.2.2" sheetId="38" r:id="rId21"/>
    <sheet name="3.2.3" sheetId="39" r:id="rId22"/>
    <sheet name="3.3.1" sheetId="40" r:id="rId23"/>
    <sheet name="3.3.2" sheetId="41" r:id="rId24"/>
    <sheet name="3.3.3" sheetId="42" r:id="rId25"/>
    <sheet name="4.1.1" sheetId="43" r:id="rId26"/>
    <sheet name="4.1.2" sheetId="45" r:id="rId27"/>
    <sheet name="4.2.1" sheetId="46" r:id="rId28"/>
    <sheet name="4.2.2" sheetId="47" r:id="rId29"/>
    <sheet name="4.2.3" sheetId="48" r:id="rId30"/>
    <sheet name="4.3.1" sheetId="49" r:id="rId31"/>
    <sheet name="4.3.2" sheetId="50" r:id="rId32"/>
    <sheet name="4.3.3" sheetId="52" r:id="rId33"/>
  </sheets>
  <definedNames>
    <definedName name="__123Graph_A" hidden="1">#REF!</definedName>
    <definedName name="__123Graph_AECTOT" hidden="1">#REF!</definedName>
    <definedName name="__123Graph_B" hidden="1">#REF!</definedName>
    <definedName name="__123Graph_BECTOT" hidden="1">#REF!</definedName>
    <definedName name="__123Graph_C" hidden="1">#REF!</definedName>
    <definedName name="__123Graph_CECTOT" hidden="1">#REF!</definedName>
    <definedName name="__123Graph_D" hidden="1">#REF!</definedName>
    <definedName name="__123Graph_DECTOT" hidden="1">#REF!</definedName>
    <definedName name="__123Graph_E" hidden="1">#REF!</definedName>
    <definedName name="__123Graph_EECTOT" hidden="1">#REF!</definedName>
    <definedName name="__123Graph_X" hidden="1">#REF!</definedName>
    <definedName name="__123Graph_XECTOT" hidden="1">#REF!</definedName>
    <definedName name="_asc1">#REF!</definedName>
    <definedName name="_Order1" hidden="1">0</definedName>
    <definedName name="anberd">#REF!</definedName>
    <definedName name="aqw">#REF!</definedName>
    <definedName name="asc">#REF!</definedName>
    <definedName name="az">#REF!</definedName>
    <definedName name="azert">#REF!</definedName>
    <definedName name="b">#REF!</definedName>
    <definedName name="BLANK_INS">#REF!</definedName>
    <definedName name="CAP_IT">#REF!</definedName>
    <definedName name="CAPit_qphour">#REF!</definedName>
    <definedName name="CAPnit_qphour">#REF!</definedName>
    <definedName name="Coherence1">#REF!</definedName>
    <definedName name="COL_SET">#REF!</definedName>
    <definedName name="ConCAP">#REF!</definedName>
    <definedName name="ConGO">#REF!</definedName>
    <definedName name="ConII">#REF!</definedName>
    <definedName name="ConLAB">#REF!</definedName>
    <definedName name="ConTFP">#REF!</definedName>
    <definedName name="DATA_MOVE">#REF!</definedName>
    <definedName name="dd">#REF!</definedName>
    <definedName name="DEPENSES">#REF!</definedName>
    <definedName name="Evolution">#REF!</definedName>
    <definedName name="FILE_RET">#REF!</definedName>
    <definedName name="Footnotes">#REF!</definedName>
    <definedName name="gg">#REF!</definedName>
    <definedName name="h" hidden="1">#REF!</definedName>
    <definedName name="H_29">#REF!</definedName>
    <definedName name="H_49">#REF!</definedName>
    <definedName name="H_50PLUS">#REF!</definedName>
    <definedName name="H_F">#REF!</definedName>
    <definedName name="H_M">#REF!</definedName>
    <definedName name="Header">#REF!</definedName>
    <definedName name="hightech">#REF!</definedName>
    <definedName name="IIE_D">#REF!</definedName>
    <definedName name="IIE_I">#REF!</definedName>
    <definedName name="IIM_D">#REF!</definedName>
    <definedName name="IIM_I">#REF!</definedName>
    <definedName name="IIS_D">#REF!</definedName>
    <definedName name="IIS_I">#REF!</definedName>
    <definedName name="LINE_DRAW">#REF!</definedName>
    <definedName name="m">#REF!</definedName>
    <definedName name="NAC13D">#REF!</definedName>
    <definedName name="NACE12D">#REF!</definedName>
    <definedName name="PARSE_COL">#REF!</definedName>
    <definedName name="PARSE_TAB">#REF!</definedName>
    <definedName name="percent">#REF!</definedName>
    <definedName name="PERSONNEL">#REF!</definedName>
    <definedName name="Persreg_pc_emp">#REF!</definedName>
    <definedName name="Perssci_FTE_RSE_TOT_T">#REF!</definedName>
    <definedName name="_xlnm.Print_Area">#N/A</definedName>
    <definedName name="PRINT_AREA_MI">#N/A</definedName>
    <definedName name="PRINT_IT">#REF!</definedName>
    <definedName name="_xlnm.Print_Titles">#N/A</definedName>
    <definedName name="Print_Titles_MI">#REF!,#REF!</definedName>
    <definedName name="prix_courants">#REF!</definedName>
    <definedName name="Query1">#REF!</definedName>
    <definedName name="SHEET_INS">#REF!</definedName>
    <definedName name="Sheet1">#REF!</definedName>
    <definedName name="SPSS">#REF!</definedName>
    <definedName name="Stubs">#REF!</definedName>
    <definedName name="Subtitle">#REF!</definedName>
    <definedName name="TAB_PROC">#REF!</definedName>
    <definedName name="Table">#REF!</definedName>
    <definedName name="TABLE1">#REF!</definedName>
    <definedName name="TABLE10">#REF!</definedName>
    <definedName name="TABLE11">#REF!</definedName>
    <definedName name="TABLE12">#REF!</definedName>
    <definedName name="TABLE13">#REF!</definedName>
    <definedName name="TABLE14">#REF!</definedName>
    <definedName name="TABLE15">#REF!</definedName>
    <definedName name="TABLE16">#REF!</definedName>
    <definedName name="TABLE17">#REF!</definedName>
    <definedName name="TABLE18">#REF!</definedName>
    <definedName name="TABLE19">#REF!</definedName>
    <definedName name="TABLE2">#REF!</definedName>
    <definedName name="TABLE20">#REF!</definedName>
    <definedName name="TABLE21">#REF!</definedName>
    <definedName name="TABLE22">#REF!</definedName>
    <definedName name="TABLE3">#REF!</definedName>
    <definedName name="TABLE4">#REF!</definedName>
    <definedName name="TABLE5">#REF!</definedName>
    <definedName name="TABLE6">#REF!</definedName>
    <definedName name="TABLE7">#REF!</definedName>
    <definedName name="TABLE8">#REF!</definedName>
    <definedName name="TABLE9">#REF!</definedName>
    <definedName name="TableBody">#REF!</definedName>
    <definedName name="TFP">#REF!</definedName>
    <definedName name="Title">#REF!</definedName>
    <definedName name="VA">#REF!</definedName>
    <definedName name="XXX">#N/A</definedName>
    <definedName name="ZONE_IMPRES_MI">#N/A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43" i="34" l="1"/>
  <c r="R43" i="34" s="1"/>
  <c r="P43" i="34"/>
  <c r="O43" i="34"/>
  <c r="N43" i="34"/>
  <c r="M43" i="34"/>
  <c r="R41" i="34"/>
  <c r="S41" i="34" s="1"/>
  <c r="Q41" i="34"/>
  <c r="P41" i="34"/>
  <c r="O41" i="34"/>
  <c r="N41" i="34"/>
  <c r="M41" i="34"/>
  <c r="S40" i="34"/>
  <c r="S39" i="34"/>
  <c r="S38" i="34"/>
  <c r="R37" i="34"/>
  <c r="S37" i="34" s="1"/>
  <c r="Q37" i="34"/>
  <c r="P37" i="34"/>
  <c r="O37" i="34"/>
  <c r="N37" i="34"/>
  <c r="M37" i="34"/>
  <c r="R36" i="34"/>
  <c r="S36" i="34" s="1"/>
  <c r="Q36" i="34"/>
  <c r="P36" i="34"/>
  <c r="O36" i="34"/>
  <c r="N36" i="34"/>
  <c r="M36" i="34"/>
  <c r="S35" i="34"/>
  <c r="S32" i="34"/>
  <c r="S31" i="34"/>
  <c r="S30" i="34"/>
  <c r="S29" i="34"/>
  <c r="S28" i="34"/>
  <c r="S27" i="34"/>
  <c r="S26" i="34"/>
  <c r="S25" i="34"/>
  <c r="S24" i="34"/>
  <c r="S23" i="34"/>
  <c r="S22" i="34"/>
  <c r="S21" i="34"/>
  <c r="S20" i="34"/>
  <c r="S19" i="34"/>
  <c r="S18" i="34"/>
  <c r="S17" i="34"/>
  <c r="S16" i="34"/>
  <c r="S15" i="34"/>
  <c r="S14" i="34"/>
  <c r="S13" i="34"/>
  <c r="S12" i="34"/>
  <c r="S11" i="34"/>
  <c r="S10" i="34"/>
  <c r="S9" i="34"/>
  <c r="S8" i="34"/>
  <c r="S7" i="34"/>
  <c r="S6" i="34"/>
  <c r="S4" i="34"/>
  <c r="T35" i="33" l="1"/>
  <c r="R35" i="33"/>
  <c r="Q35" i="33"/>
  <c r="P35" i="33"/>
  <c r="O35" i="33"/>
  <c r="N35" i="33"/>
  <c r="M35" i="33"/>
  <c r="R43" i="33"/>
  <c r="S43" i="33" s="1"/>
  <c r="T43" i="33" s="1"/>
  <c r="Q43" i="33"/>
  <c r="P43" i="33"/>
  <c r="O43" i="33"/>
  <c r="N43" i="33"/>
  <c r="M43" i="33" s="1"/>
  <c r="Q42" i="33"/>
  <c r="R42" i="33" s="1"/>
  <c r="S42" i="33" s="1"/>
  <c r="T42" i="33" s="1"/>
  <c r="P42" i="33"/>
  <c r="O42" i="33"/>
  <c r="N42" i="33" s="1"/>
  <c r="M42" i="33" s="1"/>
  <c r="T41" i="33"/>
  <c r="R41" i="33"/>
  <c r="S41" i="33" s="1"/>
  <c r="Q41" i="33"/>
  <c r="P41" i="33"/>
  <c r="O41" i="33" s="1"/>
  <c r="N41" i="33" s="1"/>
  <c r="M41" i="33" s="1"/>
  <c r="T40" i="33"/>
  <c r="S40" i="33"/>
  <c r="R40" i="33"/>
  <c r="Q40" i="33"/>
  <c r="P40" i="33"/>
  <c r="O40" i="33"/>
  <c r="N40" i="33"/>
  <c r="M40" i="33"/>
  <c r="T39" i="33"/>
  <c r="R39" i="33"/>
  <c r="S39" i="33" s="1"/>
  <c r="Q39" i="33"/>
  <c r="P39" i="33"/>
  <c r="O39" i="33"/>
  <c r="N39" i="33" s="1"/>
  <c r="M39" i="33" s="1"/>
  <c r="T38" i="33"/>
  <c r="R38" i="33"/>
  <c r="S38" i="33" s="1"/>
  <c r="Q38" i="33"/>
  <c r="P38" i="33"/>
  <c r="O38" i="33"/>
  <c r="N38" i="33"/>
  <c r="M38" i="33"/>
  <c r="T37" i="33"/>
  <c r="R37" i="33"/>
  <c r="S37" i="33" s="1"/>
  <c r="Q37" i="33"/>
  <c r="P37" i="33"/>
  <c r="O37" i="33"/>
  <c r="N37" i="33"/>
  <c r="M37" i="33" s="1"/>
  <c r="R36" i="33"/>
  <c r="S36" i="33" s="1"/>
  <c r="T36" i="33" s="1"/>
  <c r="N36" i="33"/>
  <c r="S35" i="33"/>
  <c r="T34" i="33"/>
  <c r="R34" i="33"/>
  <c r="S34" i="33" s="1"/>
  <c r="Q34" i="33"/>
  <c r="P34" i="33"/>
  <c r="O34" i="33" s="1"/>
  <c r="N34" i="33" s="1"/>
  <c r="M34" i="33" s="1"/>
  <c r="T32" i="33"/>
  <c r="R32" i="33"/>
  <c r="S32" i="33" s="1"/>
  <c r="Q32" i="33"/>
  <c r="P32" i="33" s="1"/>
  <c r="O32" i="33" s="1"/>
  <c r="N32" i="33" s="1"/>
  <c r="M32" i="33" s="1"/>
  <c r="T31" i="33"/>
  <c r="R31" i="33"/>
  <c r="S31" i="33" s="1"/>
  <c r="Q31" i="33"/>
  <c r="P31" i="33"/>
  <c r="O31" i="33"/>
  <c r="N31" i="33"/>
  <c r="M31" i="33"/>
  <c r="T30" i="33"/>
  <c r="R30" i="33"/>
  <c r="S30" i="33" s="1"/>
  <c r="Q30" i="33"/>
  <c r="P30" i="33"/>
  <c r="O30" i="33"/>
  <c r="N30" i="33"/>
  <c r="M30" i="33"/>
  <c r="T29" i="33"/>
  <c r="R29" i="33"/>
  <c r="S29" i="33" s="1"/>
  <c r="Q29" i="33"/>
  <c r="P29" i="33"/>
  <c r="O29" i="33"/>
  <c r="N29" i="33"/>
  <c r="M29" i="33"/>
  <c r="T28" i="33"/>
  <c r="R28" i="33"/>
  <c r="S28" i="33" s="1"/>
  <c r="Q28" i="33"/>
  <c r="P28" i="33"/>
  <c r="O28" i="33"/>
  <c r="N28" i="33"/>
  <c r="M28" i="33"/>
  <c r="T27" i="33"/>
  <c r="R27" i="33"/>
  <c r="S27" i="33" s="1"/>
  <c r="Q27" i="33"/>
  <c r="P27" i="33"/>
  <c r="O27" i="33"/>
  <c r="N27" i="33"/>
  <c r="M27" i="33"/>
  <c r="T26" i="33"/>
  <c r="R26" i="33"/>
  <c r="S26" i="33" s="1"/>
  <c r="Q26" i="33"/>
  <c r="P26" i="33"/>
  <c r="O26" i="33"/>
  <c r="N26" i="33"/>
  <c r="M26" i="33"/>
  <c r="T25" i="33"/>
  <c r="R25" i="33"/>
  <c r="S25" i="33" s="1"/>
  <c r="Q25" i="33"/>
  <c r="P25" i="33"/>
  <c r="O25" i="33"/>
  <c r="N25" i="33"/>
  <c r="M25" i="33"/>
  <c r="T24" i="33"/>
  <c r="R24" i="33"/>
  <c r="S24" i="33" s="1"/>
  <c r="P24" i="33"/>
  <c r="Q24" i="33" s="1"/>
  <c r="O24" i="33"/>
  <c r="N24" i="33"/>
  <c r="M24" i="33"/>
  <c r="T23" i="33"/>
  <c r="R23" i="33"/>
  <c r="S23" i="33" s="1"/>
  <c r="Q23" i="33"/>
  <c r="P23" i="33"/>
  <c r="O23" i="33"/>
  <c r="N23" i="33"/>
  <c r="M23" i="33"/>
  <c r="T22" i="33"/>
  <c r="R22" i="33"/>
  <c r="S22" i="33" s="1"/>
  <c r="Q22" i="33"/>
  <c r="P22" i="33"/>
  <c r="O22" i="33"/>
  <c r="N22" i="33"/>
  <c r="M22" i="33"/>
  <c r="T21" i="33"/>
  <c r="R21" i="33"/>
  <c r="S21" i="33" s="1"/>
  <c r="Q21" i="33"/>
  <c r="P21" i="33"/>
  <c r="O21" i="33"/>
  <c r="N21" i="33"/>
  <c r="M21" i="33"/>
  <c r="T20" i="33"/>
  <c r="R20" i="33"/>
  <c r="S20" i="33" s="1"/>
  <c r="Q20" i="33"/>
  <c r="P20" i="33"/>
  <c r="O20" i="33"/>
  <c r="N20" i="33"/>
  <c r="M20" i="33"/>
  <c r="T19" i="33"/>
  <c r="R19" i="33"/>
  <c r="S19" i="33" s="1"/>
  <c r="Q19" i="33"/>
  <c r="P19" i="33"/>
  <c r="O19" i="33"/>
  <c r="N19" i="33"/>
  <c r="M19" i="33"/>
  <c r="T18" i="33"/>
  <c r="R18" i="33"/>
  <c r="S18" i="33" s="1"/>
  <c r="Q18" i="33"/>
  <c r="P18" i="33"/>
  <c r="O18" i="33"/>
  <c r="N18" i="33"/>
  <c r="M18" i="33"/>
  <c r="T17" i="33"/>
  <c r="R17" i="33"/>
  <c r="S17" i="33" s="1"/>
  <c r="Q17" i="33"/>
  <c r="P17" i="33"/>
  <c r="O17" i="33"/>
  <c r="N17" i="33"/>
  <c r="M17" i="33"/>
  <c r="T16" i="33"/>
  <c r="R16" i="33"/>
  <c r="S16" i="33" s="1"/>
  <c r="Q16" i="33"/>
  <c r="P16" i="33"/>
  <c r="O16" i="33"/>
  <c r="N16" i="33"/>
  <c r="M16" i="33"/>
  <c r="T15" i="33"/>
  <c r="S15" i="33" s="1"/>
  <c r="R15" i="33" s="1"/>
  <c r="Q15" i="33" s="1"/>
  <c r="P15" i="33" s="1"/>
  <c r="O15" i="33" s="1"/>
  <c r="N15" i="33" s="1"/>
  <c r="M15" i="33" s="1"/>
  <c r="T14" i="33"/>
  <c r="R14" i="33"/>
  <c r="S14" i="33" s="1"/>
  <c r="Q14" i="33"/>
  <c r="P14" i="33"/>
  <c r="O14" i="33"/>
  <c r="N14" i="33"/>
  <c r="M14" i="33"/>
  <c r="T13" i="33"/>
  <c r="R13" i="33"/>
  <c r="S13" i="33" s="1"/>
  <c r="Q13" i="33"/>
  <c r="P13" i="33"/>
  <c r="O13" i="33"/>
  <c r="N13" i="33"/>
  <c r="M13" i="33"/>
  <c r="T12" i="33"/>
  <c r="R12" i="33"/>
  <c r="S12" i="33" s="1"/>
  <c r="Q12" i="33"/>
  <c r="P12" i="33"/>
  <c r="O12" i="33"/>
  <c r="N12" i="33"/>
  <c r="M12" i="33"/>
  <c r="T11" i="33"/>
  <c r="R11" i="33"/>
  <c r="S11" i="33" s="1"/>
  <c r="Q11" i="33"/>
  <c r="P11" i="33"/>
  <c r="O11" i="33"/>
  <c r="N11" i="33"/>
  <c r="M11" i="33"/>
  <c r="T10" i="33"/>
  <c r="R10" i="33"/>
  <c r="S10" i="33" s="1"/>
  <c r="Q10" i="33"/>
  <c r="P10" i="33"/>
  <c r="O10" i="33"/>
  <c r="N10" i="33"/>
  <c r="M10" i="33"/>
  <c r="T9" i="33"/>
  <c r="R9" i="33"/>
  <c r="S9" i="33" s="1"/>
  <c r="Q9" i="33"/>
  <c r="P9" i="33"/>
  <c r="O9" i="33"/>
  <c r="N9" i="33"/>
  <c r="M9" i="33"/>
  <c r="T8" i="33"/>
  <c r="R8" i="33"/>
  <c r="S8" i="33" s="1"/>
  <c r="Q8" i="33"/>
  <c r="P8" i="33"/>
  <c r="O8" i="33"/>
  <c r="N8" i="33"/>
  <c r="M8" i="33"/>
  <c r="T7" i="33"/>
  <c r="R7" i="33"/>
  <c r="S7" i="33" s="1"/>
  <c r="Q7" i="33"/>
  <c r="P7" i="33"/>
  <c r="O7" i="33"/>
  <c r="N7" i="33"/>
  <c r="M7" i="33"/>
  <c r="T6" i="33"/>
  <c r="R6" i="33"/>
  <c r="S6" i="33" s="1"/>
  <c r="Q6" i="33"/>
  <c r="P6" i="33"/>
  <c r="O6" i="33"/>
  <c r="N6" i="33"/>
  <c r="M6" i="33"/>
  <c r="M4" i="33"/>
  <c r="S42" i="32"/>
  <c r="Q42" i="32"/>
  <c r="O42" i="32"/>
  <c r="M42" i="32"/>
  <c r="S40" i="32"/>
  <c r="Q40" i="32"/>
  <c r="O40" i="32"/>
  <c r="M40" i="32"/>
  <c r="N43" i="32"/>
  <c r="T42" i="32"/>
  <c r="R42" i="32"/>
  <c r="P42" i="32"/>
  <c r="N42" i="32"/>
  <c r="T41" i="32"/>
  <c r="R41" i="32"/>
  <c r="T40" i="32"/>
  <c r="R40" i="32"/>
  <c r="P40" i="32"/>
  <c r="N40" i="32"/>
  <c r="R39" i="32"/>
  <c r="T38" i="32"/>
  <c r="R38" i="32"/>
  <c r="S38" i="32" s="1"/>
  <c r="P38" i="32"/>
  <c r="Q38" i="32" s="1"/>
  <c r="N38" i="32"/>
  <c r="R37" i="32"/>
  <c r="P36" i="32"/>
  <c r="R35" i="32"/>
  <c r="R34" i="32"/>
  <c r="R15" i="32"/>
  <c r="T6" i="32"/>
  <c r="S33" i="31"/>
  <c r="Q33" i="31"/>
  <c r="O33" i="31"/>
  <c r="M33" i="31"/>
  <c r="S40" i="31"/>
  <c r="Q40" i="31"/>
  <c r="O40" i="31"/>
  <c r="M40" i="31"/>
  <c r="T40" i="31"/>
  <c r="R40" i="31"/>
  <c r="P40" i="31"/>
  <c r="T33" i="31"/>
  <c r="R33" i="31"/>
  <c r="P33" i="31"/>
  <c r="T6" i="31"/>
  <c r="R40" i="30"/>
  <c r="S40" i="30" s="1"/>
  <c r="T40" i="30" s="1"/>
  <c r="P40" i="30"/>
  <c r="Q40" i="30" s="1"/>
  <c r="N40" i="30"/>
  <c r="O40" i="30" s="1"/>
  <c r="M39" i="30"/>
  <c r="N36" i="30"/>
  <c r="T32" i="30"/>
  <c r="S32" i="30"/>
  <c r="R32" i="30"/>
  <c r="Q32" i="30"/>
  <c r="P32" i="30"/>
  <c r="O32" i="30"/>
  <c r="N32" i="30"/>
  <c r="M32" i="30"/>
  <c r="T31" i="30"/>
  <c r="S31" i="30"/>
  <c r="R31" i="30"/>
  <c r="Q31" i="30"/>
  <c r="P31" i="30"/>
  <c r="O31" i="30"/>
  <c r="N31" i="30"/>
  <c r="M31" i="30"/>
  <c r="T30" i="30"/>
  <c r="S30" i="30"/>
  <c r="R30" i="30"/>
  <c r="Q30" i="30"/>
  <c r="P30" i="30"/>
  <c r="O30" i="30"/>
  <c r="N30" i="30"/>
  <c r="M30" i="30"/>
  <c r="T29" i="30"/>
  <c r="S29" i="30"/>
  <c r="R29" i="30"/>
  <c r="Q29" i="30"/>
  <c r="P29" i="30"/>
  <c r="O29" i="30"/>
  <c r="N29" i="30"/>
  <c r="M29" i="30"/>
  <c r="T28" i="30"/>
  <c r="S28" i="30"/>
  <c r="R28" i="30"/>
  <c r="Q28" i="30"/>
  <c r="P28" i="30"/>
  <c r="O28" i="30"/>
  <c r="N28" i="30"/>
  <c r="M28" i="30"/>
  <c r="T27" i="30"/>
  <c r="S27" i="30"/>
  <c r="R27" i="30"/>
  <c r="Q27" i="30"/>
  <c r="P27" i="30"/>
  <c r="O27" i="30"/>
  <c r="N27" i="30"/>
  <c r="M27" i="30"/>
  <c r="T26" i="30"/>
  <c r="S26" i="30"/>
  <c r="R26" i="30"/>
  <c r="Q26" i="30"/>
  <c r="P26" i="30"/>
  <c r="O26" i="30"/>
  <c r="N26" i="30"/>
  <c r="M26" i="30"/>
  <c r="T25" i="30"/>
  <c r="S25" i="30"/>
  <c r="R25" i="30"/>
  <c r="Q25" i="30"/>
  <c r="P25" i="30"/>
  <c r="O25" i="30"/>
  <c r="N25" i="30"/>
  <c r="M25" i="30"/>
  <c r="T24" i="30"/>
  <c r="S24" i="30"/>
  <c r="R24" i="30"/>
  <c r="Q24" i="30"/>
  <c r="P24" i="30"/>
  <c r="O24" i="30"/>
  <c r="N24" i="30"/>
  <c r="M24" i="30"/>
  <c r="T23" i="30"/>
  <c r="S23" i="30"/>
  <c r="R23" i="30"/>
  <c r="Q23" i="30"/>
  <c r="P23" i="30"/>
  <c r="O23" i="30"/>
  <c r="N23" i="30"/>
  <c r="M23" i="30"/>
  <c r="Q22" i="30"/>
  <c r="T21" i="30"/>
  <c r="S21" i="30"/>
  <c r="R21" i="30"/>
  <c r="Q21" i="30"/>
  <c r="P21" i="30"/>
  <c r="O21" i="30"/>
  <c r="N21" i="30"/>
  <c r="M21" i="30"/>
  <c r="T20" i="30"/>
  <c r="S20" i="30"/>
  <c r="R20" i="30"/>
  <c r="Q20" i="30"/>
  <c r="P20" i="30"/>
  <c r="O20" i="30"/>
  <c r="N20" i="30"/>
  <c r="M20" i="30"/>
  <c r="T19" i="30"/>
  <c r="S19" i="30"/>
  <c r="R19" i="30"/>
  <c r="Q19" i="30"/>
  <c r="P19" i="30"/>
  <c r="O19" i="30"/>
  <c r="N19" i="30"/>
  <c r="M19" i="30"/>
  <c r="T18" i="30"/>
  <c r="S18" i="30"/>
  <c r="R18" i="30"/>
  <c r="Q18" i="30"/>
  <c r="P18" i="30"/>
  <c r="O18" i="30"/>
  <c r="N18" i="30"/>
  <c r="M18" i="30"/>
  <c r="O17" i="30"/>
  <c r="T16" i="30"/>
  <c r="S16" i="30"/>
  <c r="R16" i="30"/>
  <c r="Q16" i="30"/>
  <c r="P16" i="30"/>
  <c r="O16" i="30"/>
  <c r="N16" i="30"/>
  <c r="M16" i="30"/>
  <c r="T15" i="30"/>
  <c r="S15" i="30"/>
  <c r="R15" i="30"/>
  <c r="Q15" i="30"/>
  <c r="P15" i="30"/>
  <c r="O15" i="30"/>
  <c r="N15" i="30"/>
  <c r="M15" i="30"/>
  <c r="T14" i="30"/>
  <c r="S14" i="30"/>
  <c r="R14" i="30"/>
  <c r="Q14" i="30"/>
  <c r="P14" i="30"/>
  <c r="O14" i="30"/>
  <c r="N14" i="30"/>
  <c r="M14" i="30"/>
  <c r="T13" i="30"/>
  <c r="S13" i="30"/>
  <c r="R13" i="30"/>
  <c r="Q13" i="30"/>
  <c r="P13" i="30"/>
  <c r="O13" i="30"/>
  <c r="N13" i="30"/>
  <c r="M13" i="30"/>
  <c r="T12" i="30"/>
  <c r="S12" i="30"/>
  <c r="R12" i="30"/>
  <c r="Q12" i="30"/>
  <c r="P12" i="30"/>
  <c r="O12" i="30"/>
  <c r="N12" i="30"/>
  <c r="M12" i="30"/>
  <c r="T11" i="30"/>
  <c r="S11" i="30"/>
  <c r="R11" i="30"/>
  <c r="Q11" i="30"/>
  <c r="P11" i="30"/>
  <c r="O11" i="30"/>
  <c r="N11" i="30"/>
  <c r="M11" i="30"/>
  <c r="T10" i="30"/>
  <c r="S10" i="30"/>
  <c r="R10" i="30"/>
  <c r="Q10" i="30"/>
  <c r="P10" i="30"/>
  <c r="O10" i="30"/>
  <c r="N10" i="30"/>
  <c r="M10" i="30"/>
  <c r="T9" i="30"/>
  <c r="S9" i="30"/>
  <c r="R9" i="30"/>
  <c r="Q9" i="30"/>
  <c r="P9" i="30"/>
  <c r="O9" i="30"/>
  <c r="N9" i="30"/>
  <c r="M9" i="30"/>
  <c r="T8" i="30"/>
  <c r="S8" i="30"/>
  <c r="R8" i="30"/>
  <c r="Q8" i="30"/>
  <c r="P8" i="30"/>
  <c r="O8" i="30"/>
  <c r="N8" i="30"/>
  <c r="M8" i="30"/>
  <c r="T7" i="30"/>
  <c r="S7" i="30"/>
  <c r="R7" i="30"/>
  <c r="Q7" i="30"/>
  <c r="P7" i="30"/>
  <c r="O7" i="30"/>
  <c r="N7" i="30"/>
  <c r="M7" i="30"/>
  <c r="T6" i="30"/>
  <c r="S6" i="30"/>
  <c r="R6" i="30"/>
  <c r="Q6" i="30"/>
  <c r="P6" i="30"/>
  <c r="O6" i="30"/>
  <c r="N6" i="30"/>
  <c r="M6" i="30"/>
  <c r="T43" i="29"/>
  <c r="S43" i="29"/>
  <c r="R43" i="29"/>
  <c r="Q43" i="29"/>
  <c r="P43" i="29"/>
  <c r="O43" i="29"/>
  <c r="N43" i="29"/>
  <c r="M43" i="29"/>
  <c r="T42" i="29"/>
  <c r="S42" i="29"/>
  <c r="R42" i="29"/>
  <c r="Q42" i="29"/>
  <c r="P42" i="29"/>
  <c r="O42" i="29"/>
  <c r="N42" i="29"/>
  <c r="M42" i="29"/>
  <c r="T41" i="29"/>
  <c r="S41" i="29"/>
  <c r="R41" i="29"/>
  <c r="Q41" i="29"/>
  <c r="P41" i="29"/>
  <c r="O41" i="29"/>
  <c r="N41" i="29"/>
  <c r="M41" i="29"/>
  <c r="T40" i="29"/>
  <c r="S40" i="29"/>
  <c r="R40" i="29"/>
  <c r="Q40" i="29"/>
  <c r="P40" i="29"/>
  <c r="O40" i="29"/>
  <c r="N40" i="29"/>
  <c r="M40" i="29"/>
  <c r="T39" i="29"/>
  <c r="S39" i="29"/>
  <c r="R39" i="29"/>
  <c r="Q39" i="29"/>
  <c r="P39" i="29"/>
  <c r="O39" i="29"/>
  <c r="N39" i="29"/>
  <c r="M39" i="29"/>
  <c r="T38" i="29"/>
  <c r="S38" i="29"/>
  <c r="R38" i="29"/>
  <c r="Q38" i="29"/>
  <c r="P38" i="29"/>
  <c r="O38" i="29"/>
  <c r="N38" i="29"/>
  <c r="M38" i="29"/>
  <c r="T37" i="29"/>
  <c r="S37" i="29"/>
  <c r="R37" i="29"/>
  <c r="Q37" i="29"/>
  <c r="P37" i="29"/>
  <c r="O37" i="29"/>
  <c r="N37" i="29"/>
  <c r="M37" i="29"/>
  <c r="T36" i="29"/>
  <c r="S36" i="29"/>
  <c r="R36" i="29"/>
  <c r="Q36" i="29"/>
  <c r="P36" i="29"/>
  <c r="O36" i="29"/>
  <c r="N36" i="29"/>
  <c r="M36" i="29"/>
  <c r="T35" i="29"/>
  <c r="S35" i="29"/>
  <c r="R35" i="29"/>
  <c r="Q35" i="29"/>
  <c r="P35" i="29"/>
  <c r="O35" i="29"/>
  <c r="N35" i="29"/>
  <c r="M35" i="29"/>
  <c r="T34" i="29"/>
  <c r="S34" i="29"/>
  <c r="R34" i="29"/>
  <c r="Q34" i="29"/>
  <c r="P34" i="29"/>
  <c r="O34" i="29"/>
  <c r="N34" i="29"/>
  <c r="M34" i="29"/>
  <c r="T33" i="29"/>
  <c r="S33" i="29"/>
  <c r="R33" i="29"/>
  <c r="Q33" i="29"/>
  <c r="P33" i="29"/>
  <c r="O33" i="29"/>
  <c r="N33" i="29"/>
  <c r="M33" i="29"/>
  <c r="T32" i="29"/>
  <c r="S32" i="29"/>
  <c r="R32" i="29"/>
  <c r="Q32" i="29"/>
  <c r="P32" i="29"/>
  <c r="O32" i="29"/>
  <c r="N32" i="29"/>
  <c r="M32" i="29"/>
  <c r="T31" i="29"/>
  <c r="S31" i="29"/>
  <c r="R31" i="29"/>
  <c r="Q31" i="29"/>
  <c r="P31" i="29"/>
  <c r="O31" i="29"/>
  <c r="N31" i="29"/>
  <c r="M31" i="29"/>
  <c r="T30" i="29"/>
  <c r="S30" i="29"/>
  <c r="R30" i="29"/>
  <c r="Q30" i="29"/>
  <c r="P30" i="29"/>
  <c r="O30" i="29"/>
  <c r="N30" i="29"/>
  <c r="M30" i="29"/>
  <c r="T29" i="29"/>
  <c r="S29" i="29"/>
  <c r="R29" i="29"/>
  <c r="Q29" i="29"/>
  <c r="P29" i="29"/>
  <c r="O29" i="29"/>
  <c r="N29" i="29"/>
  <c r="M29" i="29"/>
  <c r="T28" i="29"/>
  <c r="S28" i="29"/>
  <c r="R28" i="29"/>
  <c r="Q28" i="29"/>
  <c r="P28" i="29"/>
  <c r="O28" i="29"/>
  <c r="N28" i="29"/>
  <c r="M28" i="29"/>
  <c r="T27" i="29"/>
  <c r="S27" i="29"/>
  <c r="R27" i="29"/>
  <c r="Q27" i="29"/>
  <c r="P27" i="29"/>
  <c r="O27" i="29"/>
  <c r="N27" i="29"/>
  <c r="M27" i="29"/>
  <c r="T26" i="29"/>
  <c r="S26" i="29"/>
  <c r="R26" i="29"/>
  <c r="Q26" i="29"/>
  <c r="P26" i="29"/>
  <c r="O26" i="29"/>
  <c r="N26" i="29"/>
  <c r="M26" i="29"/>
  <c r="T25" i="29"/>
  <c r="S25" i="29"/>
  <c r="R25" i="29"/>
  <c r="Q25" i="29"/>
  <c r="P25" i="29"/>
  <c r="O25" i="29"/>
  <c r="N25" i="29"/>
  <c r="M25" i="29"/>
  <c r="T24" i="29"/>
  <c r="S24" i="29"/>
  <c r="R24" i="29"/>
  <c r="Q24" i="29"/>
  <c r="P24" i="29"/>
  <c r="O24" i="29"/>
  <c r="N24" i="29"/>
  <c r="M24" i="29"/>
  <c r="T23" i="29"/>
  <c r="S23" i="29"/>
  <c r="R23" i="29"/>
  <c r="Q23" i="29"/>
  <c r="P23" i="29"/>
  <c r="O23" i="29"/>
  <c r="N23" i="29"/>
  <c r="M23" i="29"/>
  <c r="T22" i="29"/>
  <c r="S22" i="29"/>
  <c r="R22" i="29"/>
  <c r="Q22" i="29"/>
  <c r="P22" i="29"/>
  <c r="O22" i="29"/>
  <c r="N22" i="29"/>
  <c r="M22" i="29"/>
  <c r="T21" i="29"/>
  <c r="S21" i="29"/>
  <c r="R21" i="29"/>
  <c r="Q21" i="29"/>
  <c r="P21" i="29"/>
  <c r="O21" i="29"/>
  <c r="N21" i="29"/>
  <c r="M21" i="29"/>
  <c r="T20" i="29"/>
  <c r="S20" i="29"/>
  <c r="R20" i="29"/>
  <c r="Q20" i="29"/>
  <c r="P20" i="29"/>
  <c r="O20" i="29"/>
  <c r="N20" i="29"/>
  <c r="M20" i="29"/>
  <c r="T19" i="29"/>
  <c r="S19" i="29"/>
  <c r="R19" i="29"/>
  <c r="Q19" i="29"/>
  <c r="P19" i="29"/>
  <c r="O19" i="29"/>
  <c r="N19" i="29"/>
  <c r="M19" i="29"/>
  <c r="T18" i="29"/>
  <c r="S18" i="29"/>
  <c r="R18" i="29"/>
  <c r="Q18" i="29"/>
  <c r="P18" i="29"/>
  <c r="O18" i="29"/>
  <c r="N18" i="29"/>
  <c r="M18" i="29"/>
  <c r="T17" i="29"/>
  <c r="S17" i="29"/>
  <c r="R17" i="29"/>
  <c r="Q17" i="29"/>
  <c r="P17" i="29"/>
  <c r="O17" i="29"/>
  <c r="N17" i="29"/>
  <c r="M17" i="29"/>
  <c r="T16" i="29"/>
  <c r="S16" i="29"/>
  <c r="R16" i="29"/>
  <c r="Q16" i="29"/>
  <c r="P16" i="29"/>
  <c r="O16" i="29"/>
  <c r="N16" i="29"/>
  <c r="M16" i="29"/>
  <c r="T15" i="29"/>
  <c r="S15" i="29"/>
  <c r="R15" i="29"/>
  <c r="Q15" i="29"/>
  <c r="P15" i="29"/>
  <c r="O15" i="29"/>
  <c r="N15" i="29"/>
  <c r="M15" i="29"/>
  <c r="T14" i="29"/>
  <c r="S14" i="29"/>
  <c r="R14" i="29"/>
  <c r="Q14" i="29"/>
  <c r="P14" i="29"/>
  <c r="O14" i="29"/>
  <c r="N14" i="29"/>
  <c r="M14" i="29"/>
  <c r="T13" i="29"/>
  <c r="S13" i="29"/>
  <c r="R13" i="29"/>
  <c r="Q13" i="29"/>
  <c r="P13" i="29"/>
  <c r="O13" i="29"/>
  <c r="N13" i="29"/>
  <c r="M13" i="29"/>
  <c r="T12" i="29"/>
  <c r="S12" i="29"/>
  <c r="R12" i="29"/>
  <c r="Q12" i="29"/>
  <c r="P12" i="29"/>
  <c r="O12" i="29"/>
  <c r="N12" i="29"/>
  <c r="M12" i="29"/>
  <c r="T11" i="29"/>
  <c r="S11" i="29"/>
  <c r="R11" i="29"/>
  <c r="Q11" i="29"/>
  <c r="P11" i="29"/>
  <c r="O11" i="29"/>
  <c r="N11" i="29"/>
  <c r="M11" i="29"/>
  <c r="T10" i="29"/>
  <c r="S10" i="29"/>
  <c r="R10" i="29"/>
  <c r="Q10" i="29"/>
  <c r="P10" i="29"/>
  <c r="O10" i="29"/>
  <c r="N10" i="29"/>
  <c r="M10" i="29"/>
  <c r="T9" i="29"/>
  <c r="S9" i="29"/>
  <c r="R9" i="29"/>
  <c r="Q9" i="29"/>
  <c r="P9" i="29"/>
  <c r="O9" i="29"/>
  <c r="N9" i="29"/>
  <c r="M9" i="29"/>
  <c r="T8" i="29"/>
  <c r="S8" i="29"/>
  <c r="R8" i="29"/>
  <c r="Q8" i="29"/>
  <c r="P8" i="29"/>
  <c r="O8" i="29"/>
  <c r="N8" i="29"/>
  <c r="M8" i="29"/>
  <c r="T7" i="29"/>
  <c r="S7" i="29"/>
  <c r="R7" i="29"/>
  <c r="Q7" i="29"/>
  <c r="P7" i="29"/>
  <c r="O7" i="29"/>
  <c r="N7" i="29"/>
  <c r="M7" i="29"/>
  <c r="T6" i="29"/>
  <c r="S6" i="29"/>
  <c r="R6" i="29"/>
  <c r="Q6" i="29"/>
  <c r="P6" i="29"/>
  <c r="O6" i="29"/>
  <c r="N6" i="29"/>
  <c r="M6" i="29"/>
  <c r="R40" i="27"/>
  <c r="S40" i="27" s="1"/>
  <c r="P40" i="27"/>
  <c r="Q40" i="27" s="1"/>
  <c r="M40" i="27"/>
  <c r="M39" i="27"/>
  <c r="N36" i="27"/>
  <c r="R32" i="27"/>
  <c r="Q22" i="27"/>
  <c r="O10" i="27"/>
  <c r="Q36" i="32" l="1"/>
  <c r="R36" i="32" s="1"/>
  <c r="S36" i="32" s="1"/>
  <c r="T36" i="32" s="1"/>
  <c r="O36" i="32"/>
  <c r="N36" i="32" s="1"/>
  <c r="M36" i="32" s="1"/>
  <c r="O36" i="33"/>
  <c r="P36" i="33" s="1"/>
  <c r="Q36" i="33" s="1"/>
  <c r="M36" i="33"/>
  <c r="Q34" i="32"/>
  <c r="P34" i="32" s="1"/>
  <c r="O34" i="32" s="1"/>
  <c r="N34" i="32" s="1"/>
  <c r="M34" i="32" s="1"/>
  <c r="S34" i="32"/>
  <c r="T34" i="32" s="1"/>
  <c r="S35" i="32"/>
  <c r="T35" i="32" s="1"/>
  <c r="Q35" i="32"/>
  <c r="P35" i="32" s="1"/>
  <c r="O35" i="32" s="1"/>
  <c r="N35" i="32" s="1"/>
  <c r="M35" i="32" s="1"/>
  <c r="S37" i="32"/>
  <c r="T37" i="32" s="1"/>
  <c r="Q37" i="32"/>
  <c r="P37" i="32" s="1"/>
  <c r="O37" i="32" s="1"/>
  <c r="N37" i="32" s="1"/>
  <c r="M37" i="32" s="1"/>
  <c r="S39" i="32"/>
  <c r="T39" i="32" s="1"/>
  <c r="Q39" i="32"/>
  <c r="P39" i="32" s="1"/>
  <c r="O39" i="32" s="1"/>
  <c r="N39" i="32" s="1"/>
  <c r="M39" i="32" s="1"/>
  <c r="Q41" i="32"/>
  <c r="P41" i="32" s="1"/>
  <c r="O41" i="32" s="1"/>
  <c r="N41" i="32" s="1"/>
  <c r="M41" i="32" s="1"/>
  <c r="S41" i="32"/>
  <c r="O38" i="32"/>
  <c r="M38" i="32"/>
  <c r="M43" i="32"/>
  <c r="O43" i="32"/>
  <c r="P43" i="32" s="1"/>
  <c r="Q43" i="32" s="1"/>
  <c r="R43" i="32" s="1"/>
  <c r="S43" i="32" s="1"/>
  <c r="T43" i="32" s="1"/>
  <c r="M40" i="30"/>
  <c r="R43" i="25"/>
  <c r="S43" i="25" s="1"/>
  <c r="R41" i="25"/>
  <c r="T40" i="25"/>
  <c r="S40" i="25"/>
  <c r="R40" i="25"/>
  <c r="P40" i="25"/>
  <c r="O40" i="25"/>
  <c r="N40" i="25"/>
  <c r="M40" i="25"/>
  <c r="R39" i="25"/>
  <c r="R38" i="25"/>
  <c r="R37" i="25"/>
  <c r="R36" i="25"/>
  <c r="S34" i="25"/>
  <c r="R34" i="25"/>
  <c r="R32" i="25"/>
  <c r="R31" i="25"/>
  <c r="R30" i="25"/>
  <c r="R29" i="25"/>
  <c r="R28" i="25"/>
  <c r="R27" i="25"/>
  <c r="R26" i="25"/>
  <c r="R25" i="25"/>
  <c r="R24" i="25"/>
  <c r="R23" i="25"/>
  <c r="R22" i="25"/>
  <c r="R21" i="25"/>
  <c r="R20" i="25"/>
  <c r="R19" i="25"/>
  <c r="R18" i="25"/>
  <c r="R17" i="25"/>
  <c r="R16" i="25"/>
  <c r="R14" i="25"/>
  <c r="S13" i="25"/>
  <c r="R12" i="25"/>
  <c r="R11" i="25"/>
  <c r="R10" i="25"/>
  <c r="R9" i="25"/>
  <c r="R8" i="25"/>
  <c r="R7" i="25"/>
  <c r="R6" i="25"/>
  <c r="R4" i="25"/>
  <c r="T15" i="24"/>
  <c r="S15" i="24"/>
  <c r="R15" i="24"/>
  <c r="Q15" i="24"/>
  <c r="P15" i="24"/>
  <c r="O15" i="24"/>
  <c r="N15" i="24"/>
  <c r="M15" i="24"/>
  <c r="S11" i="24"/>
  <c r="R11" i="24"/>
  <c r="Q11" i="24"/>
  <c r="P11" i="24"/>
  <c r="O11" i="24"/>
  <c r="N11" i="24"/>
  <c r="M11" i="24"/>
  <c r="T41" i="21" l="1"/>
  <c r="S40" i="21"/>
  <c r="S39" i="21"/>
  <c r="S38" i="21"/>
  <c r="S35" i="21"/>
  <c r="S34" i="21"/>
  <c r="R34" i="21" s="1"/>
  <c r="O33" i="21"/>
  <c r="S32" i="21"/>
  <c r="S31" i="21"/>
  <c r="S30" i="21"/>
  <c r="S29" i="21"/>
  <c r="S28" i="21"/>
  <c r="S27" i="21"/>
  <c r="S26" i="21"/>
  <c r="S25" i="21"/>
  <c r="S24" i="21"/>
  <c r="S23" i="21"/>
  <c r="S22" i="21"/>
  <c r="S21" i="21"/>
  <c r="S20" i="21"/>
  <c r="S19" i="21"/>
  <c r="S18" i="21"/>
  <c r="S17" i="21"/>
  <c r="S16" i="21"/>
  <c r="S15" i="21"/>
  <c r="S14" i="21"/>
  <c r="S13" i="21"/>
  <c r="S12" i="21"/>
  <c r="S11" i="21"/>
  <c r="S10" i="21"/>
  <c r="S9" i="21"/>
  <c r="S8" i="21"/>
  <c r="S7" i="21"/>
  <c r="S6" i="21"/>
  <c r="S4" i="21"/>
  <c r="N33" i="21" l="1"/>
  <c r="M33" i="21" s="1"/>
  <c r="P33" i="21"/>
  <c r="Q33" i="21" s="1"/>
  <c r="R33" i="21" s="1"/>
  <c r="S33" i="21" s="1"/>
  <c r="Q43" i="20" l="1"/>
  <c r="R43" i="20" s="1"/>
  <c r="S43" i="20" s="1"/>
  <c r="T43" i="20" s="1"/>
  <c r="P43" i="20"/>
  <c r="O43" i="20"/>
  <c r="N43" i="20"/>
  <c r="M43" i="20"/>
  <c r="R41" i="20"/>
  <c r="S41" i="20" s="1"/>
  <c r="T41" i="20" s="1"/>
  <c r="Q41" i="20"/>
  <c r="P41" i="20"/>
  <c r="O41" i="20"/>
  <c r="N41" i="20"/>
  <c r="M41" i="20"/>
  <c r="S40" i="20"/>
  <c r="S39" i="20"/>
  <c r="S38" i="20"/>
  <c r="R37" i="20"/>
  <c r="S37" i="20" s="1"/>
  <c r="Q37" i="20"/>
  <c r="P37" i="20"/>
  <c r="O37" i="20"/>
  <c r="N37" i="20"/>
  <c r="M37" i="20"/>
  <c r="R36" i="20"/>
  <c r="S36" i="20" s="1"/>
  <c r="Q36" i="20"/>
  <c r="P36" i="20"/>
  <c r="O36" i="20"/>
  <c r="N36" i="20"/>
  <c r="M36" i="20"/>
  <c r="S35" i="20"/>
  <c r="T34" i="20"/>
  <c r="R34" i="20"/>
  <c r="Q33" i="20"/>
  <c r="R33" i="20" s="1"/>
  <c r="P33" i="20"/>
  <c r="O33" i="20"/>
  <c r="N33" i="20"/>
  <c r="M33" i="20"/>
  <c r="S32" i="20"/>
  <c r="S31" i="20"/>
  <c r="S30" i="20"/>
  <c r="S29" i="20"/>
  <c r="S28" i="20"/>
  <c r="S27" i="20"/>
  <c r="S26" i="20"/>
  <c r="S25" i="20"/>
  <c r="S24" i="20"/>
  <c r="S23" i="20"/>
  <c r="S22" i="20"/>
  <c r="S21" i="20"/>
  <c r="S20" i="20"/>
  <c r="S19" i="20"/>
  <c r="S18" i="20"/>
  <c r="S17" i="20"/>
  <c r="S16" i="20"/>
  <c r="S15" i="20"/>
  <c r="S14" i="20"/>
  <c r="S13" i="20"/>
  <c r="S12" i="20"/>
  <c r="S11" i="20"/>
  <c r="S10" i="20"/>
  <c r="S9" i="20"/>
  <c r="S8" i="20"/>
  <c r="S7" i="20"/>
  <c r="S6" i="20"/>
  <c r="S4" i="20"/>
  <c r="T43" i="2" l="1"/>
  <c r="T37" i="2"/>
  <c r="S37" i="2"/>
  <c r="AN3" i="21" l="1"/>
  <c r="AX3" i="21" s="1"/>
  <c r="AM3" i="21"/>
  <c r="AW3" i="21" s="1"/>
  <c r="AL3" i="21"/>
  <c r="AV3" i="21" s="1"/>
  <c r="AK3" i="21"/>
  <c r="AU3" i="21" s="1"/>
  <c r="AJ3" i="21"/>
  <c r="AT3" i="21" s="1"/>
  <c r="AI3" i="21"/>
  <c r="AS3" i="21" s="1"/>
  <c r="AH3" i="21"/>
  <c r="AR3" i="21" s="1"/>
  <c r="AG3" i="21"/>
  <c r="AQ3" i="21" s="1"/>
  <c r="AN3" i="22"/>
  <c r="AX3" i="22" s="1"/>
  <c r="AM3" i="22"/>
  <c r="AW3" i="22" s="1"/>
  <c r="AL3" i="22"/>
  <c r="AV3" i="22" s="1"/>
  <c r="AK3" i="22"/>
  <c r="AU3" i="22" s="1"/>
  <c r="AJ3" i="22"/>
  <c r="AT3" i="22" s="1"/>
  <c r="AI3" i="22"/>
  <c r="AS3" i="22" s="1"/>
  <c r="AH3" i="22"/>
  <c r="AR3" i="22" s="1"/>
  <c r="AG3" i="22"/>
  <c r="AQ3" i="22" s="1"/>
  <c r="AN3" i="23"/>
  <c r="AX3" i="23" s="1"/>
  <c r="AM3" i="23"/>
  <c r="AW3" i="23" s="1"/>
  <c r="AL3" i="23"/>
  <c r="AV3" i="23" s="1"/>
  <c r="AK3" i="23"/>
  <c r="AU3" i="23" s="1"/>
  <c r="AJ3" i="23"/>
  <c r="AT3" i="23" s="1"/>
  <c r="AI3" i="23"/>
  <c r="AS3" i="23" s="1"/>
  <c r="AH3" i="23"/>
  <c r="AR3" i="23" s="1"/>
  <c r="AG3" i="23"/>
  <c r="AQ3" i="23" s="1"/>
  <c r="AN3" i="24"/>
  <c r="AX3" i="24" s="1"/>
  <c r="AM3" i="24"/>
  <c r="AW3" i="24" s="1"/>
  <c r="AL3" i="24"/>
  <c r="AV3" i="24" s="1"/>
  <c r="AK3" i="24"/>
  <c r="AU3" i="24" s="1"/>
  <c r="AJ3" i="24"/>
  <c r="AT3" i="24" s="1"/>
  <c r="AI3" i="24"/>
  <c r="AS3" i="24" s="1"/>
  <c r="AH3" i="24"/>
  <c r="AR3" i="24" s="1"/>
  <c r="AG3" i="24"/>
  <c r="AQ3" i="24" s="1"/>
  <c r="AN3" i="25"/>
  <c r="AX3" i="25" s="1"/>
  <c r="AM3" i="25"/>
  <c r="AW3" i="25" s="1"/>
  <c r="AL3" i="25"/>
  <c r="AV3" i="25" s="1"/>
  <c r="AK3" i="25"/>
  <c r="AU3" i="25" s="1"/>
  <c r="AJ3" i="25"/>
  <c r="AT3" i="25" s="1"/>
  <c r="AI3" i="25"/>
  <c r="AS3" i="25" s="1"/>
  <c r="AH3" i="25"/>
  <c r="AR3" i="25" s="1"/>
  <c r="AG3" i="25"/>
  <c r="AQ3" i="25" s="1"/>
  <c r="AN3" i="26"/>
  <c r="AX3" i="26" s="1"/>
  <c r="AM3" i="26"/>
  <c r="AW3" i="26" s="1"/>
  <c r="AL3" i="26"/>
  <c r="AV3" i="26" s="1"/>
  <c r="AK3" i="26"/>
  <c r="AU3" i="26" s="1"/>
  <c r="AJ3" i="26"/>
  <c r="AT3" i="26" s="1"/>
  <c r="AI3" i="26"/>
  <c r="AS3" i="26" s="1"/>
  <c r="AH3" i="26"/>
  <c r="AR3" i="26" s="1"/>
  <c r="AG3" i="26"/>
  <c r="AQ3" i="26" s="1"/>
  <c r="AN3" i="27"/>
  <c r="AX3" i="27" s="1"/>
  <c r="AM3" i="27"/>
  <c r="AW3" i="27" s="1"/>
  <c r="AL3" i="27"/>
  <c r="AV3" i="27" s="1"/>
  <c r="AK3" i="27"/>
  <c r="AU3" i="27" s="1"/>
  <c r="AJ3" i="27"/>
  <c r="AT3" i="27" s="1"/>
  <c r="AI3" i="27"/>
  <c r="AS3" i="27" s="1"/>
  <c r="AH3" i="27"/>
  <c r="AR3" i="27" s="1"/>
  <c r="AG3" i="27"/>
  <c r="AQ3" i="27" s="1"/>
  <c r="AN3" i="28"/>
  <c r="AX3" i="28" s="1"/>
  <c r="AM3" i="28"/>
  <c r="AW3" i="28" s="1"/>
  <c r="AL3" i="28"/>
  <c r="AV3" i="28" s="1"/>
  <c r="AK3" i="28"/>
  <c r="AU3" i="28" s="1"/>
  <c r="AJ3" i="28"/>
  <c r="AT3" i="28" s="1"/>
  <c r="AI3" i="28"/>
  <c r="AS3" i="28" s="1"/>
  <c r="AH3" i="28"/>
  <c r="AR3" i="28" s="1"/>
  <c r="AG3" i="28"/>
  <c r="AQ3" i="28" s="1"/>
  <c r="AN3" i="29"/>
  <c r="AX3" i="29" s="1"/>
  <c r="AM3" i="29"/>
  <c r="AW3" i="29" s="1"/>
  <c r="AL3" i="29"/>
  <c r="AV3" i="29" s="1"/>
  <c r="AK3" i="29"/>
  <c r="AU3" i="29" s="1"/>
  <c r="AJ3" i="29"/>
  <c r="AT3" i="29" s="1"/>
  <c r="AI3" i="29"/>
  <c r="AS3" i="29" s="1"/>
  <c r="AH3" i="29"/>
  <c r="AR3" i="29" s="1"/>
  <c r="AG3" i="29"/>
  <c r="AQ3" i="29" s="1"/>
  <c r="AN3" i="30"/>
  <c r="AX3" i="30" s="1"/>
  <c r="AM3" i="30"/>
  <c r="AW3" i="30" s="1"/>
  <c r="AL3" i="30"/>
  <c r="AV3" i="30" s="1"/>
  <c r="AK3" i="30"/>
  <c r="AU3" i="30" s="1"/>
  <c r="AJ3" i="30"/>
  <c r="AT3" i="30" s="1"/>
  <c r="AI3" i="30"/>
  <c r="AS3" i="30" s="1"/>
  <c r="AH3" i="30"/>
  <c r="AR3" i="30" s="1"/>
  <c r="AG3" i="30"/>
  <c r="AQ3" i="30" s="1"/>
  <c r="AN3" i="31"/>
  <c r="AX3" i="31" s="1"/>
  <c r="AM3" i="31"/>
  <c r="AW3" i="31" s="1"/>
  <c r="AL3" i="31"/>
  <c r="AV3" i="31" s="1"/>
  <c r="AK3" i="31"/>
  <c r="AU3" i="31" s="1"/>
  <c r="AJ3" i="31"/>
  <c r="AT3" i="31" s="1"/>
  <c r="AI3" i="31"/>
  <c r="AS3" i="31" s="1"/>
  <c r="AH3" i="31"/>
  <c r="AR3" i="31" s="1"/>
  <c r="AG3" i="31"/>
  <c r="AQ3" i="31" s="1"/>
  <c r="AN3" i="32"/>
  <c r="AX3" i="32" s="1"/>
  <c r="AM3" i="32"/>
  <c r="AW3" i="32" s="1"/>
  <c r="AL3" i="32"/>
  <c r="AV3" i="32" s="1"/>
  <c r="AK3" i="32"/>
  <c r="AU3" i="32" s="1"/>
  <c r="AJ3" i="32"/>
  <c r="AT3" i="32" s="1"/>
  <c r="AI3" i="32"/>
  <c r="AS3" i="32" s="1"/>
  <c r="AH3" i="32"/>
  <c r="AR3" i="32" s="1"/>
  <c r="AG3" i="32"/>
  <c r="AQ3" i="32" s="1"/>
  <c r="AN3" i="33"/>
  <c r="AX3" i="33" s="1"/>
  <c r="AM3" i="33"/>
  <c r="AW3" i="33" s="1"/>
  <c r="AL3" i="33"/>
  <c r="AV3" i="33" s="1"/>
  <c r="AK3" i="33"/>
  <c r="AU3" i="33" s="1"/>
  <c r="AJ3" i="33"/>
  <c r="AT3" i="33" s="1"/>
  <c r="AI3" i="33"/>
  <c r="AS3" i="33" s="1"/>
  <c r="AH3" i="33"/>
  <c r="AR3" i="33" s="1"/>
  <c r="AG3" i="33"/>
  <c r="AQ3" i="33" s="1"/>
  <c r="AN3" i="34"/>
  <c r="AX3" i="34" s="1"/>
  <c r="AM3" i="34"/>
  <c r="AW3" i="34" s="1"/>
  <c r="AL3" i="34"/>
  <c r="AV3" i="34" s="1"/>
  <c r="AK3" i="34"/>
  <c r="AU3" i="34" s="1"/>
  <c r="AJ3" i="34"/>
  <c r="AT3" i="34" s="1"/>
  <c r="AI3" i="34"/>
  <c r="AS3" i="34" s="1"/>
  <c r="AH3" i="34"/>
  <c r="AR3" i="34" s="1"/>
  <c r="AG3" i="34"/>
  <c r="AQ3" i="34" s="1"/>
  <c r="AN3" i="35"/>
  <c r="AX3" i="35" s="1"/>
  <c r="AM3" i="35"/>
  <c r="AW3" i="35" s="1"/>
  <c r="AL3" i="35"/>
  <c r="AV3" i="35" s="1"/>
  <c r="AK3" i="35"/>
  <c r="AU3" i="35" s="1"/>
  <c r="AJ3" i="35"/>
  <c r="AT3" i="35" s="1"/>
  <c r="AI3" i="35"/>
  <c r="AS3" i="35" s="1"/>
  <c r="AH3" i="35"/>
  <c r="AR3" i="35" s="1"/>
  <c r="AG3" i="35"/>
  <c r="AQ3" i="35" s="1"/>
  <c r="AN3" i="36"/>
  <c r="AX3" i="36" s="1"/>
  <c r="AM3" i="36"/>
  <c r="AW3" i="36" s="1"/>
  <c r="AL3" i="36"/>
  <c r="AV3" i="36" s="1"/>
  <c r="AK3" i="36"/>
  <c r="AU3" i="36" s="1"/>
  <c r="AJ3" i="36"/>
  <c r="AT3" i="36" s="1"/>
  <c r="AI3" i="36"/>
  <c r="AS3" i="36" s="1"/>
  <c r="AH3" i="36"/>
  <c r="AR3" i="36" s="1"/>
  <c r="AG3" i="36"/>
  <c r="AQ3" i="36" s="1"/>
  <c r="AN3" i="37"/>
  <c r="AX3" i="37" s="1"/>
  <c r="AM3" i="37"/>
  <c r="AW3" i="37" s="1"/>
  <c r="AL3" i="37"/>
  <c r="AV3" i="37" s="1"/>
  <c r="AK3" i="37"/>
  <c r="AU3" i="37" s="1"/>
  <c r="AJ3" i="37"/>
  <c r="AT3" i="37" s="1"/>
  <c r="AI3" i="37"/>
  <c r="AS3" i="37" s="1"/>
  <c r="AH3" i="37"/>
  <c r="AR3" i="37" s="1"/>
  <c r="AG3" i="37"/>
  <c r="AQ3" i="37" s="1"/>
  <c r="AN3" i="38"/>
  <c r="AX3" i="38" s="1"/>
  <c r="AM3" i="38"/>
  <c r="AW3" i="38" s="1"/>
  <c r="AL3" i="38"/>
  <c r="AV3" i="38" s="1"/>
  <c r="AK3" i="38"/>
  <c r="AU3" i="38" s="1"/>
  <c r="AJ3" i="38"/>
  <c r="AT3" i="38" s="1"/>
  <c r="AI3" i="38"/>
  <c r="AS3" i="38" s="1"/>
  <c r="AH3" i="38"/>
  <c r="AR3" i="38" s="1"/>
  <c r="AG3" i="38"/>
  <c r="AQ3" i="38" s="1"/>
  <c r="AN3" i="39"/>
  <c r="AX3" i="39" s="1"/>
  <c r="AM3" i="39"/>
  <c r="AW3" i="39" s="1"/>
  <c r="AL3" i="39"/>
  <c r="AV3" i="39" s="1"/>
  <c r="AK3" i="39"/>
  <c r="AU3" i="39" s="1"/>
  <c r="AJ3" i="39"/>
  <c r="AT3" i="39" s="1"/>
  <c r="AI3" i="39"/>
  <c r="AS3" i="39" s="1"/>
  <c r="AH3" i="39"/>
  <c r="AR3" i="39" s="1"/>
  <c r="AG3" i="39"/>
  <c r="AQ3" i="39" s="1"/>
  <c r="AN3" i="40"/>
  <c r="AX3" i="40" s="1"/>
  <c r="AM3" i="40"/>
  <c r="AW3" i="40" s="1"/>
  <c r="AL3" i="40"/>
  <c r="AV3" i="40" s="1"/>
  <c r="AK3" i="40"/>
  <c r="AU3" i="40" s="1"/>
  <c r="AJ3" i="40"/>
  <c r="AT3" i="40" s="1"/>
  <c r="AI3" i="40"/>
  <c r="AS3" i="40" s="1"/>
  <c r="AH3" i="40"/>
  <c r="AR3" i="40" s="1"/>
  <c r="AG3" i="40"/>
  <c r="AQ3" i="40" s="1"/>
  <c r="AN3" i="41"/>
  <c r="AX3" i="41" s="1"/>
  <c r="AM3" i="41"/>
  <c r="AW3" i="41" s="1"/>
  <c r="AL3" i="41"/>
  <c r="AV3" i="41" s="1"/>
  <c r="AK3" i="41"/>
  <c r="AU3" i="41" s="1"/>
  <c r="AJ3" i="41"/>
  <c r="AT3" i="41" s="1"/>
  <c r="AI3" i="41"/>
  <c r="AS3" i="41" s="1"/>
  <c r="AH3" i="41"/>
  <c r="AR3" i="41" s="1"/>
  <c r="AG3" i="41"/>
  <c r="AQ3" i="41" s="1"/>
  <c r="AN3" i="42"/>
  <c r="AX3" i="42" s="1"/>
  <c r="AM3" i="42"/>
  <c r="AW3" i="42" s="1"/>
  <c r="AL3" i="42"/>
  <c r="AV3" i="42" s="1"/>
  <c r="AK3" i="42"/>
  <c r="AU3" i="42" s="1"/>
  <c r="AJ3" i="42"/>
  <c r="AT3" i="42" s="1"/>
  <c r="AI3" i="42"/>
  <c r="AS3" i="42" s="1"/>
  <c r="AH3" i="42"/>
  <c r="AR3" i="42" s="1"/>
  <c r="AG3" i="42"/>
  <c r="AQ3" i="42" s="1"/>
  <c r="AN3" i="43"/>
  <c r="AX3" i="43" s="1"/>
  <c r="AM3" i="43"/>
  <c r="AW3" i="43" s="1"/>
  <c r="AL3" i="43"/>
  <c r="AV3" i="43" s="1"/>
  <c r="AK3" i="43"/>
  <c r="AU3" i="43" s="1"/>
  <c r="AJ3" i="43"/>
  <c r="AT3" i="43" s="1"/>
  <c r="AI3" i="43"/>
  <c r="AS3" i="43" s="1"/>
  <c r="AH3" i="43"/>
  <c r="AR3" i="43" s="1"/>
  <c r="AG3" i="43"/>
  <c r="AQ3" i="43" s="1"/>
  <c r="AN3" i="45"/>
  <c r="AX3" i="45" s="1"/>
  <c r="AM3" i="45"/>
  <c r="AW3" i="45" s="1"/>
  <c r="AL3" i="45"/>
  <c r="AV3" i="45" s="1"/>
  <c r="AK3" i="45"/>
  <c r="AU3" i="45" s="1"/>
  <c r="AJ3" i="45"/>
  <c r="AT3" i="45" s="1"/>
  <c r="AI3" i="45"/>
  <c r="AS3" i="45" s="1"/>
  <c r="AH3" i="45"/>
  <c r="AR3" i="45" s="1"/>
  <c r="AG3" i="45"/>
  <c r="AQ3" i="45" s="1"/>
  <c r="AN3" i="46"/>
  <c r="AX3" i="46" s="1"/>
  <c r="AM3" i="46"/>
  <c r="AW3" i="46" s="1"/>
  <c r="AL3" i="46"/>
  <c r="AV3" i="46" s="1"/>
  <c r="AK3" i="46"/>
  <c r="AU3" i="46" s="1"/>
  <c r="AJ3" i="46"/>
  <c r="AT3" i="46" s="1"/>
  <c r="AI3" i="46"/>
  <c r="AS3" i="46" s="1"/>
  <c r="AH3" i="46"/>
  <c r="AR3" i="46" s="1"/>
  <c r="AG3" i="46"/>
  <c r="AQ3" i="46" s="1"/>
  <c r="AN3" i="47"/>
  <c r="AX3" i="47" s="1"/>
  <c r="AM3" i="47"/>
  <c r="AW3" i="47" s="1"/>
  <c r="AL3" i="47"/>
  <c r="AV3" i="47" s="1"/>
  <c r="AK3" i="47"/>
  <c r="AU3" i="47" s="1"/>
  <c r="AJ3" i="47"/>
  <c r="AT3" i="47" s="1"/>
  <c r="AI3" i="47"/>
  <c r="AS3" i="47" s="1"/>
  <c r="AH3" i="47"/>
  <c r="AR3" i="47" s="1"/>
  <c r="AG3" i="47"/>
  <c r="AQ3" i="47" s="1"/>
  <c r="AN3" i="48"/>
  <c r="AX3" i="48" s="1"/>
  <c r="AM3" i="48"/>
  <c r="AW3" i="48" s="1"/>
  <c r="AL3" i="48"/>
  <c r="AV3" i="48" s="1"/>
  <c r="AK3" i="48"/>
  <c r="AU3" i="48" s="1"/>
  <c r="AJ3" i="48"/>
  <c r="AT3" i="48" s="1"/>
  <c r="AI3" i="48"/>
  <c r="AS3" i="48" s="1"/>
  <c r="AH3" i="48"/>
  <c r="AR3" i="48" s="1"/>
  <c r="AG3" i="48"/>
  <c r="AQ3" i="48" s="1"/>
  <c r="AN3" i="49"/>
  <c r="AX3" i="49" s="1"/>
  <c r="AM3" i="49"/>
  <c r="AW3" i="49" s="1"/>
  <c r="AL3" i="49"/>
  <c r="AV3" i="49" s="1"/>
  <c r="AK3" i="49"/>
  <c r="AU3" i="49" s="1"/>
  <c r="AJ3" i="49"/>
  <c r="AT3" i="49" s="1"/>
  <c r="AI3" i="49"/>
  <c r="AS3" i="49" s="1"/>
  <c r="AH3" i="49"/>
  <c r="AR3" i="49" s="1"/>
  <c r="AG3" i="49"/>
  <c r="AQ3" i="49" s="1"/>
  <c r="AN3" i="50"/>
  <c r="AX3" i="50" s="1"/>
  <c r="AM3" i="50"/>
  <c r="AW3" i="50" s="1"/>
  <c r="AL3" i="50"/>
  <c r="AV3" i="50" s="1"/>
  <c r="AK3" i="50"/>
  <c r="AU3" i="50" s="1"/>
  <c r="AJ3" i="50"/>
  <c r="AT3" i="50" s="1"/>
  <c r="AI3" i="50"/>
  <c r="AS3" i="50" s="1"/>
  <c r="AH3" i="50"/>
  <c r="AR3" i="50" s="1"/>
  <c r="AG3" i="50"/>
  <c r="AQ3" i="50" s="1"/>
  <c r="AN3" i="52"/>
  <c r="AX3" i="52" s="1"/>
  <c r="AM3" i="52"/>
  <c r="AW3" i="52" s="1"/>
  <c r="AL3" i="52"/>
  <c r="AV3" i="52" s="1"/>
  <c r="AK3" i="52"/>
  <c r="AU3" i="52" s="1"/>
  <c r="AJ3" i="52"/>
  <c r="AT3" i="52" s="1"/>
  <c r="AI3" i="52"/>
  <c r="AS3" i="52" s="1"/>
  <c r="AH3" i="52"/>
  <c r="AR3" i="52" s="1"/>
  <c r="AG3" i="52"/>
  <c r="AQ3" i="52" s="1"/>
  <c r="AN3" i="20"/>
  <c r="AX3" i="20" s="1"/>
  <c r="AM3" i="20"/>
  <c r="AW3" i="20" s="1"/>
  <c r="AL3" i="20"/>
  <c r="AV3" i="20" s="1"/>
  <c r="AK3" i="20"/>
  <c r="AU3" i="20" s="1"/>
  <c r="AJ3" i="20"/>
  <c r="AT3" i="20" s="1"/>
  <c r="AI3" i="20"/>
  <c r="AS3" i="20" s="1"/>
  <c r="AH3" i="20"/>
  <c r="AR3" i="20" s="1"/>
  <c r="AG3" i="20"/>
  <c r="AQ3" i="20" s="1"/>
  <c r="S43" i="34" l="1"/>
  <c r="T43" i="34" s="1"/>
  <c r="T43" i="52"/>
  <c r="S43" i="52"/>
  <c r="R43" i="52"/>
  <c r="Q43" i="52"/>
  <c r="P43" i="52"/>
  <c r="O43" i="52"/>
  <c r="N43" i="52"/>
  <c r="M43" i="52"/>
  <c r="T42" i="52"/>
  <c r="S42" i="52"/>
  <c r="R42" i="52"/>
  <c r="Q42" i="52"/>
  <c r="P42" i="52"/>
  <c r="O42" i="52"/>
  <c r="N42" i="52"/>
  <c r="M42" i="52"/>
  <c r="T41" i="52"/>
  <c r="S41" i="52"/>
  <c r="R41" i="52"/>
  <c r="Q41" i="52"/>
  <c r="P41" i="52"/>
  <c r="O41" i="52"/>
  <c r="N41" i="52"/>
  <c r="M41" i="52"/>
  <c r="T40" i="52"/>
  <c r="S40" i="52"/>
  <c r="R40" i="52"/>
  <c r="Q40" i="52"/>
  <c r="P40" i="52"/>
  <c r="O40" i="52"/>
  <c r="N40" i="52"/>
  <c r="M40" i="52"/>
  <c r="T39" i="52"/>
  <c r="S39" i="52"/>
  <c r="R39" i="52"/>
  <c r="Q39" i="52"/>
  <c r="P39" i="52"/>
  <c r="O39" i="52"/>
  <c r="N39" i="52"/>
  <c r="M39" i="52"/>
  <c r="T38" i="52"/>
  <c r="S38" i="52"/>
  <c r="R38" i="52"/>
  <c r="Q38" i="52"/>
  <c r="P38" i="52"/>
  <c r="O38" i="52"/>
  <c r="N38" i="52"/>
  <c r="M38" i="52"/>
  <c r="T37" i="52"/>
  <c r="S37" i="52"/>
  <c r="R37" i="52"/>
  <c r="Q37" i="52"/>
  <c r="P37" i="52"/>
  <c r="O37" i="52"/>
  <c r="N37" i="52"/>
  <c r="M37" i="52"/>
  <c r="T36" i="52"/>
  <c r="S36" i="52"/>
  <c r="R36" i="52"/>
  <c r="Q36" i="52"/>
  <c r="P36" i="52"/>
  <c r="O36" i="52"/>
  <c r="N36" i="52"/>
  <c r="M36" i="52"/>
  <c r="T35" i="52"/>
  <c r="S35" i="52"/>
  <c r="R35" i="52"/>
  <c r="Q35" i="52"/>
  <c r="P35" i="52"/>
  <c r="O35" i="52"/>
  <c r="N35" i="52"/>
  <c r="M35" i="52"/>
  <c r="T34" i="52"/>
  <c r="S34" i="52"/>
  <c r="R34" i="52"/>
  <c r="Q34" i="52"/>
  <c r="P34" i="52"/>
  <c r="O34" i="52"/>
  <c r="N34" i="52"/>
  <c r="M34" i="52"/>
  <c r="T33" i="52"/>
  <c r="S33" i="52"/>
  <c r="R33" i="52"/>
  <c r="Q33" i="52"/>
  <c r="P33" i="52"/>
  <c r="O33" i="52"/>
  <c r="N33" i="52"/>
  <c r="M33" i="52"/>
  <c r="T32" i="52"/>
  <c r="S32" i="52"/>
  <c r="R32" i="52"/>
  <c r="Q32" i="52"/>
  <c r="P32" i="52"/>
  <c r="O32" i="52"/>
  <c r="N32" i="52"/>
  <c r="M32" i="52"/>
  <c r="T31" i="52"/>
  <c r="S31" i="52"/>
  <c r="R31" i="52"/>
  <c r="Q31" i="52"/>
  <c r="P31" i="52"/>
  <c r="O31" i="52"/>
  <c r="N31" i="52"/>
  <c r="M31" i="52"/>
  <c r="T30" i="52"/>
  <c r="S30" i="52"/>
  <c r="R30" i="52"/>
  <c r="Q30" i="52"/>
  <c r="P30" i="52"/>
  <c r="O30" i="52"/>
  <c r="N30" i="52"/>
  <c r="M30" i="52"/>
  <c r="T29" i="52"/>
  <c r="S29" i="52"/>
  <c r="R29" i="52"/>
  <c r="Q29" i="52"/>
  <c r="P29" i="52"/>
  <c r="O29" i="52"/>
  <c r="N29" i="52"/>
  <c r="M29" i="52"/>
  <c r="T28" i="52"/>
  <c r="S28" i="52"/>
  <c r="R28" i="52"/>
  <c r="Q28" i="52"/>
  <c r="P28" i="52"/>
  <c r="O28" i="52"/>
  <c r="N28" i="52"/>
  <c r="M28" i="52"/>
  <c r="T27" i="52"/>
  <c r="S27" i="52"/>
  <c r="R27" i="52"/>
  <c r="Q27" i="52"/>
  <c r="P27" i="52"/>
  <c r="O27" i="52"/>
  <c r="N27" i="52"/>
  <c r="M27" i="52"/>
  <c r="T26" i="52"/>
  <c r="S26" i="52"/>
  <c r="R26" i="52"/>
  <c r="Q26" i="52"/>
  <c r="P26" i="52"/>
  <c r="O26" i="52"/>
  <c r="N26" i="52"/>
  <c r="M26" i="52"/>
  <c r="T25" i="52"/>
  <c r="S25" i="52"/>
  <c r="R25" i="52"/>
  <c r="Q25" i="52"/>
  <c r="P25" i="52"/>
  <c r="O25" i="52"/>
  <c r="N25" i="52"/>
  <c r="M25" i="52"/>
  <c r="T24" i="52"/>
  <c r="S24" i="52"/>
  <c r="R24" i="52"/>
  <c r="Q24" i="52"/>
  <c r="P24" i="52"/>
  <c r="O24" i="52"/>
  <c r="N24" i="52"/>
  <c r="M24" i="52"/>
  <c r="T23" i="52"/>
  <c r="S23" i="52"/>
  <c r="R23" i="52"/>
  <c r="Q23" i="52"/>
  <c r="P23" i="52"/>
  <c r="O23" i="52"/>
  <c r="N23" i="52"/>
  <c r="M23" i="52"/>
  <c r="T22" i="52"/>
  <c r="S22" i="52"/>
  <c r="R22" i="52"/>
  <c r="Q22" i="52"/>
  <c r="P22" i="52"/>
  <c r="O22" i="52"/>
  <c r="N22" i="52"/>
  <c r="M22" i="52"/>
  <c r="T21" i="52"/>
  <c r="S21" i="52"/>
  <c r="R21" i="52"/>
  <c r="Q21" i="52"/>
  <c r="P21" i="52"/>
  <c r="O21" i="52"/>
  <c r="N21" i="52"/>
  <c r="M21" i="52"/>
  <c r="T20" i="52"/>
  <c r="S20" i="52"/>
  <c r="R20" i="52"/>
  <c r="Q20" i="52"/>
  <c r="P20" i="52"/>
  <c r="O20" i="52"/>
  <c r="N20" i="52"/>
  <c r="M20" i="52"/>
  <c r="T19" i="52"/>
  <c r="S19" i="52"/>
  <c r="R19" i="52"/>
  <c r="Q19" i="52"/>
  <c r="P19" i="52"/>
  <c r="O19" i="52"/>
  <c r="N19" i="52"/>
  <c r="M19" i="52"/>
  <c r="T18" i="52"/>
  <c r="S18" i="52"/>
  <c r="R18" i="52"/>
  <c r="Q18" i="52"/>
  <c r="P18" i="52"/>
  <c r="O18" i="52"/>
  <c r="N18" i="52"/>
  <c r="M18" i="52"/>
  <c r="T17" i="52"/>
  <c r="S17" i="52"/>
  <c r="R17" i="52"/>
  <c r="Q17" i="52"/>
  <c r="P17" i="52"/>
  <c r="O17" i="52"/>
  <c r="N17" i="52"/>
  <c r="M17" i="52"/>
  <c r="T16" i="52"/>
  <c r="S16" i="52"/>
  <c r="R16" i="52"/>
  <c r="Q16" i="52"/>
  <c r="P16" i="52"/>
  <c r="O16" i="52"/>
  <c r="N16" i="52"/>
  <c r="M16" i="52"/>
  <c r="T15" i="52"/>
  <c r="S15" i="52"/>
  <c r="R15" i="52"/>
  <c r="Q15" i="52"/>
  <c r="P15" i="52"/>
  <c r="O15" i="52"/>
  <c r="N15" i="52"/>
  <c r="M15" i="52"/>
  <c r="T14" i="52"/>
  <c r="S14" i="52"/>
  <c r="R14" i="52"/>
  <c r="Q14" i="52"/>
  <c r="P14" i="52"/>
  <c r="O14" i="52"/>
  <c r="N14" i="52"/>
  <c r="M14" i="52"/>
  <c r="T13" i="52"/>
  <c r="S13" i="52"/>
  <c r="R13" i="52"/>
  <c r="Q13" i="52"/>
  <c r="P13" i="52"/>
  <c r="O13" i="52"/>
  <c r="N13" i="52"/>
  <c r="M13" i="52"/>
  <c r="T12" i="52"/>
  <c r="S12" i="52"/>
  <c r="R12" i="52"/>
  <c r="Q12" i="52"/>
  <c r="P12" i="52"/>
  <c r="O12" i="52"/>
  <c r="N12" i="52"/>
  <c r="M12" i="52"/>
  <c r="T11" i="52"/>
  <c r="S11" i="52"/>
  <c r="R11" i="52"/>
  <c r="Q11" i="52"/>
  <c r="P11" i="52"/>
  <c r="O11" i="52"/>
  <c r="N11" i="52"/>
  <c r="M11" i="52"/>
  <c r="T10" i="52"/>
  <c r="S10" i="52"/>
  <c r="R10" i="52"/>
  <c r="Q10" i="52"/>
  <c r="P10" i="52"/>
  <c r="O10" i="52"/>
  <c r="N10" i="52"/>
  <c r="M10" i="52"/>
  <c r="T9" i="52"/>
  <c r="S9" i="52"/>
  <c r="R9" i="52"/>
  <c r="Q9" i="52"/>
  <c r="P9" i="52"/>
  <c r="O9" i="52"/>
  <c r="N9" i="52"/>
  <c r="M9" i="52"/>
  <c r="T8" i="52"/>
  <c r="S8" i="52"/>
  <c r="R8" i="52"/>
  <c r="Q8" i="52"/>
  <c r="P8" i="52"/>
  <c r="O8" i="52"/>
  <c r="N8" i="52"/>
  <c r="M8" i="52"/>
  <c r="T7" i="52"/>
  <c r="S7" i="52"/>
  <c r="R7" i="52"/>
  <c r="Q7" i="52"/>
  <c r="P7" i="52"/>
  <c r="O7" i="52"/>
  <c r="N7" i="52"/>
  <c r="M7" i="52"/>
  <c r="T6" i="52"/>
  <c r="S6" i="52"/>
  <c r="R6" i="52"/>
  <c r="Q6" i="52"/>
  <c r="P6" i="52"/>
  <c r="O6" i="52"/>
  <c r="N6" i="52"/>
  <c r="M6" i="52"/>
  <c r="T4" i="52"/>
  <c r="S4" i="52"/>
  <c r="R4" i="52"/>
  <c r="Q4" i="52"/>
  <c r="P4" i="52"/>
  <c r="O4" i="52"/>
  <c r="N4" i="52"/>
  <c r="M4" i="52"/>
  <c r="W2" i="52" l="1" a="1"/>
  <c r="W2" i="52" s="1"/>
  <c r="Y2" i="52" a="1"/>
  <c r="Y2" i="52" s="1"/>
  <c r="Y24" i="52" l="1"/>
  <c r="W4" i="52"/>
  <c r="X4" i="52"/>
  <c r="W26" i="52"/>
  <c r="AD28" i="52"/>
  <c r="W24" i="52"/>
  <c r="Z24" i="52"/>
  <c r="X24" i="52"/>
  <c r="AC41" i="52"/>
  <c r="AD41" i="52"/>
  <c r="W40" i="52"/>
  <c r="AC43" i="52"/>
  <c r="AD43" i="52"/>
  <c r="X40" i="52"/>
  <c r="W38" i="52"/>
  <c r="AD9" i="52"/>
  <c r="X41" i="52"/>
  <c r="AB36" i="52"/>
  <c r="AB33" i="52"/>
  <c r="AB29" i="52"/>
  <c r="AD25" i="52"/>
  <c r="Y21" i="52"/>
  <c r="W17" i="52"/>
  <c r="Z11" i="52"/>
  <c r="AD23" i="52"/>
  <c r="AA7" i="52"/>
  <c r="AD17" i="52"/>
  <c r="X21" i="52"/>
  <c r="Z9" i="52"/>
  <c r="Y6" i="52"/>
  <c r="W41" i="52"/>
  <c r="AA37" i="52"/>
  <c r="AA34" i="52"/>
  <c r="Y14" i="52"/>
  <c r="Z41" i="52"/>
  <c r="Z39" i="52"/>
  <c r="Z37" i="52"/>
  <c r="Z34" i="52"/>
  <c r="Z30" i="52"/>
  <c r="AB25" i="52"/>
  <c r="X19" i="52"/>
  <c r="X13" i="52"/>
  <c r="Z7" i="52"/>
  <c r="Y41" i="52"/>
  <c r="Y37" i="52"/>
  <c r="Y34" i="52"/>
  <c r="Y30" i="52"/>
  <c r="Y28" i="52"/>
  <c r="AB23" i="52"/>
  <c r="AD21" i="52"/>
  <c r="AA19" i="52"/>
  <c r="AB17" i="52"/>
  <c r="AA13" i="52"/>
  <c r="AB9" i="52"/>
  <c r="AB42" i="52"/>
  <c r="X35" i="52"/>
  <c r="X27" i="52"/>
  <c r="AA22" i="52"/>
  <c r="AD18" i="52"/>
  <c r="AC16" i="52"/>
  <c r="AD14" i="52"/>
  <c r="AD12" i="52"/>
  <c r="AD6" i="52"/>
  <c r="Z23" i="52"/>
  <c r="X16" i="52"/>
  <c r="W7" i="52"/>
  <c r="AC25" i="52"/>
  <c r="Z17" i="52"/>
  <c r="Z4" i="52"/>
  <c r="W35" i="52"/>
  <c r="W31" i="52"/>
  <c r="W27" i="52"/>
  <c r="AB20" i="52"/>
  <c r="Y13" i="52"/>
  <c r="AC19" i="52"/>
  <c r="AA10" i="52"/>
  <c r="AA43" i="52"/>
  <c r="AA40" i="52"/>
  <c r="W37" i="52"/>
  <c r="AA33" i="52"/>
  <c r="AA29" i="52"/>
  <c r="AC12" i="52"/>
  <c r="Z42" i="52"/>
  <c r="AD39" i="52"/>
  <c r="AD37" i="52"/>
  <c r="AD34" i="52"/>
  <c r="AD32" i="52"/>
  <c r="AD30" i="52"/>
  <c r="Z28" i="52"/>
  <c r="Z26" i="52"/>
  <c r="AC23" i="52"/>
  <c r="AA21" i="52"/>
  <c r="AB19" i="52"/>
  <c r="AC17" i="52"/>
  <c r="AA15" i="52"/>
  <c r="AB13" i="52"/>
  <c r="AB11" i="52"/>
  <c r="AC9" i="52"/>
  <c r="AD7" i="52"/>
  <c r="AC4" i="52"/>
  <c r="Y42" i="52"/>
  <c r="AC39" i="52"/>
  <c r="AC37" i="52"/>
  <c r="AC34" i="52"/>
  <c r="AC32" i="52"/>
  <c r="AC30" i="52"/>
  <c r="AC28" i="52"/>
  <c r="AC26" i="52"/>
  <c r="AA24" i="52"/>
  <c r="X22" i="52"/>
  <c r="Z20" i="52"/>
  <c r="W18" i="52"/>
  <c r="Z16" i="52"/>
  <c r="W14" i="52"/>
  <c r="W12" i="52"/>
  <c r="Y10" i="52"/>
  <c r="W8" i="52"/>
  <c r="X43" i="52"/>
  <c r="AB38" i="52"/>
  <c r="AB35" i="52"/>
  <c r="AB31" i="52"/>
  <c r="AB27" i="52"/>
  <c r="W23" i="52"/>
  <c r="Z19" i="52"/>
  <c r="Y15" i="52"/>
  <c r="Z13" i="52"/>
  <c r="W9" i="52"/>
  <c r="X7" i="52"/>
  <c r="AB16" i="52"/>
  <c r="AD4" i="52"/>
  <c r="W32" i="52"/>
  <c r="W28" i="52"/>
  <c r="AC13" i="52"/>
  <c r="Y18" i="52"/>
  <c r="AA30" i="52"/>
  <c r="W6" i="52"/>
  <c r="Z32" i="52"/>
  <c r="AD27" i="52"/>
  <c r="Y23" i="52"/>
  <c r="W21" i="52"/>
  <c r="Y17" i="52"/>
  <c r="W15" i="52"/>
  <c r="X11" i="52"/>
  <c r="Y9" i="52"/>
  <c r="Y4" i="52"/>
  <c r="Y39" i="52"/>
  <c r="Y32" i="52"/>
  <c r="Y26" i="52"/>
  <c r="AD15" i="52"/>
  <c r="AA11" i="52"/>
  <c r="AC7" i="52"/>
  <c r="X38" i="52"/>
  <c r="AD8" i="52"/>
  <c r="Z43" i="52"/>
  <c r="AD40" i="52"/>
  <c r="AD38" i="52"/>
  <c r="AD36" i="52"/>
  <c r="AD35" i="52"/>
  <c r="AD33" i="52"/>
  <c r="AD31" i="52"/>
  <c r="AD29" i="52"/>
  <c r="Z27" i="52"/>
  <c r="X25" i="52"/>
  <c r="AC22" i="52"/>
  <c r="AA20" i="52"/>
  <c r="AB18" i="52"/>
  <c r="AA16" i="52"/>
  <c r="AB14" i="52"/>
  <c r="AB12" i="52"/>
  <c r="AD10" i="52"/>
  <c r="AB8" i="52"/>
  <c r="AB6" i="52"/>
  <c r="Y43" i="52"/>
  <c r="AC40" i="52"/>
  <c r="AC38" i="52"/>
  <c r="AC36" i="52"/>
  <c r="AC35" i="52"/>
  <c r="AC33" i="52"/>
  <c r="AC31" i="52"/>
  <c r="AC29" i="52"/>
  <c r="AC27" i="52"/>
  <c r="AA25" i="52"/>
  <c r="X23" i="52"/>
  <c r="Z21" i="52"/>
  <c r="W19" i="52"/>
  <c r="X17" i="52"/>
  <c r="Z15" i="52"/>
  <c r="W13" i="52"/>
  <c r="W11" i="52"/>
  <c r="X9" i="52"/>
  <c r="Y7" i="52"/>
  <c r="AB4" i="52"/>
  <c r="X42" i="52"/>
  <c r="AB39" i="52"/>
  <c r="AB37" i="52"/>
  <c r="AB34" i="52"/>
  <c r="AB32" i="52"/>
  <c r="AB30" i="52"/>
  <c r="AB28" i="52"/>
  <c r="AB26" i="52"/>
  <c r="AD24" i="52"/>
  <c r="W22" i="52"/>
  <c r="Y20" i="52"/>
  <c r="Z18" i="52"/>
  <c r="Y16" i="52"/>
  <c r="Z14" i="52"/>
  <c r="Z12" i="52"/>
  <c r="X10" i="52"/>
  <c r="Z8" i="52"/>
  <c r="Z6" i="52"/>
  <c r="AD22" i="52"/>
  <c r="AB15" i="52"/>
  <c r="AA42" i="52"/>
  <c r="Y25" i="52"/>
  <c r="AC8" i="52"/>
  <c r="W43" i="52"/>
  <c r="W34" i="52"/>
  <c r="W30" i="52"/>
  <c r="AA26" i="52"/>
  <c r="X20" i="52"/>
  <c r="Y12" i="52"/>
  <c r="Y19" i="52"/>
  <c r="W10" i="52"/>
  <c r="W42" i="52"/>
  <c r="W39" i="52"/>
  <c r="W36" i="52"/>
  <c r="AA32" i="52"/>
  <c r="AA28" i="52"/>
  <c r="AC11" i="52"/>
  <c r="AB40" i="52"/>
  <c r="X36" i="52"/>
  <c r="X33" i="52"/>
  <c r="X31" i="52"/>
  <c r="X29" i="52"/>
  <c r="Z25" i="52"/>
  <c r="AC20" i="52"/>
  <c r="AB10" i="52"/>
  <c r="AD42" i="52"/>
  <c r="Z40" i="52"/>
  <c r="Z38" i="52"/>
  <c r="Z36" i="52"/>
  <c r="Z35" i="52"/>
  <c r="Z33" i="52"/>
  <c r="Z31" i="52"/>
  <c r="Z29" i="52"/>
  <c r="AD26" i="52"/>
  <c r="AB24" i="52"/>
  <c r="Y22" i="52"/>
  <c r="W20" i="52"/>
  <c r="X18" i="52"/>
  <c r="W16" i="52"/>
  <c r="X14" i="52"/>
  <c r="X12" i="52"/>
  <c r="Z10" i="52"/>
  <c r="X8" i="52"/>
  <c r="X6" i="52"/>
  <c r="AC42" i="52"/>
  <c r="Y40" i="52"/>
  <c r="Y38" i="52"/>
  <c r="Y36" i="52"/>
  <c r="Y35" i="52"/>
  <c r="Y33" i="52"/>
  <c r="Y31" i="52"/>
  <c r="Y29" i="52"/>
  <c r="Y27" i="52"/>
  <c r="W25" i="52"/>
  <c r="AB22" i="52"/>
  <c r="AD20" i="52"/>
  <c r="AA18" i="52"/>
  <c r="AD16" i="52"/>
  <c r="AA14" i="52"/>
  <c r="AA12" i="52"/>
  <c r="AC10" i="52"/>
  <c r="AA8" i="52"/>
  <c r="AA6" i="52"/>
  <c r="AB43" i="52"/>
  <c r="AB41" i="52"/>
  <c r="X39" i="52"/>
  <c r="X37" i="52"/>
  <c r="X34" i="52"/>
  <c r="X32" i="52"/>
  <c r="X30" i="52"/>
  <c r="X28" i="52"/>
  <c r="X26" i="52"/>
  <c r="AA23" i="52"/>
  <c r="AC21" i="52"/>
  <c r="AD19" i="52"/>
  <c r="AA17" i="52"/>
  <c r="AC15" i="52"/>
  <c r="AD13" i="52"/>
  <c r="AD11" i="52"/>
  <c r="AA9" i="52"/>
  <c r="AB7" i="52"/>
  <c r="AA4" i="52"/>
  <c r="Z22" i="52"/>
  <c r="X15" i="52"/>
  <c r="AA39" i="52"/>
  <c r="AC24" i="52"/>
  <c r="Y8" i="52"/>
  <c r="AA36" i="52"/>
  <c r="W33" i="52"/>
  <c r="W29" i="52"/>
  <c r="AB21" i="52"/>
  <c r="AC14" i="52"/>
  <c r="Y11" i="52"/>
  <c r="AC18" i="52"/>
  <c r="AC6" i="52"/>
  <c r="AA41" i="52"/>
  <c r="AA38" i="52"/>
  <c r="AA35" i="52"/>
  <c r="AA31" i="52"/>
  <c r="AA27" i="52"/>
  <c r="AH2" i="52" l="1"/>
  <c r="AJ24" i="52" s="1"/>
  <c r="AG40" i="52" l="1"/>
  <c r="AI24" i="52"/>
  <c r="AG26" i="52"/>
  <c r="AN28" i="52"/>
  <c r="AH4" i="52"/>
  <c r="AG4" i="52"/>
  <c r="AG24" i="52"/>
  <c r="AH24" i="52"/>
  <c r="AH40" i="52"/>
  <c r="AN19" i="52"/>
  <c r="AM41" i="52"/>
  <c r="AM43" i="52"/>
  <c r="AN43" i="52"/>
  <c r="AN41" i="52"/>
  <c r="AG38" i="52"/>
  <c r="AN35" i="52"/>
  <c r="AL29" i="52"/>
  <c r="AJ42" i="52"/>
  <c r="AJ41" i="52"/>
  <c r="AM9" i="52"/>
  <c r="AH11" i="52"/>
  <c r="AK19" i="52"/>
  <c r="AJ16" i="52"/>
  <c r="AM25" i="52"/>
  <c r="AL16" i="52"/>
  <c r="AM40" i="52"/>
  <c r="AH9" i="52"/>
  <c r="AH12" i="52"/>
  <c r="AK36" i="52"/>
  <c r="AN12" i="52"/>
  <c r="AI39" i="52"/>
  <c r="AG43" i="52"/>
  <c r="AM6" i="52"/>
  <c r="AI41" i="52"/>
  <c r="AK10" i="52"/>
  <c r="AM30" i="52"/>
  <c r="AK16" i="52"/>
  <c r="AI25" i="52"/>
  <c r="AN26" i="52"/>
  <c r="AH39" i="52"/>
  <c r="AL7" i="52"/>
  <c r="AG7" i="52"/>
  <c r="AM26" i="52"/>
  <c r="AH10" i="52"/>
  <c r="AH6" i="52"/>
  <c r="AL21" i="52"/>
  <c r="AJ9" i="52"/>
  <c r="AI37" i="52"/>
  <c r="AK43" i="52"/>
  <c r="AK21" i="52"/>
  <c r="AM28" i="52"/>
  <c r="AG23" i="52"/>
  <c r="AJ32" i="52"/>
  <c r="AH38" i="52"/>
  <c r="AL14" i="52"/>
  <c r="AJ21" i="52"/>
  <c r="AL28" i="52"/>
  <c r="AM8" i="52"/>
  <c r="AH36" i="52"/>
  <c r="AL24" i="52"/>
  <c r="AI31" i="52"/>
  <c r="AH37" i="52"/>
  <c r="AK4" i="52"/>
  <c r="AK35" i="52"/>
  <c r="AK22" i="52"/>
  <c r="AG18" i="52"/>
  <c r="AN15" i="52"/>
  <c r="AG19" i="52"/>
  <c r="AG42" i="52"/>
  <c r="AL43" i="52"/>
  <c r="AJ11" i="52"/>
  <c r="AJ30" i="52"/>
  <c r="AL42" i="52"/>
  <c r="AG31" i="52"/>
  <c r="AN34" i="52"/>
  <c r="AM39" i="52"/>
  <c r="AG8" i="52"/>
  <c r="AG28" i="52"/>
  <c r="AJ27" i="52"/>
  <c r="AM33" i="52"/>
  <c r="AL39" i="52"/>
  <c r="AJ8" i="52"/>
  <c r="AG39" i="52"/>
  <c r="AJ36" i="52"/>
  <c r="AM42" i="52"/>
  <c r="AM10" i="52"/>
  <c r="AK17" i="52"/>
  <c r="AM14" i="52"/>
  <c r="AI14" i="52"/>
  <c r="AI13" i="52"/>
  <c r="AI10" i="52"/>
  <c r="AN8" i="52"/>
  <c r="AM27" i="52"/>
  <c r="AK28" i="52"/>
  <c r="AK12" i="52"/>
  <c r="AH41" i="52"/>
  <c r="AK37" i="52"/>
  <c r="AI28" i="52"/>
  <c r="AJ23" i="52"/>
  <c r="AK33" i="52"/>
  <c r="AK15" i="52"/>
  <c r="AH22" i="52"/>
  <c r="AJ13" i="52"/>
  <c r="AG21" i="52"/>
  <c r="AN40" i="52"/>
  <c r="AL8" i="52"/>
  <c r="AJ15" i="52"/>
  <c r="AG22" i="52"/>
  <c r="AG30" i="52"/>
  <c r="AH29" i="52"/>
  <c r="AH18" i="52"/>
  <c r="AG25" i="52"/>
  <c r="AH32" i="52"/>
  <c r="AK39" i="52"/>
  <c r="AG17" i="52"/>
  <c r="AK40" i="52"/>
  <c r="AL35" i="52"/>
  <c r="AH20" i="52"/>
  <c r="AN20" i="52"/>
  <c r="AL36" i="52"/>
  <c r="AK34" i="52"/>
  <c r="AL23" i="52"/>
  <c r="AH16" i="52"/>
  <c r="AK29" i="52"/>
  <c r="AL13" i="52"/>
  <c r="AJ20" i="52"/>
  <c r="AG9" i="52"/>
  <c r="AI17" i="52"/>
  <c r="AN38" i="52"/>
  <c r="AL6" i="52"/>
  <c r="AG13" i="52"/>
  <c r="AI20" i="52"/>
  <c r="AK26" i="52"/>
  <c r="AJ25" i="52"/>
  <c r="AG16" i="52"/>
  <c r="AL22" i="52"/>
  <c r="AH30" i="52"/>
  <c r="AM24" i="52"/>
  <c r="AL33" i="52"/>
  <c r="AG35" i="52"/>
  <c r="AJ19" i="52"/>
  <c r="AN36" i="52"/>
  <c r="AL34" i="52"/>
  <c r="AM20" i="52"/>
  <c r="AN9" i="52"/>
  <c r="AG6" i="52"/>
  <c r="AK11" i="52"/>
  <c r="AL18" i="52"/>
  <c r="AK25" i="52"/>
  <c r="AL32" i="52"/>
  <c r="AK42" i="52"/>
  <c r="AM11" i="52"/>
  <c r="AJ29" i="52"/>
  <c r="AI35" i="52"/>
  <c r="AL41" i="52"/>
  <c r="AK9" i="52"/>
  <c r="AK41" i="52"/>
  <c r="AH13" i="52"/>
  <c r="AM12" i="52"/>
  <c r="AH7" i="52"/>
  <c r="AN29" i="52"/>
  <c r="AH42" i="52"/>
  <c r="AJ38" i="52"/>
  <c r="AH28" i="52"/>
  <c r="AN25" i="52"/>
  <c r="AJ39" i="52"/>
  <c r="AL17" i="52"/>
  <c r="AJ17" i="52"/>
  <c r="AN39" i="52"/>
  <c r="AN7" i="52"/>
  <c r="AG14" i="52"/>
  <c r="AI9" i="52"/>
  <c r="AN33" i="52"/>
  <c r="AM38" i="52"/>
  <c r="AI7" i="52"/>
  <c r="AJ14" i="52"/>
  <c r="AI19" i="52"/>
  <c r="AN42" i="52"/>
  <c r="AJ10" i="52"/>
  <c r="AN16" i="52"/>
  <c r="AK23" i="52"/>
  <c r="AG33" i="52"/>
  <c r="AJ34" i="52"/>
  <c r="AJ28" i="52"/>
  <c r="AG32" i="52"/>
  <c r="AH33" i="52"/>
  <c r="AI21" i="52"/>
  <c r="AJ37" i="52"/>
  <c r="AK13" i="52"/>
  <c r="AJ4" i="52"/>
  <c r="AN37" i="52"/>
  <c r="AM4" i="52"/>
  <c r="AG12" i="52"/>
  <c r="AN4" i="52"/>
  <c r="AI4" i="52"/>
  <c r="AN31" i="52"/>
  <c r="AM36" i="52"/>
  <c r="AL4" i="52"/>
  <c r="AJ12" i="52"/>
  <c r="AG10" i="52"/>
  <c r="AJ40" i="52"/>
  <c r="AH8" i="52"/>
  <c r="AK14" i="52"/>
  <c r="AM21" i="52"/>
  <c r="AG29" i="52"/>
  <c r="AI6" i="52"/>
  <c r="AK30" i="52"/>
  <c r="AK20" i="52"/>
  <c r="AL26" i="52"/>
  <c r="AH14" i="52"/>
  <c r="AI8" i="52"/>
  <c r="AI16" i="52"/>
  <c r="AI12" i="52"/>
  <c r="AL10" i="52"/>
  <c r="AK18" i="52"/>
  <c r="AH26" i="52"/>
  <c r="AN17" i="52"/>
  <c r="AM34" i="52"/>
  <c r="AI43" i="52"/>
  <c r="AI36" i="52"/>
  <c r="AH21" i="52"/>
  <c r="AM16" i="52"/>
  <c r="AM23" i="52"/>
  <c r="AL27" i="52"/>
  <c r="AM7" i="52"/>
  <c r="AH23" i="52"/>
  <c r="AL30" i="52"/>
  <c r="AL40" i="52"/>
  <c r="AI33" i="52"/>
  <c r="AK38" i="52"/>
  <c r="AN14" i="52"/>
  <c r="AJ7" i="52"/>
  <c r="AN18" i="52"/>
  <c r="AM19" i="52"/>
  <c r="AJ26" i="52"/>
  <c r="AM32" i="52"/>
  <c r="AL31" i="52"/>
  <c r="AG41" i="52"/>
  <c r="AI30" i="52"/>
  <c r="AN6" i="52"/>
  <c r="AG37" i="52"/>
  <c r="AM17" i="52"/>
  <c r="AK24" i="52"/>
  <c r="AI15" i="52"/>
  <c r="AI23" i="52"/>
  <c r="AJ43" i="52"/>
  <c r="AN10" i="52"/>
  <c r="AH17" i="52"/>
  <c r="AN24" i="52"/>
  <c r="AG34" i="52"/>
  <c r="AH31" i="52"/>
  <c r="AG20" i="52"/>
  <c r="AI27" i="52"/>
  <c r="AH34" i="52"/>
  <c r="AH15" i="52"/>
  <c r="AK27" i="52"/>
  <c r="AL9" i="52"/>
  <c r="AL19" i="52"/>
  <c r="AN27" i="52"/>
  <c r="AL12" i="52"/>
  <c r="AJ18" i="52"/>
  <c r="AI22" i="52"/>
  <c r="AJ22" i="52"/>
  <c r="AN23" i="52"/>
  <c r="AL25" i="52"/>
  <c r="AH35" i="52"/>
  <c r="AG27" i="52"/>
  <c r="AN32" i="52"/>
  <c r="AM37" i="52"/>
  <c r="AH43" i="52"/>
  <c r="AM13" i="52"/>
  <c r="AI32" i="52"/>
  <c r="AH25" i="52"/>
  <c r="AM31" i="52"/>
  <c r="AL37" i="52"/>
  <c r="AJ6" i="52"/>
  <c r="AG36" i="52"/>
  <c r="AJ35" i="52"/>
  <c r="AI40" i="52"/>
  <c r="AK8" i="52"/>
  <c r="AM15" i="52"/>
  <c r="AI11" i="52"/>
  <c r="AN21" i="52"/>
  <c r="AI42" i="52"/>
  <c r="AG11" i="52"/>
  <c r="AJ31" i="52"/>
  <c r="AN11" i="52"/>
  <c r="AK7" i="52"/>
  <c r="AH19" i="52"/>
  <c r="AH27" i="52"/>
  <c r="AL20" i="52"/>
  <c r="AN30" i="52"/>
  <c r="AL38" i="52"/>
  <c r="AI18" i="52"/>
  <c r="AI26" i="52"/>
  <c r="AM22" i="52"/>
  <c r="AM29" i="52"/>
  <c r="AN22" i="52"/>
  <c r="AK32" i="52"/>
  <c r="AJ33" i="52"/>
  <c r="AI38" i="52"/>
  <c r="AK6" i="52"/>
  <c r="AN13" i="52"/>
  <c r="AM18" i="52"/>
  <c r="AI34" i="52"/>
  <c r="AL11" i="52"/>
  <c r="AG15" i="52"/>
  <c r="AM35" i="52"/>
  <c r="AL15" i="52"/>
  <c r="AI29" i="52"/>
  <c r="AK31" i="52"/>
  <c r="AS2" i="52" l="1"/>
  <c r="AQ2" i="52"/>
  <c r="AT24" i="52" l="1"/>
  <c r="AQ26" i="52"/>
  <c r="AR4" i="52"/>
  <c r="AX28" i="52"/>
  <c r="AR24" i="52"/>
  <c r="AS24" i="52"/>
  <c r="AQ24" i="52"/>
  <c r="AQ4" i="52"/>
  <c r="AX43" i="52"/>
  <c r="AR40" i="52"/>
  <c r="AQ40" i="52"/>
  <c r="AW43" i="52"/>
  <c r="AQ38" i="52"/>
  <c r="AW41" i="52"/>
  <c r="AX41" i="52"/>
  <c r="AQ20" i="52"/>
  <c r="AU27" i="52"/>
  <c r="AQ13" i="52"/>
  <c r="AQ31" i="52"/>
  <c r="AX40" i="52"/>
  <c r="AU34" i="52"/>
  <c r="AT19" i="52"/>
  <c r="AX25" i="52"/>
  <c r="AT28" i="52"/>
  <c r="AU14" i="52"/>
  <c r="AR23" i="52"/>
  <c r="AS23" i="52"/>
  <c r="AV25" i="52"/>
  <c r="AR19" i="52"/>
  <c r="AQ15" i="52"/>
  <c r="AS11" i="52"/>
  <c r="AV28" i="52"/>
  <c r="AQ25" i="52"/>
  <c r="AR28" i="52"/>
  <c r="AS12" i="52"/>
  <c r="AV12" i="52"/>
  <c r="AR12" i="52"/>
  <c r="AV14" i="52"/>
  <c r="AW10" i="52"/>
  <c r="AV6" i="52"/>
  <c r="AS35" i="52"/>
  <c r="AT33" i="52"/>
  <c r="AT38" i="52"/>
  <c r="AX11" i="52"/>
  <c r="AS25" i="52"/>
  <c r="AV43" i="52"/>
  <c r="AU15" i="52"/>
  <c r="AR30" i="52"/>
  <c r="AX16" i="52"/>
  <c r="AT12" i="52"/>
  <c r="AQ37" i="52"/>
  <c r="AW15" i="52"/>
  <c r="AT35" i="52"/>
  <c r="AU33" i="52"/>
  <c r="AV4" i="52"/>
  <c r="AR17" i="52"/>
  <c r="AU6" i="52"/>
  <c r="AW28" i="52"/>
  <c r="AT20" i="52"/>
  <c r="AT43" i="52"/>
  <c r="AR15" i="52"/>
  <c r="AQ7" i="52"/>
  <c r="AW8" i="52"/>
  <c r="AS14" i="52"/>
  <c r="AS39" i="52"/>
  <c r="AV21" i="52"/>
  <c r="AR37" i="52"/>
  <c r="AQ28" i="52"/>
  <c r="AW27" i="52"/>
  <c r="AQ30" i="52"/>
  <c r="AV13" i="52"/>
  <c r="AU25" i="52"/>
  <c r="AX39" i="52"/>
  <c r="AS21" i="52"/>
  <c r="AR14" i="52"/>
  <c r="AU38" i="52"/>
  <c r="AX24" i="52"/>
  <c r="AR25" i="52"/>
  <c r="AU31" i="52"/>
  <c r="AW29" i="52"/>
  <c r="AQ42" i="52"/>
  <c r="AV36" i="52"/>
  <c r="AT34" i="52"/>
  <c r="AR21" i="52"/>
  <c r="AS32" i="52"/>
  <c r="AW30" i="52"/>
  <c r="AX15" i="52"/>
  <c r="AR22" i="52"/>
  <c r="AQ6" i="52"/>
  <c r="AQ32" i="52"/>
  <c r="AX8" i="52"/>
  <c r="AQ19" i="52"/>
  <c r="AQ12" i="52"/>
  <c r="AT32" i="52"/>
  <c r="AR38" i="52"/>
  <c r="AW42" i="52"/>
  <c r="AV35" i="52"/>
  <c r="AU41" i="52"/>
  <c r="AW34" i="52"/>
  <c r="AT18" i="52"/>
  <c r="AX13" i="52"/>
  <c r="AS38" i="52"/>
  <c r="AW11" i="52"/>
  <c r="AT8" i="52"/>
  <c r="AU10" i="52"/>
  <c r="AU21" i="52"/>
  <c r="AQ18" i="52"/>
  <c r="AV39" i="52"/>
  <c r="AU37" i="52"/>
  <c r="AR32" i="52"/>
  <c r="AU26" i="52"/>
  <c r="AT29" i="52"/>
  <c r="AS9" i="52"/>
  <c r="AS4" i="52"/>
  <c r="AV10" i="52"/>
  <c r="AX18" i="52"/>
  <c r="AV9" i="52"/>
  <c r="AQ36" i="52"/>
  <c r="AW22" i="52"/>
  <c r="AW31" i="52"/>
  <c r="AW18" i="52"/>
  <c r="AQ8" i="52"/>
  <c r="AQ35" i="52"/>
  <c r="AT4" i="52"/>
  <c r="AS33" i="52"/>
  <c r="AX30" i="52"/>
  <c r="AX26" i="52"/>
  <c r="AT11" i="52"/>
  <c r="AR29" i="52"/>
  <c r="AW24" i="52"/>
  <c r="AU18" i="52"/>
  <c r="AT23" i="52"/>
  <c r="AV27" i="52"/>
  <c r="AR7" i="52"/>
  <c r="AT39" i="52"/>
  <c r="AX31" i="52"/>
  <c r="AV30" i="52"/>
  <c r="AV19" i="52"/>
  <c r="AS41" i="52"/>
  <c r="AV22" i="52"/>
  <c r="AV26" i="52"/>
  <c r="AU7" i="52"/>
  <c r="AS37" i="52"/>
  <c r="AT27" i="52"/>
  <c r="AR18" i="52"/>
  <c r="AV34" i="52"/>
  <c r="AW38" i="52"/>
  <c r="AQ29" i="52"/>
  <c r="AT26" i="52"/>
  <c r="AQ27" i="52"/>
  <c r="AR41" i="52"/>
  <c r="AW26" i="52"/>
  <c r="AR36" i="52"/>
  <c r="AX34" i="52"/>
  <c r="AU28" i="52"/>
  <c r="AU39" i="52"/>
  <c r="AT25" i="52"/>
  <c r="AU8" i="52"/>
  <c r="AX7" i="52"/>
  <c r="AQ10" i="52"/>
  <c r="AX14" i="52"/>
  <c r="AS22" i="52"/>
  <c r="AU43" i="52"/>
  <c r="AW20" i="52"/>
  <c r="AX17" i="52"/>
  <c r="AX22" i="52"/>
  <c r="AQ23" i="52"/>
  <c r="AQ39" i="52"/>
  <c r="AQ17" i="52"/>
  <c r="AU11" i="52"/>
  <c r="AX42" i="52"/>
  <c r="AU20" i="52"/>
  <c r="AS30" i="52"/>
  <c r="AW13" i="52"/>
  <c r="AV15" i="52"/>
  <c r="AQ21" i="52"/>
  <c r="AX32" i="52"/>
  <c r="AX38" i="52"/>
  <c r="AX9" i="52"/>
  <c r="AX29" i="52"/>
  <c r="AT14" i="52"/>
  <c r="AX37" i="52"/>
  <c r="AW16" i="52"/>
  <c r="AV31" i="52"/>
  <c r="AS27" i="52"/>
  <c r="AW37" i="52"/>
  <c r="AQ11" i="52"/>
  <c r="AU32" i="52"/>
  <c r="AR43" i="52"/>
  <c r="AR27" i="52"/>
  <c r="AV7" i="52"/>
  <c r="AW14" i="52"/>
  <c r="AS17" i="52"/>
  <c r="AS7" i="52"/>
  <c r="AS6" i="52"/>
  <c r="AX6" i="52"/>
  <c r="AS42" i="52"/>
  <c r="AQ43" i="52"/>
  <c r="AT9" i="52"/>
  <c r="AU4" i="52"/>
  <c r="AS28" i="52"/>
  <c r="AR20" i="52"/>
  <c r="AX36" i="52"/>
  <c r="AV32" i="52"/>
  <c r="AU23" i="52"/>
  <c r="AS8" i="52"/>
  <c r="AW17" i="52"/>
  <c r="AV38" i="52"/>
  <c r="AT36" i="52"/>
  <c r="AT10" i="52"/>
  <c r="AS15" i="52"/>
  <c r="AW6" i="52"/>
  <c r="AU35" i="52"/>
  <c r="AU12" i="52"/>
  <c r="AQ9" i="52"/>
  <c r="AW12" i="52"/>
  <c r="AU13" i="52"/>
  <c r="AS36" i="52"/>
  <c r="AR31" i="52"/>
  <c r="AX21" i="52"/>
  <c r="AR6" i="52"/>
  <c r="AV18" i="52"/>
  <c r="AV11" i="52"/>
  <c r="AR13" i="52"/>
  <c r="AX33" i="52"/>
  <c r="AT37" i="52"/>
  <c r="AW21" i="52"/>
  <c r="AS43" i="52"/>
  <c r="AW19" i="52"/>
  <c r="AQ34" i="52"/>
  <c r="AR35" i="52"/>
  <c r="AW35" i="52"/>
  <c r="AS31" i="52"/>
  <c r="AQ22" i="52"/>
  <c r="AU9" i="52"/>
  <c r="AX4" i="52"/>
  <c r="AW7" i="52"/>
  <c r="AX23" i="52"/>
  <c r="AS29" i="52"/>
  <c r="AR39" i="52"/>
  <c r="AT21" i="52"/>
  <c r="AT30" i="52"/>
  <c r="AU17" i="52"/>
  <c r="AT13" i="52"/>
  <c r="AX20" i="52"/>
  <c r="AQ16" i="52"/>
  <c r="AU42" i="52"/>
  <c r="AV17" i="52"/>
  <c r="AQ33" i="52"/>
  <c r="AW36" i="52"/>
  <c r="AS16" i="52"/>
  <c r="AV40" i="52"/>
  <c r="AU24" i="52"/>
  <c r="AX27" i="52"/>
  <c r="AV37" i="52"/>
  <c r="AV20" i="52"/>
  <c r="AX12" i="52"/>
  <c r="AU22" i="52"/>
  <c r="AU40" i="52"/>
  <c r="AS13" i="52"/>
  <c r="AV8" i="52"/>
  <c r="AV23" i="52"/>
  <c r="AX19" i="52"/>
  <c r="AR9" i="52"/>
  <c r="AU19" i="52"/>
  <c r="AT16" i="52"/>
  <c r="AR11" i="52"/>
  <c r="AW25" i="52"/>
  <c r="AV29" i="52"/>
  <c r="AW9" i="52"/>
  <c r="AW40" i="52"/>
  <c r="AT42" i="52"/>
  <c r="AV16" i="52"/>
  <c r="AT41" i="52"/>
  <c r="AX35" i="52"/>
  <c r="AR42" i="52"/>
  <c r="AS19" i="52"/>
  <c r="AW4" i="52"/>
  <c r="AU30" i="52"/>
  <c r="AW23" i="52"/>
  <c r="AQ41" i="52"/>
  <c r="AR34" i="52"/>
  <c r="AT31" i="52"/>
  <c r="AS34" i="52"/>
  <c r="AV42" i="52"/>
  <c r="AU29" i="52"/>
  <c r="AT17" i="52"/>
  <c r="AR8" i="52"/>
  <c r="AT7" i="52"/>
  <c r="AT6" i="52"/>
  <c r="AU36" i="52"/>
  <c r="AR10" i="52"/>
  <c r="AV24" i="52"/>
  <c r="AW39" i="52"/>
  <c r="AS10" i="52"/>
  <c r="AT15" i="52"/>
  <c r="AR16" i="52"/>
  <c r="AV33" i="52"/>
  <c r="AV41" i="52"/>
  <c r="AQ14" i="52"/>
  <c r="AR33" i="52"/>
  <c r="AT40" i="52"/>
  <c r="AR26" i="52"/>
  <c r="AX10" i="52"/>
  <c r="AT22" i="52"/>
  <c r="AS40" i="52"/>
  <c r="AS18" i="52"/>
  <c r="AU16" i="52"/>
  <c r="AW33" i="52"/>
  <c r="AS20" i="52"/>
  <c r="AW32" i="52"/>
  <c r="AS26" i="52"/>
  <c r="T8" i="25" l="1"/>
  <c r="T28" i="25"/>
  <c r="T39" i="25"/>
  <c r="T38" i="25"/>
  <c r="T37" i="25"/>
  <c r="S38" i="25"/>
  <c r="S37" i="25"/>
  <c r="S36" i="25"/>
  <c r="T36" i="25" s="1"/>
  <c r="T34" i="25"/>
  <c r="S33" i="25"/>
  <c r="R42" i="25"/>
  <c r="Q42" i="25"/>
  <c r="P42" i="25"/>
  <c r="O42" i="25"/>
  <c r="N42" i="25"/>
  <c r="M42" i="25"/>
  <c r="Q40" i="25"/>
  <c r="T4" i="25"/>
  <c r="S4" i="25"/>
  <c r="Q4" i="25" s="1"/>
  <c r="P4" i="25" s="1"/>
  <c r="O4" i="25" s="1"/>
  <c r="N4" i="25" s="1"/>
  <c r="M4" i="25" s="1"/>
  <c r="R43" i="27"/>
  <c r="S43" i="27" s="1"/>
  <c r="T43" i="27" s="1"/>
  <c r="Q43" i="27"/>
  <c r="P43" i="27"/>
  <c r="O43" i="27"/>
  <c r="N43" i="27"/>
  <c r="M43" i="27"/>
  <c r="Q42" i="27"/>
  <c r="R42" i="27" s="1"/>
  <c r="S42" i="27" s="1"/>
  <c r="T42" i="27" s="1"/>
  <c r="P42" i="27"/>
  <c r="O42" i="27"/>
  <c r="N42" i="27"/>
  <c r="M42" i="27"/>
  <c r="S41" i="27"/>
  <c r="T41" i="27" s="1"/>
  <c r="R41" i="27"/>
  <c r="Q41" i="27"/>
  <c r="P41" i="27"/>
  <c r="O41" i="27"/>
  <c r="N41" i="27"/>
  <c r="M41" i="27"/>
  <c r="T40" i="27"/>
  <c r="N40" i="27"/>
  <c r="O40" i="27" s="1"/>
  <c r="T39" i="27"/>
  <c r="S39" i="27"/>
  <c r="R39" i="27"/>
  <c r="Q39" i="27"/>
  <c r="P39" i="27"/>
  <c r="O39" i="27"/>
  <c r="N39" i="27"/>
  <c r="T38" i="27"/>
  <c r="S38" i="27"/>
  <c r="R38" i="27"/>
  <c r="Q38" i="27"/>
  <c r="P38" i="27"/>
  <c r="O38" i="27"/>
  <c r="N38" i="27"/>
  <c r="M38" i="27"/>
  <c r="Q37" i="27"/>
  <c r="R37" i="27" s="1"/>
  <c r="S37" i="27" s="1"/>
  <c r="T37" i="27" s="1"/>
  <c r="P37" i="27"/>
  <c r="O37" i="27"/>
  <c r="N37" i="27"/>
  <c r="M37" i="27"/>
  <c r="S36" i="27"/>
  <c r="T36" i="27" s="1"/>
  <c r="R36" i="27"/>
  <c r="Q36" i="27"/>
  <c r="P36" i="27"/>
  <c r="O36" i="27"/>
  <c r="M36" i="27" s="1"/>
  <c r="T35" i="27"/>
  <c r="S35" i="27"/>
  <c r="R35" i="27"/>
  <c r="Q35" i="27"/>
  <c r="P35" i="27"/>
  <c r="O35" i="27"/>
  <c r="N35" i="27"/>
  <c r="M35" i="27"/>
  <c r="S34" i="27"/>
  <c r="T34" i="27" s="1"/>
  <c r="R34" i="27"/>
  <c r="Q34" i="27"/>
  <c r="P34" i="27"/>
  <c r="O34" i="27"/>
  <c r="N34" i="27"/>
  <c r="M34" i="27"/>
  <c r="T33" i="27"/>
  <c r="S33" i="27"/>
  <c r="R33" i="27"/>
  <c r="Q33" i="27"/>
  <c r="P33" i="27"/>
  <c r="O33" i="27"/>
  <c r="N33" i="27"/>
  <c r="M33" i="27"/>
  <c r="T32" i="27"/>
  <c r="S32" i="27"/>
  <c r="Q32" i="27" s="1"/>
  <c r="P32" i="27" s="1"/>
  <c r="O32" i="27" s="1"/>
  <c r="N32" i="27" s="1"/>
  <c r="M32" i="27" s="1"/>
  <c r="T31" i="27"/>
  <c r="S31" i="27"/>
  <c r="R31" i="27"/>
  <c r="Q31" i="27"/>
  <c r="P31" i="27"/>
  <c r="O31" i="27"/>
  <c r="N31" i="27"/>
  <c r="M31" i="27"/>
  <c r="T30" i="27"/>
  <c r="S30" i="27"/>
  <c r="R30" i="27"/>
  <c r="Q30" i="27"/>
  <c r="P30" i="27"/>
  <c r="O30" i="27"/>
  <c r="N30" i="27"/>
  <c r="M30" i="27"/>
  <c r="T29" i="27"/>
  <c r="S29" i="27"/>
  <c r="R29" i="27"/>
  <c r="Q29" i="27"/>
  <c r="P29" i="27"/>
  <c r="O29" i="27"/>
  <c r="N29" i="27"/>
  <c r="M29" i="27"/>
  <c r="T28" i="27"/>
  <c r="S28" i="27"/>
  <c r="R28" i="27"/>
  <c r="Q28" i="27"/>
  <c r="P28" i="27"/>
  <c r="O28" i="27"/>
  <c r="N28" i="27"/>
  <c r="M28" i="27"/>
  <c r="T27" i="27"/>
  <c r="S27" i="27"/>
  <c r="R27" i="27"/>
  <c r="Q27" i="27"/>
  <c r="P27" i="27"/>
  <c r="O27" i="27"/>
  <c r="N27" i="27"/>
  <c r="M27" i="27"/>
  <c r="T26" i="27"/>
  <c r="S26" i="27"/>
  <c r="R26" i="27"/>
  <c r="Q26" i="27"/>
  <c r="P26" i="27"/>
  <c r="O26" i="27"/>
  <c r="N26" i="27"/>
  <c r="M26" i="27"/>
  <c r="T25" i="27"/>
  <c r="S25" i="27"/>
  <c r="R25" i="27"/>
  <c r="Q25" i="27"/>
  <c r="P25" i="27"/>
  <c r="O25" i="27"/>
  <c r="N25" i="27"/>
  <c r="M25" i="27"/>
  <c r="T24" i="27"/>
  <c r="S24" i="27"/>
  <c r="R24" i="27"/>
  <c r="Q24" i="27"/>
  <c r="P24" i="27"/>
  <c r="O24" i="27"/>
  <c r="N24" i="27"/>
  <c r="M24" i="27"/>
  <c r="T23" i="27"/>
  <c r="S23" i="27"/>
  <c r="R23" i="27"/>
  <c r="Q23" i="27"/>
  <c r="P23" i="27"/>
  <c r="O23" i="27"/>
  <c r="N23" i="27"/>
  <c r="M23" i="27"/>
  <c r="T22" i="27"/>
  <c r="S22" i="27"/>
  <c r="R22" i="27"/>
  <c r="P22" i="27" s="1"/>
  <c r="O22" i="27" s="1"/>
  <c r="N22" i="27" s="1"/>
  <c r="M22" i="27" s="1"/>
  <c r="T21" i="27"/>
  <c r="S21" i="27"/>
  <c r="R21" i="27"/>
  <c r="Q21" i="27"/>
  <c r="P21" i="27"/>
  <c r="O21" i="27"/>
  <c r="N21" i="27"/>
  <c r="M21" i="27"/>
  <c r="T20" i="27"/>
  <c r="S20" i="27"/>
  <c r="R20" i="27"/>
  <c r="Q20" i="27"/>
  <c r="P20" i="27"/>
  <c r="O20" i="27"/>
  <c r="N20" i="27"/>
  <c r="M20" i="27"/>
  <c r="T19" i="27"/>
  <c r="S19" i="27"/>
  <c r="R19" i="27"/>
  <c r="Q19" i="27"/>
  <c r="P19" i="27"/>
  <c r="O19" i="27"/>
  <c r="N19" i="27"/>
  <c r="M19" i="27"/>
  <c r="T18" i="27"/>
  <c r="S18" i="27"/>
  <c r="R18" i="27"/>
  <c r="Q18" i="27"/>
  <c r="P18" i="27"/>
  <c r="O18" i="27"/>
  <c r="N18" i="27"/>
  <c r="M18" i="27"/>
  <c r="T17" i="27"/>
  <c r="S17" i="27"/>
  <c r="R17" i="27"/>
  <c r="Q17" i="27"/>
  <c r="P17" i="27"/>
  <c r="O17" i="27"/>
  <c r="N17" i="27"/>
  <c r="M17" i="27"/>
  <c r="T16" i="27"/>
  <c r="S16" i="27"/>
  <c r="R16" i="27"/>
  <c r="Q16" i="27"/>
  <c r="P16" i="27"/>
  <c r="O16" i="27"/>
  <c r="N16" i="27"/>
  <c r="M16" i="27"/>
  <c r="T15" i="27"/>
  <c r="S15" i="27"/>
  <c r="R15" i="27"/>
  <c r="Q15" i="27"/>
  <c r="P15" i="27"/>
  <c r="O15" i="27"/>
  <c r="N15" i="27"/>
  <c r="M15" i="27"/>
  <c r="T14" i="27"/>
  <c r="S14" i="27"/>
  <c r="R14" i="27"/>
  <c r="Q14" i="27"/>
  <c r="P14" i="27"/>
  <c r="O14" i="27"/>
  <c r="N14" i="27"/>
  <c r="M14" i="27"/>
  <c r="T13" i="27"/>
  <c r="S13" i="27"/>
  <c r="R13" i="27"/>
  <c r="Q13" i="27"/>
  <c r="P13" i="27"/>
  <c r="O13" i="27"/>
  <c r="N13" i="27"/>
  <c r="M13" i="27"/>
  <c r="T12" i="27"/>
  <c r="S12" i="27"/>
  <c r="R12" i="27"/>
  <c r="Q12" i="27"/>
  <c r="P12" i="27"/>
  <c r="O12" i="27"/>
  <c r="N12" i="27"/>
  <c r="M12" i="27"/>
  <c r="T11" i="27"/>
  <c r="S11" i="27"/>
  <c r="R11" i="27"/>
  <c r="Q11" i="27"/>
  <c r="P11" i="27"/>
  <c r="O11" i="27"/>
  <c r="N11" i="27"/>
  <c r="M11" i="27"/>
  <c r="T10" i="27"/>
  <c r="S10" i="27"/>
  <c r="R10" i="27"/>
  <c r="Q10" i="27"/>
  <c r="P10" i="27"/>
  <c r="N10" i="27" s="1"/>
  <c r="M10" i="27" s="1"/>
  <c r="T9" i="27"/>
  <c r="S9" i="27"/>
  <c r="R9" i="27"/>
  <c r="Q9" i="27"/>
  <c r="P9" i="27"/>
  <c r="O9" i="27"/>
  <c r="N9" i="27"/>
  <c r="M9" i="27"/>
  <c r="T8" i="27"/>
  <c r="S8" i="27"/>
  <c r="R8" i="27"/>
  <c r="Q8" i="27"/>
  <c r="P8" i="27"/>
  <c r="O8" i="27"/>
  <c r="N8" i="27"/>
  <c r="M8" i="27"/>
  <c r="T7" i="27"/>
  <c r="S7" i="27"/>
  <c r="R7" i="27"/>
  <c r="Q7" i="27"/>
  <c r="P7" i="27"/>
  <c r="O7" i="27"/>
  <c r="N7" i="27"/>
  <c r="M7" i="27"/>
  <c r="T6" i="27"/>
  <c r="S6" i="27"/>
  <c r="R6" i="27"/>
  <c r="Q6" i="27"/>
  <c r="P6" i="27"/>
  <c r="O6" i="27"/>
  <c r="N6" i="27"/>
  <c r="M6" i="27"/>
  <c r="T43" i="28"/>
  <c r="S43" i="28"/>
  <c r="R43" i="28"/>
  <c r="Q43" i="28"/>
  <c r="P43" i="28"/>
  <c r="O43" i="28"/>
  <c r="N43" i="28"/>
  <c r="M43" i="28"/>
  <c r="T42" i="28"/>
  <c r="S42" i="28"/>
  <c r="R42" i="28"/>
  <c r="Q42" i="28"/>
  <c r="P42" i="28"/>
  <c r="O42" i="28"/>
  <c r="N42" i="28"/>
  <c r="M42" i="28"/>
  <c r="T41" i="28"/>
  <c r="S41" i="28"/>
  <c r="R41" i="28"/>
  <c r="Q41" i="28"/>
  <c r="P41" i="28"/>
  <c r="O41" i="28"/>
  <c r="N41" i="28"/>
  <c r="M41" i="28"/>
  <c r="T40" i="28"/>
  <c r="S40" i="28"/>
  <c r="R40" i="28"/>
  <c r="Q40" i="28"/>
  <c r="P40" i="28"/>
  <c r="O40" i="28"/>
  <c r="N40" i="28"/>
  <c r="M40" i="28"/>
  <c r="T39" i="28"/>
  <c r="S39" i="28"/>
  <c r="R39" i="28"/>
  <c r="Q39" i="28"/>
  <c r="P39" i="28"/>
  <c r="O39" i="28"/>
  <c r="N39" i="28"/>
  <c r="M39" i="28"/>
  <c r="T38" i="28"/>
  <c r="S38" i="28"/>
  <c r="R38" i="28"/>
  <c r="Q38" i="28"/>
  <c r="P38" i="28"/>
  <c r="O38" i="28"/>
  <c r="N38" i="28"/>
  <c r="M38" i="28"/>
  <c r="T37" i="28"/>
  <c r="S37" i="28"/>
  <c r="R37" i="28"/>
  <c r="Q37" i="28"/>
  <c r="P37" i="28"/>
  <c r="O37" i="28"/>
  <c r="N37" i="28"/>
  <c r="M37" i="28"/>
  <c r="T36" i="28"/>
  <c r="S36" i="28"/>
  <c r="R36" i="28"/>
  <c r="Q36" i="28"/>
  <c r="P36" i="28"/>
  <c r="O36" i="28"/>
  <c r="N36" i="28"/>
  <c r="M36" i="28"/>
  <c r="T35" i="28"/>
  <c r="S35" i="28"/>
  <c r="R35" i="28"/>
  <c r="Q35" i="28"/>
  <c r="P35" i="28"/>
  <c r="O35" i="28"/>
  <c r="N35" i="28"/>
  <c r="M35" i="28"/>
  <c r="T34" i="28"/>
  <c r="S34" i="28"/>
  <c r="R34" i="28"/>
  <c r="Q34" i="28"/>
  <c r="P34" i="28"/>
  <c r="O34" i="28"/>
  <c r="N34" i="28"/>
  <c r="M34" i="28"/>
  <c r="T33" i="28"/>
  <c r="S33" i="28"/>
  <c r="R33" i="28"/>
  <c r="Q33" i="28"/>
  <c r="P33" i="28"/>
  <c r="O33" i="28"/>
  <c r="N33" i="28"/>
  <c r="M33" i="28"/>
  <c r="T32" i="28"/>
  <c r="S32" i="28"/>
  <c r="R32" i="28"/>
  <c r="Q32" i="28"/>
  <c r="P32" i="28"/>
  <c r="O32" i="28"/>
  <c r="N32" i="28"/>
  <c r="M32" i="28"/>
  <c r="T31" i="28"/>
  <c r="S31" i="28"/>
  <c r="R31" i="28"/>
  <c r="Q31" i="28"/>
  <c r="P31" i="28"/>
  <c r="O31" i="28"/>
  <c r="N31" i="28"/>
  <c r="M31" i="28"/>
  <c r="T30" i="28"/>
  <c r="S30" i="28"/>
  <c r="R30" i="28"/>
  <c r="Q30" i="28"/>
  <c r="P30" i="28"/>
  <c r="O30" i="28"/>
  <c r="N30" i="28"/>
  <c r="M30" i="28"/>
  <c r="T29" i="28"/>
  <c r="S29" i="28"/>
  <c r="R29" i="28"/>
  <c r="Q29" i="28"/>
  <c r="P29" i="28"/>
  <c r="O29" i="28"/>
  <c r="N29" i="28"/>
  <c r="M29" i="28"/>
  <c r="T28" i="28"/>
  <c r="S28" i="28"/>
  <c r="R28" i="28"/>
  <c r="Q28" i="28"/>
  <c r="P28" i="28"/>
  <c r="O28" i="28"/>
  <c r="N28" i="28"/>
  <c r="M28" i="28"/>
  <c r="T27" i="28"/>
  <c r="S27" i="28"/>
  <c r="R27" i="28"/>
  <c r="Q27" i="28"/>
  <c r="P27" i="28"/>
  <c r="O27" i="28"/>
  <c r="N27" i="28"/>
  <c r="M27" i="28"/>
  <c r="T26" i="28"/>
  <c r="S26" i="28"/>
  <c r="R26" i="28"/>
  <c r="Q26" i="28"/>
  <c r="P26" i="28"/>
  <c r="O26" i="28"/>
  <c r="N26" i="28"/>
  <c r="M26" i="28"/>
  <c r="T25" i="28"/>
  <c r="S25" i="28"/>
  <c r="R25" i="28"/>
  <c r="Q25" i="28"/>
  <c r="P25" i="28"/>
  <c r="O25" i="28"/>
  <c r="N25" i="28"/>
  <c r="M25" i="28"/>
  <c r="T24" i="28"/>
  <c r="S24" i="28"/>
  <c r="R24" i="28"/>
  <c r="Q24" i="28"/>
  <c r="P24" i="28"/>
  <c r="O24" i="28"/>
  <c r="N24" i="28"/>
  <c r="M24" i="28"/>
  <c r="T23" i="28"/>
  <c r="S23" i="28"/>
  <c r="R23" i="28"/>
  <c r="Q23" i="28"/>
  <c r="P23" i="28"/>
  <c r="O23" i="28"/>
  <c r="N23" i="28"/>
  <c r="M23" i="28"/>
  <c r="T22" i="28"/>
  <c r="S22" i="28"/>
  <c r="R22" i="28"/>
  <c r="Q22" i="28"/>
  <c r="P22" i="28"/>
  <c r="O22" i="28"/>
  <c r="N22" i="28"/>
  <c r="M22" i="28"/>
  <c r="T21" i="28"/>
  <c r="S21" i="28"/>
  <c r="R21" i="28"/>
  <c r="Q21" i="28"/>
  <c r="P21" i="28"/>
  <c r="O21" i="28"/>
  <c r="N21" i="28"/>
  <c r="M21" i="28"/>
  <c r="T20" i="28"/>
  <c r="S20" i="28"/>
  <c r="R20" i="28"/>
  <c r="Q20" i="28"/>
  <c r="P20" i="28"/>
  <c r="O20" i="28"/>
  <c r="N20" i="28"/>
  <c r="M20" i="28"/>
  <c r="T19" i="28"/>
  <c r="S19" i="28"/>
  <c r="R19" i="28"/>
  <c r="Q19" i="28"/>
  <c r="P19" i="28"/>
  <c r="O19" i="28"/>
  <c r="N19" i="28"/>
  <c r="M19" i="28"/>
  <c r="T18" i="28"/>
  <c r="S18" i="28"/>
  <c r="R18" i="28"/>
  <c r="Q18" i="28"/>
  <c r="P18" i="28"/>
  <c r="O18" i="28"/>
  <c r="N18" i="28"/>
  <c r="M18" i="28"/>
  <c r="T17" i="28"/>
  <c r="S17" i="28"/>
  <c r="R17" i="28"/>
  <c r="Q17" i="28"/>
  <c r="P17" i="28"/>
  <c r="O17" i="28"/>
  <c r="N17" i="28"/>
  <c r="M17" i="28"/>
  <c r="T16" i="28"/>
  <c r="S16" i="28"/>
  <c r="R16" i="28"/>
  <c r="Q16" i="28"/>
  <c r="P16" i="28"/>
  <c r="O16" i="28"/>
  <c r="N16" i="28"/>
  <c r="M16" i="28"/>
  <c r="T15" i="28"/>
  <c r="S15" i="28"/>
  <c r="R15" i="28"/>
  <c r="Q15" i="28"/>
  <c r="P15" i="28"/>
  <c r="O15" i="28"/>
  <c r="N15" i="28"/>
  <c r="M15" i="28"/>
  <c r="T14" i="28"/>
  <c r="S14" i="28"/>
  <c r="R14" i="28"/>
  <c r="Q14" i="28"/>
  <c r="P14" i="28"/>
  <c r="O14" i="28"/>
  <c r="N14" i="28"/>
  <c r="M14" i="28"/>
  <c r="T13" i="28"/>
  <c r="S13" i="28"/>
  <c r="R13" i="28"/>
  <c r="Q13" i="28"/>
  <c r="P13" i="28"/>
  <c r="O13" i="28"/>
  <c r="N13" i="28"/>
  <c r="M13" i="28"/>
  <c r="T12" i="28"/>
  <c r="S12" i="28"/>
  <c r="R12" i="28"/>
  <c r="Q12" i="28"/>
  <c r="P12" i="28"/>
  <c r="O12" i="28"/>
  <c r="N12" i="28"/>
  <c r="M12" i="28"/>
  <c r="T11" i="28"/>
  <c r="S11" i="28"/>
  <c r="R11" i="28"/>
  <c r="Q11" i="28"/>
  <c r="P11" i="28"/>
  <c r="O11" i="28"/>
  <c r="N11" i="28"/>
  <c r="M11" i="28"/>
  <c r="T10" i="28"/>
  <c r="S10" i="28"/>
  <c r="R10" i="28"/>
  <c r="Q10" i="28"/>
  <c r="P10" i="28"/>
  <c r="O10" i="28"/>
  <c r="N10" i="28"/>
  <c r="M10" i="28"/>
  <c r="T9" i="28"/>
  <c r="S9" i="28"/>
  <c r="R9" i="28"/>
  <c r="Q9" i="28"/>
  <c r="P9" i="28"/>
  <c r="O9" i="28"/>
  <c r="N9" i="28"/>
  <c r="M9" i="28"/>
  <c r="T8" i="28"/>
  <c r="S8" i="28"/>
  <c r="R8" i="28"/>
  <c r="Q8" i="28"/>
  <c r="P8" i="28"/>
  <c r="O8" i="28"/>
  <c r="N8" i="28"/>
  <c r="M8" i="28"/>
  <c r="T7" i="28"/>
  <c r="S7" i="28"/>
  <c r="R7" i="28"/>
  <c r="Q7" i="28"/>
  <c r="P7" i="28"/>
  <c r="O7" i="28"/>
  <c r="N7" i="28"/>
  <c r="M7" i="28"/>
  <c r="T6" i="28"/>
  <c r="S6" i="28"/>
  <c r="R6" i="28"/>
  <c r="Q6" i="28"/>
  <c r="P6" i="28"/>
  <c r="O6" i="28"/>
  <c r="N6" i="28"/>
  <c r="M6" i="28"/>
  <c r="S43" i="30"/>
  <c r="Q42" i="30"/>
  <c r="R42" i="30" s="1"/>
  <c r="S42" i="30" s="1"/>
  <c r="T42" i="30" s="1"/>
  <c r="P42" i="30"/>
  <c r="O42" i="30"/>
  <c r="N42" i="30"/>
  <c r="M42" i="30"/>
  <c r="S41" i="30"/>
  <c r="T41" i="30" s="1"/>
  <c r="R41" i="30"/>
  <c r="Q41" i="30"/>
  <c r="P41" i="30"/>
  <c r="O41" i="30"/>
  <c r="N41" i="30"/>
  <c r="M41" i="30"/>
  <c r="T39" i="30"/>
  <c r="S39" i="30"/>
  <c r="R39" i="30"/>
  <c r="Q39" i="30"/>
  <c r="P39" i="30"/>
  <c r="O39" i="30"/>
  <c r="N39" i="30"/>
  <c r="T38" i="30"/>
  <c r="S38" i="30"/>
  <c r="R38" i="30"/>
  <c r="Q38" i="30"/>
  <c r="P38" i="30"/>
  <c r="O38" i="30"/>
  <c r="N38" i="30"/>
  <c r="M38" i="30"/>
  <c r="Q37" i="30"/>
  <c r="R37" i="30" s="1"/>
  <c r="S37" i="30" s="1"/>
  <c r="T37" i="30" s="1"/>
  <c r="P37" i="30"/>
  <c r="O37" i="30"/>
  <c r="N37" i="30"/>
  <c r="M37" i="30"/>
  <c r="S36" i="30"/>
  <c r="T36" i="30" s="1"/>
  <c r="R36" i="30"/>
  <c r="Q36" i="30"/>
  <c r="P36" i="30"/>
  <c r="O36" i="30"/>
  <c r="M36" i="30" s="1"/>
  <c r="T35" i="30"/>
  <c r="S35" i="30"/>
  <c r="R35" i="30"/>
  <c r="Q35" i="30"/>
  <c r="P35" i="30"/>
  <c r="O35" i="30"/>
  <c r="N35" i="30"/>
  <c r="M35" i="30"/>
  <c r="S34" i="30"/>
  <c r="T34" i="30" s="1"/>
  <c r="R34" i="30"/>
  <c r="Q34" i="30"/>
  <c r="P34" i="30"/>
  <c r="O34" i="30"/>
  <c r="N34" i="30"/>
  <c r="M34" i="30"/>
  <c r="T33" i="30"/>
  <c r="S33" i="30"/>
  <c r="R33" i="30"/>
  <c r="Q33" i="30"/>
  <c r="P33" i="30"/>
  <c r="O33" i="30"/>
  <c r="N33" i="30"/>
  <c r="M33" i="30"/>
  <c r="T22" i="30"/>
  <c r="S22" i="30"/>
  <c r="R22" i="30"/>
  <c r="P22" i="30" s="1"/>
  <c r="O22" i="30" s="1"/>
  <c r="N22" i="30" s="1"/>
  <c r="M22" i="30" s="1"/>
  <c r="T17" i="30"/>
  <c r="S17" i="30"/>
  <c r="R17" i="30"/>
  <c r="Q17" i="30"/>
  <c r="P17" i="30"/>
  <c r="N17" i="30" s="1"/>
  <c r="M17" i="30" s="1"/>
  <c r="R43" i="31"/>
  <c r="S43" i="31" s="1"/>
  <c r="T43" i="31" s="1"/>
  <c r="N43" i="31"/>
  <c r="T42" i="31"/>
  <c r="R42" i="31"/>
  <c r="R41" i="31"/>
  <c r="S41" i="31" s="1"/>
  <c r="T41" i="31" s="1"/>
  <c r="N41" i="31"/>
  <c r="N40" i="31"/>
  <c r="T39" i="31"/>
  <c r="R39" i="31"/>
  <c r="S39" i="31" s="1"/>
  <c r="P39" i="31"/>
  <c r="Q39" i="31" s="1"/>
  <c r="N39" i="31"/>
  <c r="T38" i="31"/>
  <c r="R38" i="31"/>
  <c r="S38" i="31" s="1"/>
  <c r="P38" i="31"/>
  <c r="Q38" i="31" s="1"/>
  <c r="N38" i="31"/>
  <c r="R37" i="31"/>
  <c r="P36" i="31"/>
  <c r="R35" i="31"/>
  <c r="R34" i="31"/>
  <c r="N33" i="31"/>
  <c r="T32" i="31"/>
  <c r="R32" i="31"/>
  <c r="S32" i="31" s="1"/>
  <c r="P32" i="31"/>
  <c r="Q32" i="31" s="1"/>
  <c r="N32" i="31"/>
  <c r="T31" i="31"/>
  <c r="R31" i="31"/>
  <c r="S31" i="31" s="1"/>
  <c r="P31" i="31"/>
  <c r="Q31" i="31" s="1"/>
  <c r="N31" i="31"/>
  <c r="T30" i="31"/>
  <c r="R30" i="31"/>
  <c r="S30" i="31" s="1"/>
  <c r="P30" i="31"/>
  <c r="Q30" i="31" s="1"/>
  <c r="N30" i="31"/>
  <c r="T29" i="31"/>
  <c r="R29" i="31"/>
  <c r="S29" i="31" s="1"/>
  <c r="P29" i="31"/>
  <c r="Q29" i="31" s="1"/>
  <c r="N29" i="31"/>
  <c r="T28" i="31"/>
  <c r="R28" i="31"/>
  <c r="S28" i="31" s="1"/>
  <c r="P28" i="31"/>
  <c r="Q28" i="31" s="1"/>
  <c r="N28" i="31"/>
  <c r="T27" i="31"/>
  <c r="R27" i="31"/>
  <c r="S27" i="31" s="1"/>
  <c r="P27" i="31"/>
  <c r="Q27" i="31" s="1"/>
  <c r="N27" i="31"/>
  <c r="T26" i="31"/>
  <c r="R26" i="31"/>
  <c r="S26" i="31" s="1"/>
  <c r="P26" i="31"/>
  <c r="Q26" i="31" s="1"/>
  <c r="N26" i="31"/>
  <c r="T25" i="31"/>
  <c r="R25" i="31"/>
  <c r="S25" i="31" s="1"/>
  <c r="P25" i="31"/>
  <c r="Q25" i="31" s="1"/>
  <c r="N25" i="31"/>
  <c r="N24" i="31"/>
  <c r="T23" i="31"/>
  <c r="R23" i="31"/>
  <c r="S23" i="31" s="1"/>
  <c r="P23" i="31"/>
  <c r="Q23" i="31" s="1"/>
  <c r="N23" i="31"/>
  <c r="T22" i="31"/>
  <c r="R22" i="31"/>
  <c r="S22" i="31" s="1"/>
  <c r="P22" i="31"/>
  <c r="Q22" i="31" s="1"/>
  <c r="N22" i="31"/>
  <c r="R21" i="31"/>
  <c r="S21" i="31" s="1"/>
  <c r="T21" i="31" s="1"/>
  <c r="P21" i="31"/>
  <c r="Q21" i="31" s="1"/>
  <c r="N21" i="31"/>
  <c r="T20" i="31"/>
  <c r="R20" i="31"/>
  <c r="S20" i="31" s="1"/>
  <c r="P20" i="31"/>
  <c r="Q20" i="31" s="1"/>
  <c r="N20" i="31"/>
  <c r="T19" i="31"/>
  <c r="R19" i="31"/>
  <c r="S19" i="31" s="1"/>
  <c r="P19" i="31"/>
  <c r="Q19" i="31" s="1"/>
  <c r="N19" i="31"/>
  <c r="T18" i="31"/>
  <c r="R18" i="31"/>
  <c r="S18" i="31" s="1"/>
  <c r="P18" i="31"/>
  <c r="Q18" i="31" s="1"/>
  <c r="N18" i="31"/>
  <c r="T17" i="31"/>
  <c r="R17" i="31"/>
  <c r="S17" i="31" s="1"/>
  <c r="P17" i="31"/>
  <c r="Q17" i="31" s="1"/>
  <c r="N17" i="31"/>
  <c r="T16" i="31"/>
  <c r="R16" i="31"/>
  <c r="S16" i="31" s="1"/>
  <c r="P16" i="31"/>
  <c r="Q16" i="31" s="1"/>
  <c r="N16" i="31"/>
  <c r="T15" i="31"/>
  <c r="R15" i="31"/>
  <c r="S15" i="31" s="1"/>
  <c r="P15" i="31"/>
  <c r="Q15" i="31" s="1"/>
  <c r="N15" i="31"/>
  <c r="T14" i="31"/>
  <c r="R14" i="31"/>
  <c r="S14" i="31" s="1"/>
  <c r="P14" i="31"/>
  <c r="Q14" i="31" s="1"/>
  <c r="N14" i="31"/>
  <c r="T13" i="31"/>
  <c r="R13" i="31"/>
  <c r="S13" i="31" s="1"/>
  <c r="P13" i="31"/>
  <c r="Q13" i="31" s="1"/>
  <c r="N13" i="31"/>
  <c r="T12" i="31"/>
  <c r="R12" i="31"/>
  <c r="S12" i="31" s="1"/>
  <c r="P12" i="31"/>
  <c r="Q12" i="31" s="1"/>
  <c r="N12" i="31"/>
  <c r="T11" i="31"/>
  <c r="R11" i="31"/>
  <c r="S11" i="31" s="1"/>
  <c r="P11" i="31"/>
  <c r="Q11" i="31" s="1"/>
  <c r="N11" i="31"/>
  <c r="T10" i="31"/>
  <c r="R10" i="31"/>
  <c r="S10" i="31" s="1"/>
  <c r="P10" i="31"/>
  <c r="Q10" i="31" s="1"/>
  <c r="N10" i="31"/>
  <c r="T9" i="31"/>
  <c r="R9" i="31"/>
  <c r="S9" i="31" s="1"/>
  <c r="P9" i="31"/>
  <c r="Q9" i="31" s="1"/>
  <c r="N9" i="31"/>
  <c r="T8" i="31"/>
  <c r="R8" i="31"/>
  <c r="S8" i="31" s="1"/>
  <c r="P8" i="31"/>
  <c r="Q8" i="31" s="1"/>
  <c r="N8" i="31"/>
  <c r="T7" i="31"/>
  <c r="R7" i="31"/>
  <c r="S7" i="31" s="1"/>
  <c r="P7" i="31"/>
  <c r="Q7" i="31" s="1"/>
  <c r="N7" i="31"/>
  <c r="R6" i="31"/>
  <c r="S6" i="31" s="1"/>
  <c r="P6" i="31"/>
  <c r="Q6" i="31" s="1"/>
  <c r="N6" i="31"/>
  <c r="T33" i="32"/>
  <c r="S33" i="32"/>
  <c r="R33" i="32"/>
  <c r="Q33" i="32"/>
  <c r="P33" i="32"/>
  <c r="O33" i="32"/>
  <c r="N33" i="32"/>
  <c r="M33" i="32"/>
  <c r="T32" i="32"/>
  <c r="R32" i="32"/>
  <c r="S32" i="32" s="1"/>
  <c r="P32" i="32"/>
  <c r="Q32" i="32" s="1"/>
  <c r="N32" i="32"/>
  <c r="T31" i="32"/>
  <c r="R31" i="32"/>
  <c r="S31" i="32" s="1"/>
  <c r="P31" i="32"/>
  <c r="Q31" i="32" s="1"/>
  <c r="N31" i="32"/>
  <c r="T30" i="32"/>
  <c r="R30" i="32"/>
  <c r="S30" i="32" s="1"/>
  <c r="P30" i="32"/>
  <c r="Q30" i="32" s="1"/>
  <c r="N30" i="32"/>
  <c r="T29" i="32"/>
  <c r="R29" i="32"/>
  <c r="S29" i="32" s="1"/>
  <c r="P29" i="32"/>
  <c r="Q29" i="32" s="1"/>
  <c r="N29" i="32"/>
  <c r="T28" i="32"/>
  <c r="R28" i="32"/>
  <c r="S28" i="32" s="1"/>
  <c r="P28" i="32"/>
  <c r="Q28" i="32" s="1"/>
  <c r="N28" i="32"/>
  <c r="T27" i="32"/>
  <c r="R27" i="32"/>
  <c r="S27" i="32" s="1"/>
  <c r="P27" i="32"/>
  <c r="Q27" i="32" s="1"/>
  <c r="N27" i="32"/>
  <c r="T26" i="32"/>
  <c r="R26" i="32"/>
  <c r="S26" i="32" s="1"/>
  <c r="P26" i="32"/>
  <c r="Q26" i="32" s="1"/>
  <c r="N26" i="32"/>
  <c r="T25" i="32"/>
  <c r="R25" i="32"/>
  <c r="S25" i="32" s="1"/>
  <c r="P25" i="32"/>
  <c r="Q25" i="32" s="1"/>
  <c r="N25" i="32"/>
  <c r="P24" i="32"/>
  <c r="Q24" i="32" s="1"/>
  <c r="R24" i="32" s="1"/>
  <c r="S24" i="32" s="1"/>
  <c r="T24" i="32" s="1"/>
  <c r="N24" i="32"/>
  <c r="T23" i="32"/>
  <c r="R23" i="32"/>
  <c r="S23" i="32" s="1"/>
  <c r="P23" i="32"/>
  <c r="Q23" i="32" s="1"/>
  <c r="N23" i="32"/>
  <c r="T22" i="32"/>
  <c r="R22" i="32"/>
  <c r="S22" i="32" s="1"/>
  <c r="P22" i="32"/>
  <c r="Q22" i="32" s="1"/>
  <c r="N22" i="32"/>
  <c r="T21" i="32"/>
  <c r="R21" i="32"/>
  <c r="S21" i="32" s="1"/>
  <c r="P21" i="32"/>
  <c r="Q21" i="32" s="1"/>
  <c r="N21" i="32"/>
  <c r="T20" i="32"/>
  <c r="R20" i="32"/>
  <c r="S20" i="32" s="1"/>
  <c r="P20" i="32"/>
  <c r="Q20" i="32" s="1"/>
  <c r="N20" i="32"/>
  <c r="T19" i="32"/>
  <c r="R19" i="32"/>
  <c r="S19" i="32" s="1"/>
  <c r="P19" i="32"/>
  <c r="Q19" i="32" s="1"/>
  <c r="N19" i="32"/>
  <c r="T18" i="32"/>
  <c r="R18" i="32"/>
  <c r="S18" i="32" s="1"/>
  <c r="P18" i="32"/>
  <c r="Q18" i="32" s="1"/>
  <c r="N18" i="32"/>
  <c r="T17" i="32"/>
  <c r="R17" i="32"/>
  <c r="S17" i="32" s="1"/>
  <c r="P17" i="32"/>
  <c r="Q17" i="32" s="1"/>
  <c r="N17" i="32"/>
  <c r="T16" i="32"/>
  <c r="R16" i="32"/>
  <c r="S16" i="32" s="1"/>
  <c r="P16" i="32"/>
  <c r="Q16" i="32" s="1"/>
  <c r="N16" i="32"/>
  <c r="T15" i="32"/>
  <c r="N15" i="32"/>
  <c r="T14" i="32"/>
  <c r="R14" i="32"/>
  <c r="S14" i="32" s="1"/>
  <c r="P14" i="32"/>
  <c r="Q14" i="32" s="1"/>
  <c r="N14" i="32"/>
  <c r="T13" i="32"/>
  <c r="R13" i="32"/>
  <c r="S13" i="32" s="1"/>
  <c r="P13" i="32"/>
  <c r="Q13" i="32" s="1"/>
  <c r="N13" i="32"/>
  <c r="T12" i="32"/>
  <c r="R12" i="32"/>
  <c r="S12" i="32" s="1"/>
  <c r="P12" i="32"/>
  <c r="Q12" i="32" s="1"/>
  <c r="N12" i="32"/>
  <c r="T11" i="32"/>
  <c r="R11" i="32"/>
  <c r="S11" i="32" s="1"/>
  <c r="P11" i="32"/>
  <c r="Q11" i="32" s="1"/>
  <c r="N11" i="32"/>
  <c r="T10" i="32"/>
  <c r="R10" i="32"/>
  <c r="S10" i="32" s="1"/>
  <c r="P10" i="32"/>
  <c r="Q10" i="32" s="1"/>
  <c r="N10" i="32"/>
  <c r="T9" i="32"/>
  <c r="R9" i="32"/>
  <c r="S9" i="32" s="1"/>
  <c r="P9" i="32"/>
  <c r="Q9" i="32" s="1"/>
  <c r="N9" i="32"/>
  <c r="T8" i="32"/>
  <c r="R8" i="32"/>
  <c r="S8" i="32" s="1"/>
  <c r="P8" i="32"/>
  <c r="Q8" i="32" s="1"/>
  <c r="N8" i="32"/>
  <c r="T7" i="32"/>
  <c r="R7" i="32"/>
  <c r="S7" i="32" s="1"/>
  <c r="P7" i="32"/>
  <c r="Q7" i="32" s="1"/>
  <c r="N7" i="32"/>
  <c r="R6" i="32"/>
  <c r="S6" i="32" s="1"/>
  <c r="P6" i="32"/>
  <c r="Q6" i="32" s="1"/>
  <c r="N6" i="32"/>
  <c r="T33" i="33"/>
  <c r="S33" i="33"/>
  <c r="R33" i="33"/>
  <c r="Q33" i="33"/>
  <c r="P33" i="33"/>
  <c r="O33" i="33"/>
  <c r="N33" i="33"/>
  <c r="M33" i="33"/>
  <c r="T42" i="34"/>
  <c r="S42" i="34"/>
  <c r="R42" i="34"/>
  <c r="Q42" i="34"/>
  <c r="P42" i="34"/>
  <c r="O42" i="34"/>
  <c r="N42" i="34"/>
  <c r="M42" i="34"/>
  <c r="T40" i="34"/>
  <c r="R40" i="34" s="1"/>
  <c r="Q40" i="34" s="1"/>
  <c r="P40" i="34" s="1"/>
  <c r="O40" i="34" s="1"/>
  <c r="N40" i="34" s="1"/>
  <c r="M40" i="34" s="1"/>
  <c r="T39" i="34"/>
  <c r="R39" i="34" s="1"/>
  <c r="Q39" i="34" s="1"/>
  <c r="P39" i="34" s="1"/>
  <c r="O39" i="34" s="1"/>
  <c r="N39" i="34" s="1"/>
  <c r="M39" i="34" s="1"/>
  <c r="T38" i="34"/>
  <c r="R38" i="34" s="1"/>
  <c r="Q38" i="34" s="1"/>
  <c r="P38" i="34" s="1"/>
  <c r="O38" i="34" s="1"/>
  <c r="N38" i="34" s="1"/>
  <c r="M38" i="34" s="1"/>
  <c r="T35" i="34"/>
  <c r="R35" i="34" s="1"/>
  <c r="Q35" i="34" s="1"/>
  <c r="P35" i="34" s="1"/>
  <c r="O35" i="34" s="1"/>
  <c r="N35" i="34" s="1"/>
  <c r="M35" i="34" s="1"/>
  <c r="T34" i="34"/>
  <c r="S34" i="34"/>
  <c r="R34" i="34"/>
  <c r="Q34" i="34"/>
  <c r="P34" i="34"/>
  <c r="O34" i="34"/>
  <c r="N34" i="34"/>
  <c r="M34" i="34"/>
  <c r="T33" i="34"/>
  <c r="S33" i="34"/>
  <c r="R33" i="34"/>
  <c r="Q33" i="34"/>
  <c r="P33" i="34"/>
  <c r="O33" i="34"/>
  <c r="N33" i="34"/>
  <c r="M33" i="34"/>
  <c r="T32" i="34"/>
  <c r="R32" i="34" s="1"/>
  <c r="Q32" i="34" s="1"/>
  <c r="P32" i="34" s="1"/>
  <c r="O32" i="34" s="1"/>
  <c r="N32" i="34" s="1"/>
  <c r="M32" i="34" s="1"/>
  <c r="T31" i="34"/>
  <c r="R31" i="34" s="1"/>
  <c r="Q31" i="34" s="1"/>
  <c r="P31" i="34" s="1"/>
  <c r="O31" i="34" s="1"/>
  <c r="N31" i="34" s="1"/>
  <c r="M31" i="34" s="1"/>
  <c r="T30" i="34"/>
  <c r="R30" i="34" s="1"/>
  <c r="Q30" i="34" s="1"/>
  <c r="P30" i="34" s="1"/>
  <c r="O30" i="34" s="1"/>
  <c r="N30" i="34" s="1"/>
  <c r="M30" i="34" s="1"/>
  <c r="T29" i="34"/>
  <c r="R29" i="34" s="1"/>
  <c r="Q29" i="34" s="1"/>
  <c r="P29" i="34" s="1"/>
  <c r="O29" i="34" s="1"/>
  <c r="N29" i="34" s="1"/>
  <c r="M29" i="34" s="1"/>
  <c r="T28" i="34"/>
  <c r="R28" i="34" s="1"/>
  <c r="Q28" i="34" s="1"/>
  <c r="P28" i="34" s="1"/>
  <c r="O28" i="34" s="1"/>
  <c r="N28" i="34" s="1"/>
  <c r="M28" i="34" s="1"/>
  <c r="T27" i="34"/>
  <c r="R27" i="34" s="1"/>
  <c r="Q27" i="34" s="1"/>
  <c r="P27" i="34" s="1"/>
  <c r="O27" i="34" s="1"/>
  <c r="N27" i="34" s="1"/>
  <c r="M27" i="34" s="1"/>
  <c r="T26" i="34"/>
  <c r="R26" i="34" s="1"/>
  <c r="Q26" i="34" s="1"/>
  <c r="P26" i="34" s="1"/>
  <c r="O26" i="34" s="1"/>
  <c r="N26" i="34" s="1"/>
  <c r="M26" i="34" s="1"/>
  <c r="T25" i="34"/>
  <c r="R25" i="34" s="1"/>
  <c r="Q25" i="34" s="1"/>
  <c r="P25" i="34" s="1"/>
  <c r="O25" i="34" s="1"/>
  <c r="N25" i="34" s="1"/>
  <c r="M25" i="34" s="1"/>
  <c r="T24" i="34"/>
  <c r="R24" i="34" s="1"/>
  <c r="Q24" i="34" s="1"/>
  <c r="P24" i="34" s="1"/>
  <c r="O24" i="34" s="1"/>
  <c r="N24" i="34" s="1"/>
  <c r="M24" i="34" s="1"/>
  <c r="T23" i="34"/>
  <c r="R23" i="34" s="1"/>
  <c r="Q23" i="34" s="1"/>
  <c r="P23" i="34" s="1"/>
  <c r="O23" i="34" s="1"/>
  <c r="N23" i="34" s="1"/>
  <c r="M23" i="34" s="1"/>
  <c r="T22" i="34"/>
  <c r="R22" i="34" s="1"/>
  <c r="Q22" i="34" s="1"/>
  <c r="P22" i="34" s="1"/>
  <c r="O22" i="34" s="1"/>
  <c r="N22" i="34" s="1"/>
  <c r="M22" i="34" s="1"/>
  <c r="T21" i="34"/>
  <c r="R21" i="34" s="1"/>
  <c r="Q21" i="34" s="1"/>
  <c r="P21" i="34" s="1"/>
  <c r="O21" i="34" s="1"/>
  <c r="N21" i="34" s="1"/>
  <c r="M21" i="34" s="1"/>
  <c r="T20" i="34"/>
  <c r="R20" i="34" s="1"/>
  <c r="Q20" i="34" s="1"/>
  <c r="P20" i="34" s="1"/>
  <c r="O20" i="34" s="1"/>
  <c r="N20" i="34" s="1"/>
  <c r="M20" i="34" s="1"/>
  <c r="T19" i="34"/>
  <c r="R19" i="34" s="1"/>
  <c r="Q19" i="34" s="1"/>
  <c r="P19" i="34" s="1"/>
  <c r="O19" i="34" s="1"/>
  <c r="N19" i="34" s="1"/>
  <c r="M19" i="34" s="1"/>
  <c r="T18" i="34"/>
  <c r="R18" i="34" s="1"/>
  <c r="Q18" i="34" s="1"/>
  <c r="P18" i="34" s="1"/>
  <c r="O18" i="34" s="1"/>
  <c r="N18" i="34" s="1"/>
  <c r="M18" i="34" s="1"/>
  <c r="T17" i="34"/>
  <c r="R17" i="34" s="1"/>
  <c r="Q17" i="34" s="1"/>
  <c r="P17" i="34" s="1"/>
  <c r="O17" i="34" s="1"/>
  <c r="N17" i="34" s="1"/>
  <c r="M17" i="34" s="1"/>
  <c r="T16" i="34"/>
  <c r="R16" i="34" s="1"/>
  <c r="Q16" i="34" s="1"/>
  <c r="P16" i="34" s="1"/>
  <c r="O16" i="34" s="1"/>
  <c r="N16" i="34" s="1"/>
  <c r="M16" i="34" s="1"/>
  <c r="T15" i="34"/>
  <c r="R15" i="34" s="1"/>
  <c r="Q15" i="34" s="1"/>
  <c r="P15" i="34" s="1"/>
  <c r="O15" i="34" s="1"/>
  <c r="N15" i="34" s="1"/>
  <c r="M15" i="34" s="1"/>
  <c r="T14" i="34"/>
  <c r="R14" i="34" s="1"/>
  <c r="Q14" i="34" s="1"/>
  <c r="P14" i="34" s="1"/>
  <c r="O14" i="34" s="1"/>
  <c r="N14" i="34" s="1"/>
  <c r="M14" i="34" s="1"/>
  <c r="T13" i="34"/>
  <c r="R13" i="34" s="1"/>
  <c r="Q13" i="34" s="1"/>
  <c r="P13" i="34" s="1"/>
  <c r="O13" i="34" s="1"/>
  <c r="N13" i="34" s="1"/>
  <c r="M13" i="34" s="1"/>
  <c r="T12" i="34"/>
  <c r="R12" i="34" s="1"/>
  <c r="Q12" i="34" s="1"/>
  <c r="P12" i="34" s="1"/>
  <c r="O12" i="34" s="1"/>
  <c r="N12" i="34" s="1"/>
  <c r="M12" i="34" s="1"/>
  <c r="T11" i="34"/>
  <c r="R11" i="34" s="1"/>
  <c r="Q11" i="34" s="1"/>
  <c r="P11" i="34" s="1"/>
  <c r="O11" i="34" s="1"/>
  <c r="N11" i="34" s="1"/>
  <c r="M11" i="34" s="1"/>
  <c r="T10" i="34"/>
  <c r="R10" i="34" s="1"/>
  <c r="Q10" i="34" s="1"/>
  <c r="P10" i="34" s="1"/>
  <c r="O10" i="34" s="1"/>
  <c r="N10" i="34" s="1"/>
  <c r="M10" i="34" s="1"/>
  <c r="T9" i="34"/>
  <c r="R9" i="34" s="1"/>
  <c r="Q9" i="34" s="1"/>
  <c r="P9" i="34" s="1"/>
  <c r="O9" i="34" s="1"/>
  <c r="N9" i="34" s="1"/>
  <c r="M9" i="34" s="1"/>
  <c r="T8" i="34"/>
  <c r="R8" i="34" s="1"/>
  <c r="Q8" i="34" s="1"/>
  <c r="P8" i="34" s="1"/>
  <c r="O8" i="34" s="1"/>
  <c r="N8" i="34" s="1"/>
  <c r="M8" i="34" s="1"/>
  <c r="T7" i="34"/>
  <c r="R7" i="34" s="1"/>
  <c r="Q7" i="34" s="1"/>
  <c r="P7" i="34" s="1"/>
  <c r="O7" i="34" s="1"/>
  <c r="N7" i="34" s="1"/>
  <c r="M7" i="34" s="1"/>
  <c r="T6" i="34"/>
  <c r="R6" i="34" s="1"/>
  <c r="Q6" i="34" s="1"/>
  <c r="P6" i="34" s="1"/>
  <c r="O6" i="34" s="1"/>
  <c r="N6" i="34" s="1"/>
  <c r="M6" i="34" s="1"/>
  <c r="R43" i="35"/>
  <c r="S43" i="35" s="1"/>
  <c r="T43" i="35" s="1"/>
  <c r="P43" i="35"/>
  <c r="Q43" i="35" s="1"/>
  <c r="N43" i="35"/>
  <c r="T42" i="35"/>
  <c r="R42" i="35"/>
  <c r="T41" i="35"/>
  <c r="R41" i="35"/>
  <c r="S41" i="35" s="1"/>
  <c r="P41" i="35"/>
  <c r="Q41" i="35" s="1"/>
  <c r="N41" i="35"/>
  <c r="P40" i="35"/>
  <c r="Q40" i="35" s="1"/>
  <c r="R40" i="35" s="1"/>
  <c r="S40" i="35" s="1"/>
  <c r="T40" i="35" s="1"/>
  <c r="N40" i="35"/>
  <c r="T39" i="35"/>
  <c r="R39" i="35"/>
  <c r="S39" i="35" s="1"/>
  <c r="P39" i="35"/>
  <c r="Q39" i="35" s="1"/>
  <c r="N39" i="35"/>
  <c r="T38" i="35"/>
  <c r="R38" i="35"/>
  <c r="S38" i="35" s="1"/>
  <c r="P38" i="35"/>
  <c r="Q38" i="35" s="1"/>
  <c r="N38" i="35"/>
  <c r="R37" i="35"/>
  <c r="P36" i="35"/>
  <c r="Q36" i="35" s="1"/>
  <c r="R36" i="35" s="1"/>
  <c r="S36" i="35" s="1"/>
  <c r="T36" i="35" s="1"/>
  <c r="N36" i="35"/>
  <c r="R35" i="35"/>
  <c r="S35" i="35" s="1"/>
  <c r="T35" i="35" s="1"/>
  <c r="P35" i="35"/>
  <c r="Q35" i="35" s="1"/>
  <c r="N35" i="35"/>
  <c r="R34" i="35"/>
  <c r="T33" i="35"/>
  <c r="R33" i="35"/>
  <c r="T32" i="35"/>
  <c r="R32" i="35"/>
  <c r="S32" i="35" s="1"/>
  <c r="P32" i="35"/>
  <c r="T31" i="35"/>
  <c r="R31" i="35"/>
  <c r="S31" i="35" s="1"/>
  <c r="P31" i="35"/>
  <c r="Q31" i="35" s="1"/>
  <c r="N31" i="35"/>
  <c r="T30" i="35"/>
  <c r="R30" i="35"/>
  <c r="S30" i="35" s="1"/>
  <c r="P30" i="35"/>
  <c r="Q30" i="35" s="1"/>
  <c r="N30" i="35"/>
  <c r="T29" i="35"/>
  <c r="R29" i="35"/>
  <c r="S29" i="35" s="1"/>
  <c r="P29" i="35"/>
  <c r="Q29" i="35" s="1"/>
  <c r="N29" i="35"/>
  <c r="T28" i="35"/>
  <c r="R28" i="35"/>
  <c r="S28" i="35" s="1"/>
  <c r="P28" i="35"/>
  <c r="Q28" i="35" s="1"/>
  <c r="N28" i="35"/>
  <c r="T27" i="35"/>
  <c r="R27" i="35"/>
  <c r="S27" i="35" s="1"/>
  <c r="P27" i="35"/>
  <c r="Q27" i="35" s="1"/>
  <c r="N27" i="35"/>
  <c r="T26" i="35"/>
  <c r="R26" i="35"/>
  <c r="S26" i="35" s="1"/>
  <c r="P26" i="35"/>
  <c r="Q26" i="35" s="1"/>
  <c r="N26" i="35"/>
  <c r="T25" i="35"/>
  <c r="R25" i="35"/>
  <c r="S25" i="35" s="1"/>
  <c r="P25" i="35"/>
  <c r="Q25" i="35" s="1"/>
  <c r="N25" i="35"/>
  <c r="T24" i="35"/>
  <c r="R24" i="35"/>
  <c r="S24" i="35" s="1"/>
  <c r="P24" i="35"/>
  <c r="Q24" i="35" s="1"/>
  <c r="N24" i="35"/>
  <c r="T23" i="35"/>
  <c r="R23" i="35"/>
  <c r="S23" i="35" s="1"/>
  <c r="P23" i="35"/>
  <c r="Q23" i="35" s="1"/>
  <c r="N23" i="35"/>
  <c r="T22" i="35"/>
  <c r="R22" i="35"/>
  <c r="S22" i="35" s="1"/>
  <c r="P22" i="35"/>
  <c r="Q22" i="35" s="1"/>
  <c r="N22" i="35"/>
  <c r="R21" i="35"/>
  <c r="S21" i="35" s="1"/>
  <c r="T21" i="35" s="1"/>
  <c r="P21" i="35"/>
  <c r="Q21" i="35" s="1"/>
  <c r="N21" i="35"/>
  <c r="T20" i="35"/>
  <c r="R20" i="35"/>
  <c r="S20" i="35" s="1"/>
  <c r="P20" i="35"/>
  <c r="Q20" i="35" s="1"/>
  <c r="N20" i="35"/>
  <c r="T19" i="35"/>
  <c r="R19" i="35"/>
  <c r="S19" i="35" s="1"/>
  <c r="P19" i="35"/>
  <c r="Q19" i="35" s="1"/>
  <c r="N19" i="35"/>
  <c r="T18" i="35"/>
  <c r="R18" i="35"/>
  <c r="S18" i="35" s="1"/>
  <c r="P18" i="35"/>
  <c r="Q18" i="35" s="1"/>
  <c r="N18" i="35"/>
  <c r="T17" i="35"/>
  <c r="R17" i="35"/>
  <c r="S17" i="35" s="1"/>
  <c r="P17" i="35"/>
  <c r="Q17" i="35" s="1"/>
  <c r="N17" i="35"/>
  <c r="T16" i="35"/>
  <c r="R16" i="35"/>
  <c r="S16" i="35" s="1"/>
  <c r="P16" i="35"/>
  <c r="Q16" i="35" s="1"/>
  <c r="N16" i="35"/>
  <c r="T15" i="35"/>
  <c r="R15" i="35"/>
  <c r="S15" i="35" s="1"/>
  <c r="P15" i="35"/>
  <c r="Q15" i="35" s="1"/>
  <c r="N15" i="35"/>
  <c r="T14" i="35"/>
  <c r="R14" i="35"/>
  <c r="S14" i="35" s="1"/>
  <c r="P14" i="35"/>
  <c r="Q14" i="35" s="1"/>
  <c r="N14" i="35"/>
  <c r="T13" i="35"/>
  <c r="R13" i="35"/>
  <c r="S13" i="35" s="1"/>
  <c r="P13" i="35"/>
  <c r="Q13" i="35" s="1"/>
  <c r="N13" i="35"/>
  <c r="T12" i="35"/>
  <c r="R12" i="35"/>
  <c r="S12" i="35" s="1"/>
  <c r="P12" i="35"/>
  <c r="Q12" i="35" s="1"/>
  <c r="N12" i="35"/>
  <c r="T11" i="35"/>
  <c r="R11" i="35"/>
  <c r="S11" i="35" s="1"/>
  <c r="P11" i="35"/>
  <c r="Q11" i="35" s="1"/>
  <c r="N11" i="35"/>
  <c r="T10" i="35"/>
  <c r="R10" i="35"/>
  <c r="S10" i="35" s="1"/>
  <c r="P10" i="35"/>
  <c r="Q10" i="35" s="1"/>
  <c r="N10" i="35"/>
  <c r="T9" i="35"/>
  <c r="R9" i="35"/>
  <c r="S9" i="35" s="1"/>
  <c r="P9" i="35"/>
  <c r="Q9" i="35" s="1"/>
  <c r="N9" i="35"/>
  <c r="T8" i="35"/>
  <c r="R8" i="35"/>
  <c r="S8" i="35" s="1"/>
  <c r="P8" i="35"/>
  <c r="Q8" i="35" s="1"/>
  <c r="N8" i="35"/>
  <c r="T7" i="35"/>
  <c r="R7" i="35"/>
  <c r="S7" i="35" s="1"/>
  <c r="P7" i="35"/>
  <c r="Q7" i="35" s="1"/>
  <c r="N7" i="35"/>
  <c r="T6" i="35"/>
  <c r="R6" i="35"/>
  <c r="S6" i="35" s="1"/>
  <c r="P6" i="35"/>
  <c r="Q6" i="35" s="1"/>
  <c r="N6" i="35"/>
  <c r="R43" i="36"/>
  <c r="S43" i="36" s="1"/>
  <c r="T43" i="36" s="1"/>
  <c r="P43" i="36"/>
  <c r="Q43" i="36" s="1"/>
  <c r="N43" i="36"/>
  <c r="T42" i="36"/>
  <c r="S42" i="36"/>
  <c r="R42" i="36"/>
  <c r="Q42" i="36"/>
  <c r="P42" i="36"/>
  <c r="O42" i="36"/>
  <c r="N42" i="36"/>
  <c r="M42" i="36"/>
  <c r="T41" i="36"/>
  <c r="R41" i="36"/>
  <c r="S41" i="36" s="1"/>
  <c r="P41" i="36"/>
  <c r="Q41" i="36" s="1"/>
  <c r="N41" i="36"/>
  <c r="P40" i="36"/>
  <c r="Q40" i="36" s="1"/>
  <c r="R40" i="36" s="1"/>
  <c r="S40" i="36" s="1"/>
  <c r="T40" i="36" s="1"/>
  <c r="N40" i="36"/>
  <c r="T39" i="36"/>
  <c r="R39" i="36"/>
  <c r="S39" i="36" s="1"/>
  <c r="P39" i="36"/>
  <c r="Q39" i="36" s="1"/>
  <c r="N39" i="36"/>
  <c r="T38" i="36"/>
  <c r="R38" i="36"/>
  <c r="S38" i="36" s="1"/>
  <c r="P38" i="36"/>
  <c r="Q38" i="36" s="1"/>
  <c r="N38" i="36"/>
  <c r="R37" i="36"/>
  <c r="P36" i="36"/>
  <c r="Q36" i="36" s="1"/>
  <c r="R36" i="36" s="1"/>
  <c r="S36" i="36" s="1"/>
  <c r="T36" i="36" s="1"/>
  <c r="N36" i="36"/>
  <c r="R35" i="36"/>
  <c r="S35" i="36" s="1"/>
  <c r="T35" i="36" s="1"/>
  <c r="P35" i="36"/>
  <c r="Q35" i="36" s="1"/>
  <c r="N35" i="36"/>
  <c r="R34" i="36"/>
  <c r="T33" i="36"/>
  <c r="R33" i="36"/>
  <c r="T32" i="36"/>
  <c r="R32" i="36"/>
  <c r="S32" i="36" s="1"/>
  <c r="P32" i="36"/>
  <c r="T31" i="36"/>
  <c r="R31" i="36"/>
  <c r="S31" i="36" s="1"/>
  <c r="P31" i="36"/>
  <c r="Q31" i="36" s="1"/>
  <c r="N31" i="36"/>
  <c r="T30" i="36"/>
  <c r="R30" i="36"/>
  <c r="S30" i="36" s="1"/>
  <c r="P30" i="36"/>
  <c r="Q30" i="36" s="1"/>
  <c r="N30" i="36"/>
  <c r="T29" i="36"/>
  <c r="R29" i="36"/>
  <c r="T28" i="36"/>
  <c r="R28" i="36"/>
  <c r="S28" i="36" s="1"/>
  <c r="P28" i="36"/>
  <c r="Q28" i="36" s="1"/>
  <c r="N28" i="36"/>
  <c r="T27" i="36"/>
  <c r="R27" i="36"/>
  <c r="S27" i="36" s="1"/>
  <c r="P27" i="36"/>
  <c r="Q27" i="36" s="1"/>
  <c r="N27" i="36"/>
  <c r="T26" i="36"/>
  <c r="R26" i="36"/>
  <c r="S26" i="36" s="1"/>
  <c r="P26" i="36"/>
  <c r="Q26" i="36" s="1"/>
  <c r="N26" i="36"/>
  <c r="T25" i="36"/>
  <c r="R25" i="36"/>
  <c r="S25" i="36" s="1"/>
  <c r="P25" i="36"/>
  <c r="Q25" i="36" s="1"/>
  <c r="N25" i="36"/>
  <c r="T24" i="36"/>
  <c r="R24" i="36"/>
  <c r="S24" i="36" s="1"/>
  <c r="P24" i="36"/>
  <c r="Q24" i="36" s="1"/>
  <c r="N24" i="36"/>
  <c r="T23" i="36"/>
  <c r="R23" i="36"/>
  <c r="S23" i="36" s="1"/>
  <c r="P23" i="36"/>
  <c r="Q23" i="36" s="1"/>
  <c r="N23" i="36"/>
  <c r="T22" i="36"/>
  <c r="R22" i="36"/>
  <c r="S22" i="36" s="1"/>
  <c r="P22" i="36"/>
  <c r="Q22" i="36" s="1"/>
  <c r="N22" i="36"/>
  <c r="R21" i="36"/>
  <c r="S21" i="36" s="1"/>
  <c r="T21" i="36" s="1"/>
  <c r="P21" i="36"/>
  <c r="Q21" i="36" s="1"/>
  <c r="N21" i="36"/>
  <c r="T20" i="36"/>
  <c r="R20" i="36"/>
  <c r="S20" i="36" s="1"/>
  <c r="P20" i="36"/>
  <c r="Q20" i="36" s="1"/>
  <c r="N20" i="36"/>
  <c r="T19" i="36"/>
  <c r="R19" i="36"/>
  <c r="S19" i="36" s="1"/>
  <c r="P19" i="36"/>
  <c r="Q19" i="36" s="1"/>
  <c r="N19" i="36"/>
  <c r="T18" i="36"/>
  <c r="R18" i="36"/>
  <c r="S18" i="36" s="1"/>
  <c r="P18" i="36"/>
  <c r="Q18" i="36" s="1"/>
  <c r="N18" i="36"/>
  <c r="T17" i="36"/>
  <c r="R17" i="36"/>
  <c r="S17" i="36" s="1"/>
  <c r="P17" i="36"/>
  <c r="Q17" i="36" s="1"/>
  <c r="N17" i="36"/>
  <c r="T16" i="36"/>
  <c r="R16" i="36"/>
  <c r="S16" i="36" s="1"/>
  <c r="P16" i="36"/>
  <c r="Q16" i="36" s="1"/>
  <c r="N16" i="36"/>
  <c r="T15" i="36"/>
  <c r="R15" i="36"/>
  <c r="S15" i="36" s="1"/>
  <c r="P15" i="36"/>
  <c r="Q15" i="36" s="1"/>
  <c r="N15" i="36"/>
  <c r="T14" i="36"/>
  <c r="R14" i="36"/>
  <c r="S14" i="36" s="1"/>
  <c r="P14" i="36"/>
  <c r="Q14" i="36" s="1"/>
  <c r="N14" i="36"/>
  <c r="T13" i="36"/>
  <c r="R13" i="36"/>
  <c r="S13" i="36" s="1"/>
  <c r="P13" i="36"/>
  <c r="Q13" i="36" s="1"/>
  <c r="N13" i="36"/>
  <c r="T12" i="36"/>
  <c r="R12" i="36"/>
  <c r="S12" i="36" s="1"/>
  <c r="P12" i="36"/>
  <c r="Q12" i="36" s="1"/>
  <c r="N12" i="36"/>
  <c r="T11" i="36"/>
  <c r="R11" i="36"/>
  <c r="S11" i="36" s="1"/>
  <c r="P11" i="36"/>
  <c r="Q11" i="36" s="1"/>
  <c r="N11" i="36"/>
  <c r="T10" i="36"/>
  <c r="R10" i="36"/>
  <c r="S10" i="36" s="1"/>
  <c r="P10" i="36"/>
  <c r="Q10" i="36" s="1"/>
  <c r="N10" i="36"/>
  <c r="T9" i="36"/>
  <c r="R9" i="36"/>
  <c r="S9" i="36" s="1"/>
  <c r="P9" i="36"/>
  <c r="Q9" i="36" s="1"/>
  <c r="N9" i="36"/>
  <c r="T8" i="36"/>
  <c r="R8" i="36"/>
  <c r="S8" i="36" s="1"/>
  <c r="P8" i="36"/>
  <c r="Q8" i="36" s="1"/>
  <c r="N8" i="36"/>
  <c r="T7" i="36"/>
  <c r="R7" i="36"/>
  <c r="S7" i="36" s="1"/>
  <c r="P7" i="36"/>
  <c r="Q7" i="36" s="1"/>
  <c r="N7" i="36"/>
  <c r="T6" i="36"/>
  <c r="R6" i="36"/>
  <c r="S6" i="36" s="1"/>
  <c r="P6" i="36"/>
  <c r="Q6" i="36" s="1"/>
  <c r="N6" i="36"/>
  <c r="R43" i="37"/>
  <c r="S43" i="37" s="1"/>
  <c r="T43" i="37" s="1"/>
  <c r="P43" i="37"/>
  <c r="Q43" i="37" s="1"/>
  <c r="N43" i="37"/>
  <c r="T42" i="37"/>
  <c r="S42" i="37" s="1"/>
  <c r="R42" i="37" s="1"/>
  <c r="Q42" i="37" s="1"/>
  <c r="P42" i="37" s="1"/>
  <c r="O42" i="37" s="1"/>
  <c r="N42" i="37" s="1"/>
  <c r="M42" i="37" s="1"/>
  <c r="R41" i="37"/>
  <c r="S41" i="37" s="1"/>
  <c r="T41" i="37" s="1"/>
  <c r="P41" i="37"/>
  <c r="Q41" i="37" s="1"/>
  <c r="N41" i="37"/>
  <c r="P40" i="37"/>
  <c r="Q40" i="37" s="1"/>
  <c r="R40" i="37" s="1"/>
  <c r="S40" i="37" s="1"/>
  <c r="T40" i="37" s="1"/>
  <c r="N40" i="37"/>
  <c r="T39" i="37"/>
  <c r="R39" i="37"/>
  <c r="S39" i="37" s="1"/>
  <c r="P39" i="37"/>
  <c r="Q39" i="37" s="1"/>
  <c r="N39" i="37"/>
  <c r="T38" i="37"/>
  <c r="R38" i="37"/>
  <c r="S38" i="37" s="1"/>
  <c r="P38" i="37"/>
  <c r="Q38" i="37" s="1"/>
  <c r="N38" i="37"/>
  <c r="R37" i="37"/>
  <c r="P36" i="37"/>
  <c r="Q36" i="37" s="1"/>
  <c r="R36" i="37" s="1"/>
  <c r="S36" i="37" s="1"/>
  <c r="T36" i="37" s="1"/>
  <c r="N36" i="37"/>
  <c r="R35" i="37"/>
  <c r="S35" i="37" s="1"/>
  <c r="T35" i="37" s="1"/>
  <c r="P35" i="37"/>
  <c r="Q35" i="37" s="1"/>
  <c r="N35" i="37"/>
  <c r="T34" i="37"/>
  <c r="S34" i="37"/>
  <c r="R34" i="37"/>
  <c r="Q34" i="37"/>
  <c r="P34" i="37"/>
  <c r="O34" i="37"/>
  <c r="N34" i="37"/>
  <c r="M34" i="37"/>
  <c r="T33" i="37"/>
  <c r="R33" i="37"/>
  <c r="T32" i="37"/>
  <c r="R32" i="37"/>
  <c r="S32" i="37" s="1"/>
  <c r="P32" i="37"/>
  <c r="Q32" i="37" s="1"/>
  <c r="N32" i="37"/>
  <c r="T31" i="37"/>
  <c r="R31" i="37"/>
  <c r="S31" i="37" s="1"/>
  <c r="P31" i="37"/>
  <c r="Q31" i="37" s="1"/>
  <c r="N31" i="37"/>
  <c r="T30" i="37"/>
  <c r="R30" i="37"/>
  <c r="S30" i="37" s="1"/>
  <c r="P30" i="37"/>
  <c r="Q30" i="37" s="1"/>
  <c r="N30" i="37"/>
  <c r="T29" i="37"/>
  <c r="R29" i="37"/>
  <c r="S29" i="37" s="1"/>
  <c r="P29" i="37"/>
  <c r="Q29" i="37" s="1"/>
  <c r="N29" i="37"/>
  <c r="T28" i="37"/>
  <c r="R28" i="37"/>
  <c r="S28" i="37" s="1"/>
  <c r="P28" i="37"/>
  <c r="Q28" i="37" s="1"/>
  <c r="N28" i="37"/>
  <c r="T27" i="37"/>
  <c r="R27" i="37"/>
  <c r="S27" i="37" s="1"/>
  <c r="P27" i="37"/>
  <c r="Q27" i="37" s="1"/>
  <c r="N27" i="37"/>
  <c r="T26" i="37"/>
  <c r="R26" i="37"/>
  <c r="S26" i="37" s="1"/>
  <c r="P26" i="37"/>
  <c r="Q26" i="37" s="1"/>
  <c r="N26" i="37"/>
  <c r="T25" i="37"/>
  <c r="R25" i="37"/>
  <c r="S25" i="37" s="1"/>
  <c r="P25" i="37"/>
  <c r="Q25" i="37" s="1"/>
  <c r="N25" i="37"/>
  <c r="T24" i="37"/>
  <c r="P24" i="37"/>
  <c r="Q24" i="37" s="1"/>
  <c r="R24" i="37" s="1"/>
  <c r="S24" i="37" s="1"/>
  <c r="N24" i="37"/>
  <c r="T23" i="37"/>
  <c r="R23" i="37"/>
  <c r="S23" i="37" s="1"/>
  <c r="P23" i="37"/>
  <c r="Q23" i="37" s="1"/>
  <c r="N23" i="37"/>
  <c r="T22" i="37"/>
  <c r="R22" i="37"/>
  <c r="S22" i="37" s="1"/>
  <c r="P22" i="37"/>
  <c r="Q22" i="37" s="1"/>
  <c r="N22" i="37"/>
  <c r="R21" i="37"/>
  <c r="S21" i="37" s="1"/>
  <c r="T21" i="37" s="1"/>
  <c r="P21" i="37"/>
  <c r="Q21" i="37" s="1"/>
  <c r="N21" i="37"/>
  <c r="T20" i="37"/>
  <c r="R20" i="37"/>
  <c r="S20" i="37" s="1"/>
  <c r="P20" i="37"/>
  <c r="Q20" i="37" s="1"/>
  <c r="N20" i="37"/>
  <c r="T19" i="37"/>
  <c r="R19" i="37"/>
  <c r="S19" i="37" s="1"/>
  <c r="P19" i="37"/>
  <c r="Q19" i="37" s="1"/>
  <c r="N19" i="37"/>
  <c r="T18" i="37"/>
  <c r="R18" i="37"/>
  <c r="S18" i="37" s="1"/>
  <c r="P18" i="37"/>
  <c r="Q18" i="37" s="1"/>
  <c r="N18" i="37"/>
  <c r="T17" i="37"/>
  <c r="R17" i="37"/>
  <c r="S17" i="37" s="1"/>
  <c r="P17" i="37"/>
  <c r="Q17" i="37" s="1"/>
  <c r="N17" i="37"/>
  <c r="T16" i="37"/>
  <c r="R16" i="37"/>
  <c r="S16" i="37" s="1"/>
  <c r="P16" i="37"/>
  <c r="Q16" i="37" s="1"/>
  <c r="N16" i="37"/>
  <c r="T15" i="37"/>
  <c r="R15" i="37"/>
  <c r="S15" i="37" s="1"/>
  <c r="P15" i="37"/>
  <c r="Q15" i="37" s="1"/>
  <c r="N15" i="37"/>
  <c r="T14" i="37"/>
  <c r="R14" i="37"/>
  <c r="S14" i="37" s="1"/>
  <c r="P14" i="37"/>
  <c r="Q14" i="37" s="1"/>
  <c r="N14" i="37"/>
  <c r="T13" i="37"/>
  <c r="R13" i="37"/>
  <c r="S13" i="37" s="1"/>
  <c r="P13" i="37"/>
  <c r="Q13" i="37" s="1"/>
  <c r="N13" i="37"/>
  <c r="T12" i="37"/>
  <c r="R12" i="37"/>
  <c r="S12" i="37" s="1"/>
  <c r="P12" i="37"/>
  <c r="Q12" i="37" s="1"/>
  <c r="N12" i="37"/>
  <c r="T11" i="37"/>
  <c r="R11" i="37"/>
  <c r="S11" i="37" s="1"/>
  <c r="P11" i="37"/>
  <c r="Q11" i="37" s="1"/>
  <c r="N11" i="37"/>
  <c r="T10" i="37"/>
  <c r="R10" i="37"/>
  <c r="S10" i="37" s="1"/>
  <c r="P10" i="37"/>
  <c r="Q10" i="37" s="1"/>
  <c r="N10" i="37"/>
  <c r="T9" i="37"/>
  <c r="R9" i="37"/>
  <c r="S9" i="37" s="1"/>
  <c r="P9" i="37"/>
  <c r="Q9" i="37" s="1"/>
  <c r="N9" i="37"/>
  <c r="T8" i="37"/>
  <c r="R8" i="37"/>
  <c r="S8" i="37" s="1"/>
  <c r="P8" i="37"/>
  <c r="Q8" i="37" s="1"/>
  <c r="N8" i="37"/>
  <c r="T7" i="37"/>
  <c r="R7" i="37"/>
  <c r="S7" i="37" s="1"/>
  <c r="P7" i="37"/>
  <c r="Q7" i="37" s="1"/>
  <c r="N7" i="37"/>
  <c r="T6" i="37"/>
  <c r="R6" i="37"/>
  <c r="S6" i="37" s="1"/>
  <c r="P6" i="37"/>
  <c r="Q6" i="37" s="1"/>
  <c r="N6" i="37"/>
  <c r="S43" i="38"/>
  <c r="T43" i="38" s="1"/>
  <c r="R43" i="38"/>
  <c r="Q43" i="38"/>
  <c r="P43" i="38"/>
  <c r="O43" i="38"/>
  <c r="N43" i="38"/>
  <c r="M43" i="38"/>
  <c r="T42" i="38"/>
  <c r="S42" i="38"/>
  <c r="R42" i="38"/>
  <c r="Q42" i="38"/>
  <c r="P42" i="38"/>
  <c r="O42" i="38"/>
  <c r="N42" i="38"/>
  <c r="M42" i="38"/>
  <c r="S41" i="38"/>
  <c r="T41" i="38" s="1"/>
  <c r="R41" i="38"/>
  <c r="Q41" i="38"/>
  <c r="P41" i="38"/>
  <c r="O41" i="38"/>
  <c r="N41" i="38"/>
  <c r="M41" i="38"/>
  <c r="T40" i="38"/>
  <c r="S40" i="38"/>
  <c r="R40" i="38"/>
  <c r="Q40" i="38"/>
  <c r="P40" i="38"/>
  <c r="O40" i="38"/>
  <c r="N40" i="38"/>
  <c r="M40" i="38"/>
  <c r="T39" i="38"/>
  <c r="S39" i="38"/>
  <c r="R39" i="38"/>
  <c r="Q39" i="38"/>
  <c r="P39" i="38"/>
  <c r="O39" i="38"/>
  <c r="N39" i="38"/>
  <c r="M39" i="38"/>
  <c r="T38" i="38"/>
  <c r="S38" i="38"/>
  <c r="R38" i="38"/>
  <c r="Q38" i="38"/>
  <c r="P38" i="38"/>
  <c r="O38" i="38"/>
  <c r="N38" i="38"/>
  <c r="M38" i="38"/>
  <c r="T37" i="38"/>
  <c r="S37" i="38"/>
  <c r="R37" i="38"/>
  <c r="Q37" i="38"/>
  <c r="P37" i="38"/>
  <c r="O37" i="38"/>
  <c r="N37" i="38"/>
  <c r="M37" i="38"/>
  <c r="T36" i="38"/>
  <c r="S36" i="38"/>
  <c r="R36" i="38"/>
  <c r="Q36" i="38"/>
  <c r="P36" i="38"/>
  <c r="O36" i="38"/>
  <c r="N36" i="38"/>
  <c r="M36" i="38"/>
  <c r="T35" i="38"/>
  <c r="S35" i="38"/>
  <c r="R35" i="38"/>
  <c r="Q35" i="38"/>
  <c r="P35" i="38"/>
  <c r="O35" i="38"/>
  <c r="N35" i="38"/>
  <c r="M35" i="38"/>
  <c r="S34" i="38"/>
  <c r="T34" i="38" s="1"/>
  <c r="R34" i="38"/>
  <c r="Q34" i="38"/>
  <c r="P34" i="38"/>
  <c r="O34" i="38"/>
  <c r="N34" i="38"/>
  <c r="M34" i="38"/>
  <c r="S33" i="38"/>
  <c r="T33" i="38" s="1"/>
  <c r="R33" i="38"/>
  <c r="Q33" i="38"/>
  <c r="P33" i="38"/>
  <c r="O33" i="38"/>
  <c r="N33" i="38"/>
  <c r="M33" i="38"/>
  <c r="T32" i="38"/>
  <c r="S32" i="38"/>
  <c r="R32" i="38"/>
  <c r="Q32" i="38"/>
  <c r="P32" i="38"/>
  <c r="O32" i="38"/>
  <c r="N32" i="38"/>
  <c r="M32" i="38"/>
  <c r="T31" i="38"/>
  <c r="S31" i="38"/>
  <c r="R31" i="38"/>
  <c r="Q31" i="38"/>
  <c r="P31" i="38"/>
  <c r="O31" i="38"/>
  <c r="N31" i="38"/>
  <c r="M31" i="38"/>
  <c r="T30" i="38"/>
  <c r="S30" i="38"/>
  <c r="R30" i="38"/>
  <c r="Q30" i="38"/>
  <c r="P30" i="38"/>
  <c r="O30" i="38"/>
  <c r="N30" i="38"/>
  <c r="M30" i="38"/>
  <c r="T29" i="38"/>
  <c r="S29" i="38"/>
  <c r="R29" i="38"/>
  <c r="Q29" i="38"/>
  <c r="P29" i="38"/>
  <c r="O29" i="38"/>
  <c r="N29" i="38"/>
  <c r="M29" i="38"/>
  <c r="T28" i="38"/>
  <c r="S28" i="38"/>
  <c r="R28" i="38"/>
  <c r="Q28" i="38"/>
  <c r="P28" i="38"/>
  <c r="O28" i="38"/>
  <c r="N28" i="38"/>
  <c r="M28" i="38"/>
  <c r="T27" i="38"/>
  <c r="S27" i="38"/>
  <c r="R27" i="38"/>
  <c r="Q27" i="38"/>
  <c r="P27" i="38"/>
  <c r="O27" i="38"/>
  <c r="N27" i="38"/>
  <c r="M27" i="38"/>
  <c r="T26" i="38"/>
  <c r="S26" i="38"/>
  <c r="R26" i="38"/>
  <c r="Q26" i="38"/>
  <c r="P26" i="38"/>
  <c r="O26" i="38"/>
  <c r="N26" i="38"/>
  <c r="M26" i="38"/>
  <c r="T25" i="38"/>
  <c r="S25" i="38"/>
  <c r="R25" i="38"/>
  <c r="Q25" i="38"/>
  <c r="P25" i="38"/>
  <c r="O25" i="38"/>
  <c r="N25" i="38"/>
  <c r="M25" i="38"/>
  <c r="T24" i="38"/>
  <c r="S24" i="38"/>
  <c r="R24" i="38"/>
  <c r="Q24" i="38"/>
  <c r="P24" i="38"/>
  <c r="O24" i="38"/>
  <c r="N24" i="38"/>
  <c r="M24" i="38"/>
  <c r="T23" i="38"/>
  <c r="S23" i="38"/>
  <c r="R23" i="38"/>
  <c r="Q23" i="38"/>
  <c r="P23" i="38"/>
  <c r="O23" i="38"/>
  <c r="N23" i="38"/>
  <c r="M23" i="38"/>
  <c r="T22" i="38"/>
  <c r="S22" i="38"/>
  <c r="R22" i="38"/>
  <c r="Q22" i="38"/>
  <c r="P22" i="38"/>
  <c r="O22" i="38"/>
  <c r="N22" i="38"/>
  <c r="M22" i="38"/>
  <c r="T21" i="38"/>
  <c r="S21" i="38"/>
  <c r="R21" i="38"/>
  <c r="Q21" i="38"/>
  <c r="P21" i="38"/>
  <c r="O21" i="38"/>
  <c r="N21" i="38"/>
  <c r="M21" i="38"/>
  <c r="T20" i="38"/>
  <c r="S20" i="38"/>
  <c r="R20" i="38"/>
  <c r="Q20" i="38"/>
  <c r="P20" i="38"/>
  <c r="O20" i="38"/>
  <c r="N20" i="38"/>
  <c r="M20" i="38"/>
  <c r="T19" i="38"/>
  <c r="S19" i="38"/>
  <c r="R19" i="38"/>
  <c r="Q19" i="38"/>
  <c r="P19" i="38"/>
  <c r="O19" i="38"/>
  <c r="N19" i="38"/>
  <c r="M19" i="38"/>
  <c r="T18" i="38"/>
  <c r="S18" i="38"/>
  <c r="R18" i="38"/>
  <c r="Q18" i="38"/>
  <c r="P18" i="38"/>
  <c r="O18" i="38"/>
  <c r="N18" i="38"/>
  <c r="M18" i="38"/>
  <c r="T17" i="38"/>
  <c r="S17" i="38"/>
  <c r="R17" i="38"/>
  <c r="Q17" i="38"/>
  <c r="P17" i="38"/>
  <c r="O17" i="38"/>
  <c r="N17" i="38"/>
  <c r="M17" i="38"/>
  <c r="T16" i="38"/>
  <c r="S16" i="38"/>
  <c r="R16" i="38"/>
  <c r="Q16" i="38"/>
  <c r="P16" i="38"/>
  <c r="O16" i="38"/>
  <c r="N16" i="38"/>
  <c r="M16" i="38"/>
  <c r="T15" i="38"/>
  <c r="S15" i="38"/>
  <c r="R15" i="38"/>
  <c r="Q15" i="38"/>
  <c r="P15" i="38"/>
  <c r="O15" i="38"/>
  <c r="N15" i="38"/>
  <c r="M15" i="38"/>
  <c r="T14" i="38"/>
  <c r="S14" i="38"/>
  <c r="R14" i="38"/>
  <c r="Q14" i="38"/>
  <c r="P14" i="38"/>
  <c r="O14" i="38"/>
  <c r="N14" i="38"/>
  <c r="M14" i="38"/>
  <c r="T13" i="38"/>
  <c r="S13" i="38"/>
  <c r="R13" i="38"/>
  <c r="Q13" i="38"/>
  <c r="P13" i="38"/>
  <c r="O13" i="38"/>
  <c r="N13" i="38"/>
  <c r="M13" i="38"/>
  <c r="T12" i="38"/>
  <c r="S12" i="38"/>
  <c r="R12" i="38"/>
  <c r="Q12" i="38"/>
  <c r="P12" i="38"/>
  <c r="O12" i="38"/>
  <c r="N12" i="38"/>
  <c r="M12" i="38"/>
  <c r="T11" i="38"/>
  <c r="S11" i="38"/>
  <c r="R11" i="38"/>
  <c r="Q11" i="38"/>
  <c r="P11" i="38"/>
  <c r="O11" i="38"/>
  <c r="N11" i="38"/>
  <c r="M11" i="38"/>
  <c r="T10" i="38"/>
  <c r="S10" i="38"/>
  <c r="R10" i="38"/>
  <c r="Q10" i="38"/>
  <c r="P10" i="38"/>
  <c r="O10" i="38"/>
  <c r="N10" i="38"/>
  <c r="M10" i="38"/>
  <c r="T9" i="38"/>
  <c r="S9" i="38"/>
  <c r="R9" i="38"/>
  <c r="Q9" i="38"/>
  <c r="P9" i="38"/>
  <c r="O9" i="38"/>
  <c r="N9" i="38"/>
  <c r="M9" i="38"/>
  <c r="T8" i="38"/>
  <c r="S8" i="38"/>
  <c r="R8" i="38"/>
  <c r="Q8" i="38"/>
  <c r="P8" i="38"/>
  <c r="O8" i="38"/>
  <c r="N8" i="38"/>
  <c r="M8" i="38"/>
  <c r="T7" i="38"/>
  <c r="S7" i="38"/>
  <c r="R7" i="38"/>
  <c r="Q7" i="38"/>
  <c r="P7" i="38"/>
  <c r="O7" i="38"/>
  <c r="N7" i="38"/>
  <c r="M7" i="38"/>
  <c r="T6" i="38"/>
  <c r="S6" i="38"/>
  <c r="R6" i="38"/>
  <c r="Q6" i="38"/>
  <c r="P6" i="38"/>
  <c r="O6" i="38"/>
  <c r="N6" i="38"/>
  <c r="M6" i="38"/>
  <c r="S43" i="39"/>
  <c r="T43" i="39" s="1"/>
  <c r="R43" i="39"/>
  <c r="Q43" i="39"/>
  <c r="P43" i="39"/>
  <c r="O43" i="39"/>
  <c r="N43" i="39"/>
  <c r="M43" i="39" s="1"/>
  <c r="T42" i="39"/>
  <c r="S42" i="39"/>
  <c r="R42" i="39"/>
  <c r="Q42" i="39"/>
  <c r="P42" i="39"/>
  <c r="O42" i="39"/>
  <c r="N42" i="39"/>
  <c r="M42" i="39"/>
  <c r="T41" i="39"/>
  <c r="S41" i="39"/>
  <c r="R41" i="39"/>
  <c r="Q41" i="39"/>
  <c r="P41" i="39"/>
  <c r="O41" i="39"/>
  <c r="N41" i="39"/>
  <c r="M41" i="39" s="1"/>
  <c r="T40" i="39"/>
  <c r="S40" i="39"/>
  <c r="R40" i="39"/>
  <c r="Q40" i="39"/>
  <c r="P40" i="39"/>
  <c r="O40" i="39"/>
  <c r="N40" i="39"/>
  <c r="M40" i="39" s="1"/>
  <c r="T39" i="39"/>
  <c r="S39" i="39"/>
  <c r="R39" i="39"/>
  <c r="Q39" i="39"/>
  <c r="P39" i="39"/>
  <c r="O39" i="39"/>
  <c r="N39" i="39"/>
  <c r="M39" i="39" s="1"/>
  <c r="T38" i="39"/>
  <c r="S38" i="39"/>
  <c r="R38" i="39"/>
  <c r="Q38" i="39"/>
  <c r="P38" i="39"/>
  <c r="O38" i="39"/>
  <c r="N38" i="39"/>
  <c r="M38" i="39" s="1"/>
  <c r="T37" i="39"/>
  <c r="S37" i="39"/>
  <c r="R37" i="39"/>
  <c r="Q37" i="39"/>
  <c r="P37" i="39"/>
  <c r="O37" i="39"/>
  <c r="N37" i="39"/>
  <c r="M37" i="39" s="1"/>
  <c r="T36" i="39"/>
  <c r="S36" i="39"/>
  <c r="R36" i="39"/>
  <c r="Q36" i="39"/>
  <c r="P36" i="39"/>
  <c r="O36" i="39"/>
  <c r="N36" i="39"/>
  <c r="M36" i="39" s="1"/>
  <c r="T35" i="39"/>
  <c r="S35" i="39" s="1"/>
  <c r="R35" i="39" s="1"/>
  <c r="Q35" i="39" s="1"/>
  <c r="P35" i="39" s="1"/>
  <c r="O35" i="39" s="1"/>
  <c r="N35" i="39" s="1"/>
  <c r="M35" i="39" s="1"/>
  <c r="T34" i="39"/>
  <c r="S34" i="39"/>
  <c r="R34" i="39"/>
  <c r="Q34" i="39"/>
  <c r="P34" i="39"/>
  <c r="O34" i="39"/>
  <c r="N34" i="39"/>
  <c r="M34" i="39"/>
  <c r="T33" i="39"/>
  <c r="S33" i="39"/>
  <c r="R33" i="39"/>
  <c r="Q33" i="39"/>
  <c r="P33" i="39"/>
  <c r="O33" i="39"/>
  <c r="N33" i="39"/>
  <c r="M33" i="39"/>
  <c r="T32" i="39"/>
  <c r="S32" i="39"/>
  <c r="R32" i="39"/>
  <c r="Q32" i="39" s="1"/>
  <c r="P32" i="39" s="1"/>
  <c r="O32" i="39" s="1"/>
  <c r="N32" i="39" s="1"/>
  <c r="M32" i="39" s="1"/>
  <c r="T31" i="39"/>
  <c r="S31" i="39"/>
  <c r="R31" i="39"/>
  <c r="Q31" i="39"/>
  <c r="P31" i="39"/>
  <c r="O31" i="39"/>
  <c r="N31" i="39"/>
  <c r="M31" i="39" s="1"/>
  <c r="T30" i="39"/>
  <c r="S30" i="39"/>
  <c r="R30" i="39"/>
  <c r="Q30" i="39"/>
  <c r="P30" i="39"/>
  <c r="O30" i="39"/>
  <c r="N30" i="39"/>
  <c r="M30" i="39" s="1"/>
  <c r="T29" i="39"/>
  <c r="S29" i="39"/>
  <c r="R29" i="39"/>
  <c r="Q29" i="39"/>
  <c r="P29" i="39"/>
  <c r="O29" i="39"/>
  <c r="N29" i="39"/>
  <c r="M29" i="39" s="1"/>
  <c r="T28" i="39"/>
  <c r="S28" i="39"/>
  <c r="R28" i="39"/>
  <c r="Q28" i="39"/>
  <c r="P28" i="39"/>
  <c r="O28" i="39"/>
  <c r="N28" i="39"/>
  <c r="M28" i="39" s="1"/>
  <c r="T27" i="39"/>
  <c r="S27" i="39"/>
  <c r="R27" i="39"/>
  <c r="Q27" i="39"/>
  <c r="P27" i="39"/>
  <c r="O27" i="39"/>
  <c r="N27" i="39"/>
  <c r="M27" i="39" s="1"/>
  <c r="T26" i="39"/>
  <c r="S26" i="39"/>
  <c r="R26" i="39"/>
  <c r="Q26" i="39"/>
  <c r="P26" i="39"/>
  <c r="O26" i="39"/>
  <c r="N26" i="39"/>
  <c r="M26" i="39" s="1"/>
  <c r="T25" i="39"/>
  <c r="S25" i="39"/>
  <c r="R25" i="39"/>
  <c r="Q25" i="39"/>
  <c r="P25" i="39"/>
  <c r="O25" i="39"/>
  <c r="N25" i="39"/>
  <c r="M25" i="39" s="1"/>
  <c r="T24" i="39"/>
  <c r="S24" i="39"/>
  <c r="R24" i="39" s="1"/>
  <c r="Q24" i="39" s="1"/>
  <c r="P24" i="39" s="1"/>
  <c r="O24" i="39" s="1"/>
  <c r="N24" i="39" s="1"/>
  <c r="M24" i="39" s="1"/>
  <c r="T23" i="39"/>
  <c r="S23" i="39"/>
  <c r="R23" i="39"/>
  <c r="Q23" i="39"/>
  <c r="P23" i="39"/>
  <c r="O23" i="39"/>
  <c r="N23" i="39"/>
  <c r="M23" i="39" s="1"/>
  <c r="T22" i="39"/>
  <c r="S22" i="39"/>
  <c r="R22" i="39"/>
  <c r="Q22" i="39"/>
  <c r="P22" i="39"/>
  <c r="O22" i="39"/>
  <c r="N22" i="39"/>
  <c r="M22" i="39" s="1"/>
  <c r="T21" i="39"/>
  <c r="S21" i="39"/>
  <c r="R21" i="39"/>
  <c r="Q21" i="39"/>
  <c r="P21" i="39"/>
  <c r="O21" i="39" s="1"/>
  <c r="N21" i="39" s="1"/>
  <c r="M21" i="39" s="1"/>
  <c r="T20" i="39"/>
  <c r="S20" i="39"/>
  <c r="R20" i="39"/>
  <c r="Q20" i="39"/>
  <c r="P20" i="39"/>
  <c r="O20" i="39"/>
  <c r="N20" i="39"/>
  <c r="M20" i="39" s="1"/>
  <c r="T19" i="39"/>
  <c r="S19" i="39"/>
  <c r="R19" i="39"/>
  <c r="Q19" i="39"/>
  <c r="P19" i="39"/>
  <c r="O19" i="39"/>
  <c r="N19" i="39"/>
  <c r="M19" i="39" s="1"/>
  <c r="T18" i="39"/>
  <c r="S18" i="39"/>
  <c r="R18" i="39"/>
  <c r="Q18" i="39"/>
  <c r="P18" i="39"/>
  <c r="O18" i="39"/>
  <c r="N18" i="39"/>
  <c r="M18" i="39" s="1"/>
  <c r="T17" i="39"/>
  <c r="S17" i="39"/>
  <c r="R17" i="39"/>
  <c r="Q17" i="39"/>
  <c r="P17" i="39"/>
  <c r="O17" i="39"/>
  <c r="N17" i="39"/>
  <c r="M17" i="39" s="1"/>
  <c r="T16" i="39"/>
  <c r="S16" i="39"/>
  <c r="R16" i="39"/>
  <c r="Q16" i="39"/>
  <c r="P16" i="39"/>
  <c r="O16" i="39"/>
  <c r="N16" i="39"/>
  <c r="M16" i="39" s="1"/>
  <c r="T15" i="39"/>
  <c r="S15" i="39"/>
  <c r="R15" i="39"/>
  <c r="Q15" i="39"/>
  <c r="P15" i="39"/>
  <c r="O15" i="39"/>
  <c r="N15" i="39"/>
  <c r="M15" i="39" s="1"/>
  <c r="T14" i="39"/>
  <c r="S14" i="39"/>
  <c r="R14" i="39"/>
  <c r="Q14" i="39"/>
  <c r="P14" i="39"/>
  <c r="O14" i="39"/>
  <c r="N14" i="39"/>
  <c r="M14" i="39" s="1"/>
  <c r="T13" i="39"/>
  <c r="S13" i="39"/>
  <c r="R13" i="39"/>
  <c r="Q13" i="39"/>
  <c r="P13" i="39"/>
  <c r="O13" i="39"/>
  <c r="N13" i="39"/>
  <c r="M13" i="39" s="1"/>
  <c r="T12" i="39"/>
  <c r="S12" i="39"/>
  <c r="R12" i="39"/>
  <c r="Q12" i="39"/>
  <c r="P12" i="39"/>
  <c r="O12" i="39"/>
  <c r="N12" i="39"/>
  <c r="M12" i="39"/>
  <c r="T11" i="39"/>
  <c r="S11" i="39"/>
  <c r="R11" i="39"/>
  <c r="Q11" i="39"/>
  <c r="P11" i="39"/>
  <c r="O11" i="39"/>
  <c r="N11" i="39"/>
  <c r="M11" i="39" s="1"/>
  <c r="T10" i="39"/>
  <c r="S10" i="39" s="1"/>
  <c r="R10" i="39" s="1"/>
  <c r="Q10" i="39" s="1"/>
  <c r="P10" i="39" s="1"/>
  <c r="O10" i="39" s="1"/>
  <c r="N10" i="39" s="1"/>
  <c r="M10" i="39" s="1"/>
  <c r="T9" i="39"/>
  <c r="S9" i="39"/>
  <c r="R9" i="39"/>
  <c r="Q9" i="39"/>
  <c r="P9" i="39" s="1"/>
  <c r="O9" i="39" s="1"/>
  <c r="N9" i="39" s="1"/>
  <c r="M9" i="39" s="1"/>
  <c r="T8" i="39"/>
  <c r="S8" i="39"/>
  <c r="R8" i="39"/>
  <c r="Q8" i="39"/>
  <c r="P8" i="39"/>
  <c r="O8" i="39"/>
  <c r="N8" i="39"/>
  <c r="M8" i="39" s="1"/>
  <c r="T7" i="39"/>
  <c r="S7" i="39"/>
  <c r="R7" i="39"/>
  <c r="Q7" i="39"/>
  <c r="P7" i="39"/>
  <c r="O7" i="39"/>
  <c r="N7" i="39"/>
  <c r="M7" i="39" s="1"/>
  <c r="T6" i="39"/>
  <c r="S6" i="39"/>
  <c r="R6" i="39"/>
  <c r="Q6" i="39"/>
  <c r="P6" i="39" s="1"/>
  <c r="O6" i="39" s="1"/>
  <c r="N6" i="39" s="1"/>
  <c r="M6" i="39" s="1"/>
  <c r="T43" i="40"/>
  <c r="S43" i="40"/>
  <c r="R43" i="40"/>
  <c r="Q43" i="40"/>
  <c r="P43" i="40"/>
  <c r="O43" i="40"/>
  <c r="N43" i="40"/>
  <c r="M43" i="40"/>
  <c r="T42" i="40"/>
  <c r="S42" i="40"/>
  <c r="R42" i="40"/>
  <c r="Q42" i="40"/>
  <c r="P42" i="40"/>
  <c r="O42" i="40"/>
  <c r="N42" i="40"/>
  <c r="M42" i="40"/>
  <c r="T41" i="40"/>
  <c r="S41" i="40"/>
  <c r="R41" i="40"/>
  <c r="Q41" i="40"/>
  <c r="P41" i="40"/>
  <c r="O41" i="40"/>
  <c r="N41" i="40"/>
  <c r="M41" i="40"/>
  <c r="T40" i="40"/>
  <c r="S40" i="40"/>
  <c r="R40" i="40"/>
  <c r="Q40" i="40"/>
  <c r="P40" i="40"/>
  <c r="O40" i="40"/>
  <c r="N40" i="40"/>
  <c r="M40" i="40"/>
  <c r="S39" i="40"/>
  <c r="T39" i="40" s="1"/>
  <c r="R39" i="40"/>
  <c r="Q39" i="40"/>
  <c r="P39" i="40"/>
  <c r="O39" i="40"/>
  <c r="N39" i="40"/>
  <c r="M39" i="40"/>
  <c r="T38" i="40"/>
  <c r="S38" i="40"/>
  <c r="R38" i="40"/>
  <c r="Q38" i="40"/>
  <c r="P38" i="40"/>
  <c r="O38" i="40"/>
  <c r="N38" i="40"/>
  <c r="M38" i="40"/>
  <c r="S37" i="40"/>
  <c r="T37" i="40" s="1"/>
  <c r="R37" i="40"/>
  <c r="Q37" i="40"/>
  <c r="P37" i="40"/>
  <c r="O37" i="40"/>
  <c r="N37" i="40"/>
  <c r="M37" i="40"/>
  <c r="T36" i="40"/>
  <c r="S36" i="40"/>
  <c r="R36" i="40"/>
  <c r="Q36" i="40"/>
  <c r="P36" i="40"/>
  <c r="O36" i="40"/>
  <c r="N36" i="40"/>
  <c r="M36" i="40"/>
  <c r="T35" i="40"/>
  <c r="S35" i="40"/>
  <c r="R35" i="40"/>
  <c r="Q35" i="40"/>
  <c r="P35" i="40"/>
  <c r="O35" i="40"/>
  <c r="N35" i="40"/>
  <c r="M35" i="40"/>
  <c r="T34" i="40"/>
  <c r="S34" i="40"/>
  <c r="R34" i="40"/>
  <c r="Q34" i="40"/>
  <c r="P34" i="40"/>
  <c r="O34" i="40"/>
  <c r="N34" i="40"/>
  <c r="M34" i="40"/>
  <c r="T33" i="40"/>
  <c r="S33" i="40"/>
  <c r="R33" i="40"/>
  <c r="Q33" i="40"/>
  <c r="P33" i="40"/>
  <c r="O33" i="40"/>
  <c r="N33" i="40"/>
  <c r="M33" i="40"/>
  <c r="T32" i="40"/>
  <c r="S32" i="40"/>
  <c r="R32" i="40"/>
  <c r="Q32" i="40"/>
  <c r="P32" i="40"/>
  <c r="O32" i="40"/>
  <c r="N32" i="40"/>
  <c r="M32" i="40"/>
  <c r="T31" i="40"/>
  <c r="S31" i="40"/>
  <c r="R31" i="40"/>
  <c r="Q31" i="40"/>
  <c r="P31" i="40"/>
  <c r="O31" i="40"/>
  <c r="N31" i="40"/>
  <c r="M31" i="40"/>
  <c r="T30" i="40"/>
  <c r="S30" i="40"/>
  <c r="R30" i="40"/>
  <c r="Q30" i="40"/>
  <c r="P30" i="40"/>
  <c r="O30" i="40"/>
  <c r="N30" i="40"/>
  <c r="M30" i="40"/>
  <c r="T29" i="40"/>
  <c r="S29" i="40"/>
  <c r="R29" i="40"/>
  <c r="Q29" i="40"/>
  <c r="P29" i="40"/>
  <c r="O29" i="40"/>
  <c r="N29" i="40"/>
  <c r="M29" i="40"/>
  <c r="T28" i="40"/>
  <c r="S28" i="40"/>
  <c r="R28" i="40"/>
  <c r="Q28" i="40"/>
  <c r="P28" i="40"/>
  <c r="O28" i="40"/>
  <c r="N28" i="40"/>
  <c r="M28" i="40"/>
  <c r="T27" i="40"/>
  <c r="S27" i="40"/>
  <c r="R27" i="40"/>
  <c r="Q27" i="40"/>
  <c r="P27" i="40"/>
  <c r="O27" i="40"/>
  <c r="N27" i="40"/>
  <c r="M27" i="40"/>
  <c r="T26" i="40"/>
  <c r="S26" i="40"/>
  <c r="R26" i="40"/>
  <c r="Q26" i="40"/>
  <c r="P26" i="40"/>
  <c r="O26" i="40"/>
  <c r="N26" i="40"/>
  <c r="M26" i="40"/>
  <c r="T25" i="40"/>
  <c r="S25" i="40"/>
  <c r="R25" i="40"/>
  <c r="Q25" i="40"/>
  <c r="P25" i="40"/>
  <c r="O25" i="40"/>
  <c r="N25" i="40"/>
  <c r="M25" i="40"/>
  <c r="T24" i="40"/>
  <c r="S24" i="40"/>
  <c r="R24" i="40"/>
  <c r="Q24" i="40"/>
  <c r="P24" i="40"/>
  <c r="O24" i="40"/>
  <c r="N24" i="40"/>
  <c r="M24" i="40"/>
  <c r="T23" i="40"/>
  <c r="S23" i="40"/>
  <c r="R23" i="40"/>
  <c r="Q23" i="40"/>
  <c r="P23" i="40"/>
  <c r="O23" i="40"/>
  <c r="N23" i="40"/>
  <c r="M23" i="40"/>
  <c r="T22" i="40"/>
  <c r="S22" i="40"/>
  <c r="R22" i="40"/>
  <c r="Q22" i="40"/>
  <c r="P22" i="40"/>
  <c r="O22" i="40"/>
  <c r="N22" i="40"/>
  <c r="M22" i="40"/>
  <c r="T21" i="40"/>
  <c r="S21" i="40"/>
  <c r="R21" i="40"/>
  <c r="Q21" i="40"/>
  <c r="P21" i="40"/>
  <c r="O21" i="40"/>
  <c r="N21" i="40"/>
  <c r="M21" i="40"/>
  <c r="T20" i="40"/>
  <c r="S20" i="40"/>
  <c r="R20" i="40"/>
  <c r="Q20" i="40"/>
  <c r="P20" i="40"/>
  <c r="O20" i="40"/>
  <c r="N20" i="40"/>
  <c r="M20" i="40"/>
  <c r="T19" i="40"/>
  <c r="S19" i="40"/>
  <c r="R19" i="40"/>
  <c r="Q19" i="40"/>
  <c r="P19" i="40"/>
  <c r="O19" i="40"/>
  <c r="N19" i="40"/>
  <c r="M19" i="40"/>
  <c r="T18" i="40"/>
  <c r="S18" i="40"/>
  <c r="R18" i="40"/>
  <c r="Q18" i="40"/>
  <c r="P18" i="40"/>
  <c r="O18" i="40"/>
  <c r="N18" i="40"/>
  <c r="M18" i="40"/>
  <c r="T17" i="40"/>
  <c r="S17" i="40"/>
  <c r="R17" i="40"/>
  <c r="Q17" i="40"/>
  <c r="P17" i="40"/>
  <c r="O17" i="40"/>
  <c r="N17" i="40"/>
  <c r="M17" i="40"/>
  <c r="T16" i="40"/>
  <c r="S16" i="40"/>
  <c r="R16" i="40"/>
  <c r="Q16" i="40"/>
  <c r="P16" i="40"/>
  <c r="O16" i="40"/>
  <c r="N16" i="40"/>
  <c r="M16" i="40"/>
  <c r="T15" i="40"/>
  <c r="S15" i="40"/>
  <c r="R15" i="40"/>
  <c r="Q15" i="40"/>
  <c r="P15" i="40"/>
  <c r="O15" i="40"/>
  <c r="N15" i="40"/>
  <c r="M15" i="40"/>
  <c r="T14" i="40"/>
  <c r="S14" i="40"/>
  <c r="R14" i="40"/>
  <c r="Q14" i="40"/>
  <c r="P14" i="40"/>
  <c r="O14" i="40"/>
  <c r="N14" i="40"/>
  <c r="M14" i="40"/>
  <c r="T13" i="40"/>
  <c r="S13" i="40"/>
  <c r="R13" i="40"/>
  <c r="Q13" i="40"/>
  <c r="P13" i="40"/>
  <c r="O13" i="40"/>
  <c r="N13" i="40"/>
  <c r="M13" i="40"/>
  <c r="T12" i="40"/>
  <c r="S12" i="40"/>
  <c r="R12" i="40"/>
  <c r="Q12" i="40"/>
  <c r="P12" i="40"/>
  <c r="O12" i="40"/>
  <c r="N12" i="40"/>
  <c r="M12" i="40"/>
  <c r="T11" i="40"/>
  <c r="S11" i="40"/>
  <c r="R11" i="40"/>
  <c r="Q11" i="40"/>
  <c r="P11" i="40"/>
  <c r="O11" i="40"/>
  <c r="N11" i="40"/>
  <c r="M11" i="40"/>
  <c r="T10" i="40"/>
  <c r="S10" i="40"/>
  <c r="R10" i="40"/>
  <c r="Q10" i="40"/>
  <c r="P10" i="40"/>
  <c r="O10" i="40"/>
  <c r="N10" i="40"/>
  <c r="M10" i="40"/>
  <c r="T9" i="40"/>
  <c r="S9" i="40"/>
  <c r="R9" i="40"/>
  <c r="Q9" i="40"/>
  <c r="P9" i="40"/>
  <c r="O9" i="40"/>
  <c r="N9" i="40"/>
  <c r="M9" i="40"/>
  <c r="T8" i="40"/>
  <c r="S8" i="40"/>
  <c r="R8" i="40"/>
  <c r="Q8" i="40"/>
  <c r="P8" i="40"/>
  <c r="O8" i="40"/>
  <c r="N8" i="40"/>
  <c r="M8" i="40"/>
  <c r="T7" i="40"/>
  <c r="S7" i="40"/>
  <c r="R7" i="40"/>
  <c r="Q7" i="40"/>
  <c r="P7" i="40"/>
  <c r="O7" i="40"/>
  <c r="N7" i="40"/>
  <c r="M7" i="40"/>
  <c r="T6" i="40"/>
  <c r="S6" i="40"/>
  <c r="R6" i="40"/>
  <c r="Q6" i="40"/>
  <c r="P6" i="40"/>
  <c r="O6" i="40"/>
  <c r="N6" i="40"/>
  <c r="M6" i="40"/>
  <c r="T43" i="41"/>
  <c r="S43" i="41"/>
  <c r="R43" i="41"/>
  <c r="Q43" i="41"/>
  <c r="P43" i="41"/>
  <c r="O43" i="41"/>
  <c r="N43" i="41"/>
  <c r="M43" i="41"/>
  <c r="T42" i="41"/>
  <c r="S42" i="41"/>
  <c r="R42" i="41"/>
  <c r="Q42" i="41"/>
  <c r="P42" i="41"/>
  <c r="O42" i="41"/>
  <c r="N42" i="41"/>
  <c r="M42" i="41"/>
  <c r="T41" i="41"/>
  <c r="S41" i="41"/>
  <c r="R41" i="41"/>
  <c r="Q41" i="41"/>
  <c r="P41" i="41"/>
  <c r="O41" i="41"/>
  <c r="N41" i="41"/>
  <c r="M41" i="41"/>
  <c r="T40" i="41"/>
  <c r="S40" i="41"/>
  <c r="R40" i="41"/>
  <c r="Q40" i="41"/>
  <c r="P40" i="41"/>
  <c r="O40" i="41"/>
  <c r="N40" i="41"/>
  <c r="M40" i="41"/>
  <c r="T39" i="41"/>
  <c r="S39" i="41"/>
  <c r="R39" i="41"/>
  <c r="Q39" i="41"/>
  <c r="P39" i="41"/>
  <c r="O39" i="41"/>
  <c r="N39" i="41"/>
  <c r="M39" i="41"/>
  <c r="T38" i="41"/>
  <c r="S38" i="41"/>
  <c r="R38" i="41"/>
  <c r="Q38" i="41"/>
  <c r="P38" i="41"/>
  <c r="O38" i="41"/>
  <c r="N38" i="41"/>
  <c r="M38" i="41"/>
  <c r="T37" i="41"/>
  <c r="S37" i="41"/>
  <c r="R37" i="41"/>
  <c r="Q37" i="41"/>
  <c r="P37" i="41"/>
  <c r="O37" i="41"/>
  <c r="N37" i="41"/>
  <c r="M37" i="41"/>
  <c r="T36" i="41"/>
  <c r="S36" i="41"/>
  <c r="R36" i="41"/>
  <c r="Q36" i="41"/>
  <c r="P36" i="41"/>
  <c r="O36" i="41"/>
  <c r="N36" i="41"/>
  <c r="M36" i="41"/>
  <c r="T35" i="41"/>
  <c r="S35" i="41"/>
  <c r="R35" i="41"/>
  <c r="Q35" i="41"/>
  <c r="P35" i="41"/>
  <c r="O35" i="41"/>
  <c r="N35" i="41"/>
  <c r="M35" i="41"/>
  <c r="T34" i="41"/>
  <c r="S34" i="41"/>
  <c r="R34" i="41"/>
  <c r="Q34" i="41"/>
  <c r="P34" i="41"/>
  <c r="O34" i="41"/>
  <c r="N34" i="41"/>
  <c r="M34" i="41"/>
  <c r="T33" i="41"/>
  <c r="S33" i="41"/>
  <c r="R33" i="41"/>
  <c r="Q33" i="41"/>
  <c r="P33" i="41"/>
  <c r="O33" i="41"/>
  <c r="N33" i="41"/>
  <c r="M33" i="41"/>
  <c r="T32" i="41"/>
  <c r="S32" i="41"/>
  <c r="R32" i="41"/>
  <c r="Q32" i="41"/>
  <c r="P32" i="41"/>
  <c r="O32" i="41"/>
  <c r="N32" i="41"/>
  <c r="M32" i="41"/>
  <c r="T31" i="41"/>
  <c r="S31" i="41"/>
  <c r="R31" i="41"/>
  <c r="Q31" i="41"/>
  <c r="P31" i="41"/>
  <c r="O31" i="41"/>
  <c r="N31" i="41"/>
  <c r="M31" i="41"/>
  <c r="T30" i="41"/>
  <c r="S30" i="41"/>
  <c r="R30" i="41"/>
  <c r="Q30" i="41"/>
  <c r="P30" i="41"/>
  <c r="O30" i="41"/>
  <c r="N30" i="41"/>
  <c r="M30" i="41"/>
  <c r="T29" i="41"/>
  <c r="S29" i="41"/>
  <c r="R29" i="41"/>
  <c r="Q29" i="41"/>
  <c r="P29" i="41"/>
  <c r="O29" i="41"/>
  <c r="N29" i="41"/>
  <c r="M29" i="41"/>
  <c r="T28" i="41"/>
  <c r="S28" i="41"/>
  <c r="R28" i="41"/>
  <c r="Q28" i="41"/>
  <c r="P28" i="41"/>
  <c r="O28" i="41"/>
  <c r="N28" i="41"/>
  <c r="M28" i="41"/>
  <c r="T27" i="41"/>
  <c r="S27" i="41"/>
  <c r="R27" i="41"/>
  <c r="Q27" i="41"/>
  <c r="P27" i="41"/>
  <c r="O27" i="41"/>
  <c r="N27" i="41"/>
  <c r="M27" i="41"/>
  <c r="T26" i="41"/>
  <c r="S26" i="41"/>
  <c r="R26" i="41"/>
  <c r="Q26" i="41"/>
  <c r="P26" i="41"/>
  <c r="O26" i="41"/>
  <c r="N26" i="41"/>
  <c r="M26" i="41"/>
  <c r="T25" i="41"/>
  <c r="S25" i="41"/>
  <c r="R25" i="41"/>
  <c r="Q25" i="41"/>
  <c r="P25" i="41"/>
  <c r="O25" i="41"/>
  <c r="N25" i="41"/>
  <c r="M25" i="41"/>
  <c r="T24" i="41"/>
  <c r="S24" i="41"/>
  <c r="R24" i="41"/>
  <c r="Q24" i="41"/>
  <c r="P24" i="41"/>
  <c r="O24" i="41"/>
  <c r="N24" i="41"/>
  <c r="M24" i="41"/>
  <c r="T23" i="41"/>
  <c r="S23" i="41"/>
  <c r="R23" i="41"/>
  <c r="Q23" i="41"/>
  <c r="P23" i="41"/>
  <c r="O23" i="41"/>
  <c r="N23" i="41"/>
  <c r="M23" i="41"/>
  <c r="T22" i="41"/>
  <c r="S22" i="41"/>
  <c r="R22" i="41"/>
  <c r="Q22" i="41"/>
  <c r="P22" i="41"/>
  <c r="O22" i="41"/>
  <c r="N22" i="41"/>
  <c r="M22" i="41"/>
  <c r="T21" i="41"/>
  <c r="S21" i="41"/>
  <c r="R21" i="41"/>
  <c r="Q21" i="41"/>
  <c r="P21" i="41"/>
  <c r="O21" i="41"/>
  <c r="N21" i="41"/>
  <c r="M21" i="41"/>
  <c r="T20" i="41"/>
  <c r="S20" i="41"/>
  <c r="R20" i="41"/>
  <c r="Q20" i="41"/>
  <c r="P20" i="41"/>
  <c r="O20" i="41"/>
  <c r="N20" i="41"/>
  <c r="M20" i="41"/>
  <c r="T19" i="41"/>
  <c r="S19" i="41"/>
  <c r="R19" i="41"/>
  <c r="Q19" i="41"/>
  <c r="P19" i="41"/>
  <c r="O19" i="41"/>
  <c r="N19" i="41"/>
  <c r="M19" i="41"/>
  <c r="T18" i="41"/>
  <c r="S18" i="41"/>
  <c r="R18" i="41"/>
  <c r="Q18" i="41"/>
  <c r="P18" i="41"/>
  <c r="O18" i="41"/>
  <c r="N18" i="41"/>
  <c r="M18" i="41"/>
  <c r="T17" i="41"/>
  <c r="S17" i="41"/>
  <c r="R17" i="41"/>
  <c r="Q17" i="41"/>
  <c r="P17" i="41"/>
  <c r="O17" i="41"/>
  <c r="N17" i="41"/>
  <c r="M17" i="41"/>
  <c r="T16" i="41"/>
  <c r="S16" i="41"/>
  <c r="R16" i="41"/>
  <c r="Q16" i="41"/>
  <c r="P16" i="41"/>
  <c r="O16" i="41"/>
  <c r="N16" i="41"/>
  <c r="M16" i="41"/>
  <c r="T15" i="41"/>
  <c r="S15" i="41"/>
  <c r="R15" i="41"/>
  <c r="Q15" i="41"/>
  <c r="P15" i="41"/>
  <c r="O15" i="41"/>
  <c r="N15" i="41"/>
  <c r="M15" i="41"/>
  <c r="T14" i="41"/>
  <c r="S14" i="41"/>
  <c r="R14" i="41"/>
  <c r="Q14" i="41"/>
  <c r="P14" i="41"/>
  <c r="O14" i="41"/>
  <c r="N14" i="41"/>
  <c r="M14" i="41"/>
  <c r="T13" i="41"/>
  <c r="S13" i="41"/>
  <c r="R13" i="41"/>
  <c r="Q13" i="41"/>
  <c r="P13" i="41"/>
  <c r="O13" i="41"/>
  <c r="N13" i="41"/>
  <c r="M13" i="41"/>
  <c r="T12" i="41"/>
  <c r="S12" i="41"/>
  <c r="R12" i="41"/>
  <c r="Q12" i="41"/>
  <c r="P12" i="41"/>
  <c r="O12" i="41"/>
  <c r="N12" i="41"/>
  <c r="M12" i="41"/>
  <c r="T11" i="41"/>
  <c r="S11" i="41"/>
  <c r="R11" i="41"/>
  <c r="Q11" i="41"/>
  <c r="P11" i="41"/>
  <c r="O11" i="41"/>
  <c r="N11" i="41"/>
  <c r="M11" i="41"/>
  <c r="T10" i="41"/>
  <c r="S10" i="41"/>
  <c r="R10" i="41"/>
  <c r="Q10" i="41"/>
  <c r="P10" i="41"/>
  <c r="O10" i="41"/>
  <c r="N10" i="41"/>
  <c r="M10" i="41"/>
  <c r="T9" i="41"/>
  <c r="S9" i="41"/>
  <c r="R9" i="41"/>
  <c r="Q9" i="41"/>
  <c r="P9" i="41"/>
  <c r="O9" i="41"/>
  <c r="N9" i="41"/>
  <c r="M9" i="41"/>
  <c r="T8" i="41"/>
  <c r="S8" i="41"/>
  <c r="R8" i="41"/>
  <c r="Q8" i="41"/>
  <c r="P8" i="41"/>
  <c r="O8" i="41"/>
  <c r="N8" i="41"/>
  <c r="M8" i="41"/>
  <c r="T7" i="41"/>
  <c r="S7" i="41"/>
  <c r="R7" i="41"/>
  <c r="Q7" i="41"/>
  <c r="P7" i="41"/>
  <c r="O7" i="41"/>
  <c r="N7" i="41"/>
  <c r="M7" i="41"/>
  <c r="T6" i="41"/>
  <c r="S6" i="41"/>
  <c r="R6" i="41"/>
  <c r="Q6" i="41"/>
  <c r="P6" i="41"/>
  <c r="O6" i="41"/>
  <c r="N6" i="41"/>
  <c r="M6" i="41"/>
  <c r="T43" i="42"/>
  <c r="S43" i="42"/>
  <c r="R43" i="42"/>
  <c r="Q43" i="42"/>
  <c r="P43" i="42"/>
  <c r="O43" i="42"/>
  <c r="N43" i="42"/>
  <c r="M43" i="42"/>
  <c r="T42" i="42"/>
  <c r="S42" i="42"/>
  <c r="R42" i="42"/>
  <c r="Q42" i="42"/>
  <c r="P42" i="42"/>
  <c r="O42" i="42"/>
  <c r="N42" i="42"/>
  <c r="M42" i="42"/>
  <c r="T41" i="42"/>
  <c r="S41" i="42"/>
  <c r="R41" i="42"/>
  <c r="Q41" i="42"/>
  <c r="P41" i="42"/>
  <c r="O41" i="42"/>
  <c r="N41" i="42"/>
  <c r="M41" i="42"/>
  <c r="T40" i="42"/>
  <c r="S40" i="42"/>
  <c r="R40" i="42"/>
  <c r="Q40" i="42"/>
  <c r="P40" i="42"/>
  <c r="O40" i="42"/>
  <c r="N40" i="42"/>
  <c r="M40" i="42"/>
  <c r="T39" i="42"/>
  <c r="S39" i="42"/>
  <c r="R39" i="42"/>
  <c r="Q39" i="42"/>
  <c r="P39" i="42"/>
  <c r="O39" i="42"/>
  <c r="N39" i="42"/>
  <c r="M39" i="42"/>
  <c r="T38" i="42"/>
  <c r="S38" i="42"/>
  <c r="R38" i="42"/>
  <c r="Q38" i="42"/>
  <c r="P38" i="42"/>
  <c r="O38" i="42"/>
  <c r="N38" i="42"/>
  <c r="M38" i="42"/>
  <c r="T37" i="42"/>
  <c r="S37" i="42"/>
  <c r="R37" i="42"/>
  <c r="Q37" i="42"/>
  <c r="P37" i="42"/>
  <c r="O37" i="42"/>
  <c r="N37" i="42"/>
  <c r="M37" i="42"/>
  <c r="T36" i="42"/>
  <c r="S36" i="42"/>
  <c r="R36" i="42"/>
  <c r="Q36" i="42"/>
  <c r="P36" i="42"/>
  <c r="O36" i="42"/>
  <c r="N36" i="42"/>
  <c r="M36" i="42"/>
  <c r="T35" i="42"/>
  <c r="S35" i="42"/>
  <c r="R35" i="42"/>
  <c r="Q35" i="42"/>
  <c r="P35" i="42"/>
  <c r="O35" i="42"/>
  <c r="N35" i="42"/>
  <c r="M35" i="42"/>
  <c r="T34" i="42"/>
  <c r="S34" i="42"/>
  <c r="R34" i="42"/>
  <c r="Q34" i="42"/>
  <c r="P34" i="42"/>
  <c r="O34" i="42"/>
  <c r="N34" i="42"/>
  <c r="M34" i="42"/>
  <c r="T33" i="42"/>
  <c r="S33" i="42"/>
  <c r="R33" i="42"/>
  <c r="Q33" i="42"/>
  <c r="P33" i="42"/>
  <c r="O33" i="42"/>
  <c r="N33" i="42"/>
  <c r="M33" i="42"/>
  <c r="T32" i="42"/>
  <c r="S32" i="42"/>
  <c r="R32" i="42"/>
  <c r="Q32" i="42"/>
  <c r="P32" i="42"/>
  <c r="O32" i="42"/>
  <c r="N32" i="42"/>
  <c r="M32" i="42"/>
  <c r="T31" i="42"/>
  <c r="S31" i="42"/>
  <c r="R31" i="42"/>
  <c r="Q31" i="42"/>
  <c r="P31" i="42"/>
  <c r="O31" i="42"/>
  <c r="N31" i="42"/>
  <c r="M31" i="42"/>
  <c r="T30" i="42"/>
  <c r="S30" i="42"/>
  <c r="R30" i="42"/>
  <c r="Q30" i="42"/>
  <c r="P30" i="42"/>
  <c r="O30" i="42"/>
  <c r="N30" i="42"/>
  <c r="M30" i="42"/>
  <c r="T29" i="42"/>
  <c r="S29" i="42"/>
  <c r="R29" i="42"/>
  <c r="Q29" i="42"/>
  <c r="P29" i="42"/>
  <c r="O29" i="42"/>
  <c r="N29" i="42"/>
  <c r="M29" i="42"/>
  <c r="T28" i="42"/>
  <c r="S28" i="42"/>
  <c r="R28" i="42"/>
  <c r="Q28" i="42"/>
  <c r="P28" i="42"/>
  <c r="O28" i="42"/>
  <c r="N28" i="42"/>
  <c r="M28" i="42"/>
  <c r="T27" i="42"/>
  <c r="S27" i="42"/>
  <c r="R27" i="42"/>
  <c r="Q27" i="42"/>
  <c r="P27" i="42"/>
  <c r="O27" i="42"/>
  <c r="N27" i="42"/>
  <c r="M27" i="42"/>
  <c r="T26" i="42"/>
  <c r="S26" i="42"/>
  <c r="R26" i="42"/>
  <c r="Q26" i="42"/>
  <c r="P26" i="42"/>
  <c r="O26" i="42"/>
  <c r="N26" i="42"/>
  <c r="M26" i="42"/>
  <c r="T25" i="42"/>
  <c r="S25" i="42"/>
  <c r="R25" i="42"/>
  <c r="Q25" i="42"/>
  <c r="P25" i="42"/>
  <c r="O25" i="42"/>
  <c r="N25" i="42"/>
  <c r="M25" i="42"/>
  <c r="T24" i="42"/>
  <c r="S24" i="42"/>
  <c r="R24" i="42"/>
  <c r="Q24" i="42"/>
  <c r="P24" i="42"/>
  <c r="O24" i="42"/>
  <c r="N24" i="42"/>
  <c r="M24" i="42"/>
  <c r="T23" i="42"/>
  <c r="S23" i="42"/>
  <c r="R23" i="42"/>
  <c r="Q23" i="42"/>
  <c r="P23" i="42"/>
  <c r="O23" i="42"/>
  <c r="N23" i="42"/>
  <c r="M23" i="42"/>
  <c r="T22" i="42"/>
  <c r="S22" i="42"/>
  <c r="R22" i="42"/>
  <c r="Q22" i="42"/>
  <c r="P22" i="42"/>
  <c r="O22" i="42"/>
  <c r="N22" i="42"/>
  <c r="M22" i="42"/>
  <c r="T21" i="42"/>
  <c r="S21" i="42"/>
  <c r="R21" i="42"/>
  <c r="Q21" i="42"/>
  <c r="P21" i="42"/>
  <c r="O21" i="42"/>
  <c r="N21" i="42"/>
  <c r="M21" i="42"/>
  <c r="T20" i="42"/>
  <c r="S20" i="42"/>
  <c r="R20" i="42"/>
  <c r="Q20" i="42"/>
  <c r="P20" i="42"/>
  <c r="O20" i="42"/>
  <c r="N20" i="42"/>
  <c r="M20" i="42"/>
  <c r="T19" i="42"/>
  <c r="S19" i="42"/>
  <c r="R19" i="42"/>
  <c r="Q19" i="42"/>
  <c r="P19" i="42"/>
  <c r="O19" i="42"/>
  <c r="N19" i="42"/>
  <c r="M19" i="42"/>
  <c r="T18" i="42"/>
  <c r="S18" i="42"/>
  <c r="R18" i="42"/>
  <c r="Q18" i="42"/>
  <c r="P18" i="42"/>
  <c r="O18" i="42"/>
  <c r="N18" i="42"/>
  <c r="M18" i="42"/>
  <c r="T17" i="42"/>
  <c r="S17" i="42"/>
  <c r="R17" i="42"/>
  <c r="Q17" i="42"/>
  <c r="P17" i="42"/>
  <c r="O17" i="42"/>
  <c r="N17" i="42"/>
  <c r="M17" i="42"/>
  <c r="T16" i="42"/>
  <c r="S16" i="42"/>
  <c r="R16" i="42"/>
  <c r="Q16" i="42"/>
  <c r="P16" i="42"/>
  <c r="O16" i="42"/>
  <c r="N16" i="42"/>
  <c r="M16" i="42"/>
  <c r="T15" i="42"/>
  <c r="S15" i="42"/>
  <c r="R15" i="42"/>
  <c r="Q15" i="42"/>
  <c r="P15" i="42"/>
  <c r="O15" i="42"/>
  <c r="N15" i="42"/>
  <c r="M15" i="42"/>
  <c r="T14" i="42"/>
  <c r="S14" i="42"/>
  <c r="R14" i="42"/>
  <c r="Q14" i="42"/>
  <c r="P14" i="42"/>
  <c r="O14" i="42"/>
  <c r="N14" i="42"/>
  <c r="M14" i="42"/>
  <c r="T13" i="42"/>
  <c r="S13" i="42"/>
  <c r="R13" i="42"/>
  <c r="Q13" i="42"/>
  <c r="P13" i="42"/>
  <c r="O13" i="42"/>
  <c r="N13" i="42"/>
  <c r="M13" i="42"/>
  <c r="T12" i="42"/>
  <c r="S12" i="42"/>
  <c r="R12" i="42"/>
  <c r="Q12" i="42"/>
  <c r="P12" i="42"/>
  <c r="O12" i="42"/>
  <c r="N12" i="42"/>
  <c r="M12" i="42"/>
  <c r="T11" i="42"/>
  <c r="S11" i="42"/>
  <c r="R11" i="42"/>
  <c r="Q11" i="42"/>
  <c r="P11" i="42"/>
  <c r="O11" i="42"/>
  <c r="N11" i="42"/>
  <c r="M11" i="42"/>
  <c r="T10" i="42"/>
  <c r="S10" i="42"/>
  <c r="R10" i="42"/>
  <c r="Q10" i="42"/>
  <c r="P10" i="42"/>
  <c r="O10" i="42"/>
  <c r="N10" i="42"/>
  <c r="M10" i="42"/>
  <c r="T9" i="42"/>
  <c r="S9" i="42"/>
  <c r="R9" i="42"/>
  <c r="Q9" i="42"/>
  <c r="P9" i="42"/>
  <c r="O9" i="42"/>
  <c r="N9" i="42"/>
  <c r="M9" i="42"/>
  <c r="T8" i="42"/>
  <c r="S8" i="42"/>
  <c r="R8" i="42"/>
  <c r="Q8" i="42"/>
  <c r="P8" i="42"/>
  <c r="O8" i="42"/>
  <c r="N8" i="42"/>
  <c r="M8" i="42"/>
  <c r="T7" i="42"/>
  <c r="S7" i="42"/>
  <c r="R7" i="42"/>
  <c r="Q7" i="42"/>
  <c r="P7" i="42"/>
  <c r="O7" i="42"/>
  <c r="N7" i="42"/>
  <c r="M7" i="42"/>
  <c r="T6" i="42"/>
  <c r="S6" i="42"/>
  <c r="R6" i="42"/>
  <c r="Q6" i="42"/>
  <c r="P6" i="42"/>
  <c r="O6" i="42"/>
  <c r="N6" i="42"/>
  <c r="M6" i="42"/>
  <c r="S43" i="43"/>
  <c r="T43" i="43" s="1"/>
  <c r="R43" i="43"/>
  <c r="Q43" i="43"/>
  <c r="P43" i="43"/>
  <c r="O43" i="43"/>
  <c r="N43" i="43"/>
  <c r="M43" i="43"/>
  <c r="N42" i="43"/>
  <c r="O42" i="43" s="1"/>
  <c r="P42" i="43" s="1"/>
  <c r="Q42" i="43" s="1"/>
  <c r="R42" i="43" s="1"/>
  <c r="S42" i="43" s="1"/>
  <c r="T42" i="43" s="1"/>
  <c r="M42" i="43"/>
  <c r="S41" i="43"/>
  <c r="T41" i="43" s="1"/>
  <c r="R41" i="43"/>
  <c r="Q41" i="43"/>
  <c r="P41" i="43"/>
  <c r="O41" i="43"/>
  <c r="N41" i="43"/>
  <c r="M41" i="43"/>
  <c r="T40" i="43"/>
  <c r="S40" i="43" s="1"/>
  <c r="R40" i="43" s="1"/>
  <c r="Q40" i="43" s="1"/>
  <c r="P40" i="43" s="1"/>
  <c r="O40" i="43" s="1"/>
  <c r="N40" i="43" s="1"/>
  <c r="M40" i="43" s="1"/>
  <c r="T39" i="43"/>
  <c r="S39" i="43" s="1"/>
  <c r="R39" i="43" s="1"/>
  <c r="Q39" i="43" s="1"/>
  <c r="P39" i="43" s="1"/>
  <c r="O39" i="43" s="1"/>
  <c r="N39" i="43" s="1"/>
  <c r="M39" i="43" s="1"/>
  <c r="T38" i="43"/>
  <c r="S38" i="43" s="1"/>
  <c r="R38" i="43" s="1"/>
  <c r="Q38" i="43" s="1"/>
  <c r="P38" i="43" s="1"/>
  <c r="O38" i="43" s="1"/>
  <c r="N38" i="43" s="1"/>
  <c r="M38" i="43" s="1"/>
  <c r="S37" i="43"/>
  <c r="T37" i="43" s="1"/>
  <c r="R37" i="43"/>
  <c r="Q37" i="43"/>
  <c r="P37" i="43"/>
  <c r="O37" i="43"/>
  <c r="N37" i="43"/>
  <c r="M37" i="43"/>
  <c r="S36" i="43"/>
  <c r="T36" i="43" s="1"/>
  <c r="R36" i="43"/>
  <c r="Q36" i="43"/>
  <c r="P36" i="43"/>
  <c r="O36" i="43"/>
  <c r="N36" i="43"/>
  <c r="M36" i="43"/>
  <c r="T35" i="43"/>
  <c r="S35" i="43" s="1"/>
  <c r="R35" i="43" s="1"/>
  <c r="Q35" i="43" s="1"/>
  <c r="P35" i="43" s="1"/>
  <c r="O35" i="43" s="1"/>
  <c r="N35" i="43" s="1"/>
  <c r="M35" i="43" s="1"/>
  <c r="T34" i="43"/>
  <c r="S34" i="43"/>
  <c r="R34" i="43"/>
  <c r="Q34" i="43"/>
  <c r="P34" i="43"/>
  <c r="O34" i="43"/>
  <c r="N34" i="43"/>
  <c r="M34" i="43"/>
  <c r="Q33" i="43"/>
  <c r="R33" i="43" s="1"/>
  <c r="S33" i="43" s="1"/>
  <c r="T33" i="43" s="1"/>
  <c r="P33" i="43"/>
  <c r="O33" i="43"/>
  <c r="N33" i="43"/>
  <c r="M33" i="43"/>
  <c r="T32" i="43"/>
  <c r="S32" i="43" s="1"/>
  <c r="R32" i="43" s="1"/>
  <c r="Q32" i="43" s="1"/>
  <c r="P32" i="43" s="1"/>
  <c r="O32" i="43" s="1"/>
  <c r="N32" i="43" s="1"/>
  <c r="M32" i="43" s="1"/>
  <c r="T31" i="43"/>
  <c r="S31" i="43" s="1"/>
  <c r="R31" i="43" s="1"/>
  <c r="Q31" i="43" s="1"/>
  <c r="P31" i="43" s="1"/>
  <c r="O31" i="43" s="1"/>
  <c r="N31" i="43" s="1"/>
  <c r="M31" i="43" s="1"/>
  <c r="T30" i="43"/>
  <c r="S30" i="43" s="1"/>
  <c r="R30" i="43" s="1"/>
  <c r="Q30" i="43" s="1"/>
  <c r="P30" i="43" s="1"/>
  <c r="O30" i="43" s="1"/>
  <c r="N30" i="43" s="1"/>
  <c r="M30" i="43" s="1"/>
  <c r="T29" i="43"/>
  <c r="S29" i="43" s="1"/>
  <c r="R29" i="43" s="1"/>
  <c r="Q29" i="43" s="1"/>
  <c r="P29" i="43" s="1"/>
  <c r="O29" i="43" s="1"/>
  <c r="N29" i="43" s="1"/>
  <c r="M29" i="43" s="1"/>
  <c r="T28" i="43"/>
  <c r="S28" i="43" s="1"/>
  <c r="R28" i="43" s="1"/>
  <c r="Q28" i="43" s="1"/>
  <c r="P28" i="43" s="1"/>
  <c r="O28" i="43" s="1"/>
  <c r="N28" i="43" s="1"/>
  <c r="M28" i="43" s="1"/>
  <c r="T27" i="43"/>
  <c r="S27" i="43" s="1"/>
  <c r="R27" i="43" s="1"/>
  <c r="Q27" i="43" s="1"/>
  <c r="P27" i="43" s="1"/>
  <c r="O27" i="43" s="1"/>
  <c r="N27" i="43" s="1"/>
  <c r="M27" i="43" s="1"/>
  <c r="T26" i="43"/>
  <c r="S26" i="43" s="1"/>
  <c r="R26" i="43" s="1"/>
  <c r="Q26" i="43" s="1"/>
  <c r="P26" i="43" s="1"/>
  <c r="O26" i="43" s="1"/>
  <c r="N26" i="43" s="1"/>
  <c r="M26" i="43" s="1"/>
  <c r="T25" i="43"/>
  <c r="S25" i="43" s="1"/>
  <c r="R25" i="43" s="1"/>
  <c r="Q25" i="43" s="1"/>
  <c r="P25" i="43" s="1"/>
  <c r="O25" i="43" s="1"/>
  <c r="N25" i="43" s="1"/>
  <c r="M25" i="43" s="1"/>
  <c r="T24" i="43"/>
  <c r="S24" i="43" s="1"/>
  <c r="R24" i="43" s="1"/>
  <c r="Q24" i="43" s="1"/>
  <c r="P24" i="43" s="1"/>
  <c r="O24" i="43" s="1"/>
  <c r="N24" i="43" s="1"/>
  <c r="M24" i="43" s="1"/>
  <c r="T23" i="43"/>
  <c r="S23" i="43" s="1"/>
  <c r="R23" i="43" s="1"/>
  <c r="Q23" i="43" s="1"/>
  <c r="P23" i="43" s="1"/>
  <c r="O23" i="43" s="1"/>
  <c r="N23" i="43" s="1"/>
  <c r="M23" i="43" s="1"/>
  <c r="T22" i="43"/>
  <c r="S22" i="43" s="1"/>
  <c r="R22" i="43" s="1"/>
  <c r="Q22" i="43" s="1"/>
  <c r="P22" i="43" s="1"/>
  <c r="O22" i="43" s="1"/>
  <c r="N22" i="43" s="1"/>
  <c r="M22" i="43" s="1"/>
  <c r="T21" i="43"/>
  <c r="S21" i="43" s="1"/>
  <c r="R21" i="43" s="1"/>
  <c r="Q21" i="43" s="1"/>
  <c r="P21" i="43" s="1"/>
  <c r="O21" i="43" s="1"/>
  <c r="N21" i="43" s="1"/>
  <c r="M21" i="43" s="1"/>
  <c r="T20" i="43"/>
  <c r="S20" i="43" s="1"/>
  <c r="R20" i="43" s="1"/>
  <c r="Q20" i="43" s="1"/>
  <c r="P20" i="43" s="1"/>
  <c r="O20" i="43" s="1"/>
  <c r="N20" i="43" s="1"/>
  <c r="M20" i="43" s="1"/>
  <c r="T19" i="43"/>
  <c r="S19" i="43" s="1"/>
  <c r="R19" i="43" s="1"/>
  <c r="Q19" i="43" s="1"/>
  <c r="P19" i="43" s="1"/>
  <c r="O19" i="43" s="1"/>
  <c r="N19" i="43" s="1"/>
  <c r="M19" i="43" s="1"/>
  <c r="T18" i="43"/>
  <c r="S18" i="43" s="1"/>
  <c r="R18" i="43" s="1"/>
  <c r="Q18" i="43" s="1"/>
  <c r="P18" i="43" s="1"/>
  <c r="O18" i="43" s="1"/>
  <c r="N18" i="43" s="1"/>
  <c r="M18" i="43" s="1"/>
  <c r="T17" i="43"/>
  <c r="S17" i="43" s="1"/>
  <c r="R17" i="43" s="1"/>
  <c r="Q17" i="43" s="1"/>
  <c r="P17" i="43" s="1"/>
  <c r="O17" i="43" s="1"/>
  <c r="N17" i="43" s="1"/>
  <c r="M17" i="43" s="1"/>
  <c r="T16" i="43"/>
  <c r="S16" i="43" s="1"/>
  <c r="R16" i="43" s="1"/>
  <c r="Q16" i="43" s="1"/>
  <c r="P16" i="43" s="1"/>
  <c r="O16" i="43" s="1"/>
  <c r="N16" i="43" s="1"/>
  <c r="M16" i="43" s="1"/>
  <c r="T15" i="43"/>
  <c r="S15" i="43" s="1"/>
  <c r="R15" i="43" s="1"/>
  <c r="Q15" i="43" s="1"/>
  <c r="P15" i="43" s="1"/>
  <c r="O15" i="43" s="1"/>
  <c r="N15" i="43" s="1"/>
  <c r="M15" i="43" s="1"/>
  <c r="T14" i="43"/>
  <c r="S14" i="43" s="1"/>
  <c r="R14" i="43" s="1"/>
  <c r="Q14" i="43" s="1"/>
  <c r="P14" i="43" s="1"/>
  <c r="O14" i="43" s="1"/>
  <c r="N14" i="43" s="1"/>
  <c r="M14" i="43" s="1"/>
  <c r="T13" i="43"/>
  <c r="S13" i="43" s="1"/>
  <c r="R13" i="43" s="1"/>
  <c r="Q13" i="43" s="1"/>
  <c r="P13" i="43" s="1"/>
  <c r="O13" i="43" s="1"/>
  <c r="N13" i="43" s="1"/>
  <c r="M13" i="43" s="1"/>
  <c r="T12" i="43"/>
  <c r="S12" i="43" s="1"/>
  <c r="R12" i="43" s="1"/>
  <c r="Q12" i="43" s="1"/>
  <c r="P12" i="43" s="1"/>
  <c r="O12" i="43" s="1"/>
  <c r="N12" i="43" s="1"/>
  <c r="M12" i="43" s="1"/>
  <c r="T11" i="43"/>
  <c r="S11" i="43" s="1"/>
  <c r="R11" i="43" s="1"/>
  <c r="Q11" i="43" s="1"/>
  <c r="P11" i="43" s="1"/>
  <c r="O11" i="43" s="1"/>
  <c r="N11" i="43" s="1"/>
  <c r="M11" i="43" s="1"/>
  <c r="T10" i="43"/>
  <c r="S10" i="43" s="1"/>
  <c r="R10" i="43" s="1"/>
  <c r="Q10" i="43" s="1"/>
  <c r="P10" i="43" s="1"/>
  <c r="O10" i="43" s="1"/>
  <c r="N10" i="43" s="1"/>
  <c r="M10" i="43" s="1"/>
  <c r="T9" i="43"/>
  <c r="S9" i="43" s="1"/>
  <c r="R9" i="43" s="1"/>
  <c r="Q9" i="43" s="1"/>
  <c r="P9" i="43" s="1"/>
  <c r="O9" i="43" s="1"/>
  <c r="N9" i="43" s="1"/>
  <c r="M9" i="43" s="1"/>
  <c r="T8" i="43"/>
  <c r="S8" i="43" s="1"/>
  <c r="R8" i="43" s="1"/>
  <c r="Q8" i="43" s="1"/>
  <c r="P8" i="43" s="1"/>
  <c r="O8" i="43" s="1"/>
  <c r="N8" i="43" s="1"/>
  <c r="M8" i="43" s="1"/>
  <c r="T7" i="43"/>
  <c r="S7" i="43" s="1"/>
  <c r="R7" i="43" s="1"/>
  <c r="Q7" i="43" s="1"/>
  <c r="P7" i="43" s="1"/>
  <c r="O7" i="43" s="1"/>
  <c r="N7" i="43" s="1"/>
  <c r="M7" i="43" s="1"/>
  <c r="T6" i="43"/>
  <c r="S6" i="43" s="1"/>
  <c r="R6" i="43" s="1"/>
  <c r="Q6" i="43" s="1"/>
  <c r="P6" i="43" s="1"/>
  <c r="O6" i="43" s="1"/>
  <c r="N6" i="43" s="1"/>
  <c r="M6" i="43" s="1"/>
  <c r="P43" i="45"/>
  <c r="Q43" i="45" s="1"/>
  <c r="R43" i="45" s="1"/>
  <c r="S43" i="45" s="1"/>
  <c r="T43" i="45" s="1"/>
  <c r="N43" i="45"/>
  <c r="T42" i="45"/>
  <c r="S42" i="45"/>
  <c r="R42" i="45"/>
  <c r="Q42" i="45"/>
  <c r="P42" i="45"/>
  <c r="O42" i="45"/>
  <c r="N42" i="45"/>
  <c r="M42" i="45"/>
  <c r="R41" i="45"/>
  <c r="S41" i="45" s="1"/>
  <c r="T41" i="45" s="1"/>
  <c r="N41" i="45"/>
  <c r="P40" i="45"/>
  <c r="Q40" i="45" s="1"/>
  <c r="R40" i="45" s="1"/>
  <c r="S40" i="45" s="1"/>
  <c r="T40" i="45" s="1"/>
  <c r="N40" i="45"/>
  <c r="R39" i="45"/>
  <c r="S39" i="45" s="1"/>
  <c r="T39" i="45" s="1"/>
  <c r="P39" i="45"/>
  <c r="Q39" i="45" s="1"/>
  <c r="N39" i="45"/>
  <c r="T38" i="45"/>
  <c r="R38" i="45"/>
  <c r="S38" i="45" s="1"/>
  <c r="P38" i="45"/>
  <c r="Q38" i="45" s="1"/>
  <c r="N38" i="45"/>
  <c r="R37" i="45"/>
  <c r="P36" i="45"/>
  <c r="R35" i="45"/>
  <c r="S35" i="45" s="1"/>
  <c r="T35" i="45" s="1"/>
  <c r="P35" i="45"/>
  <c r="Q35" i="45" s="1"/>
  <c r="N35" i="45"/>
  <c r="R34" i="45"/>
  <c r="T33" i="45"/>
  <c r="R33" i="45"/>
  <c r="T32" i="45"/>
  <c r="R32" i="45"/>
  <c r="S32" i="45" s="1"/>
  <c r="P32" i="45"/>
  <c r="Q32" i="45" s="1"/>
  <c r="N32" i="45"/>
  <c r="T31" i="45"/>
  <c r="R31" i="45"/>
  <c r="S31" i="45" s="1"/>
  <c r="P31" i="45"/>
  <c r="Q31" i="45" s="1"/>
  <c r="N31" i="45"/>
  <c r="T30" i="45"/>
  <c r="R30" i="45"/>
  <c r="S30" i="45" s="1"/>
  <c r="P30" i="45"/>
  <c r="Q30" i="45" s="1"/>
  <c r="N30" i="45"/>
  <c r="R29" i="45"/>
  <c r="S29" i="45" s="1"/>
  <c r="T29" i="45" s="1"/>
  <c r="P29" i="45"/>
  <c r="Q29" i="45" s="1"/>
  <c r="N29" i="45"/>
  <c r="T28" i="45"/>
  <c r="R28" i="45"/>
  <c r="S28" i="45" s="1"/>
  <c r="P28" i="45"/>
  <c r="Q28" i="45" s="1"/>
  <c r="N28" i="45"/>
  <c r="T27" i="45"/>
  <c r="R27" i="45"/>
  <c r="S27" i="45" s="1"/>
  <c r="P27" i="45"/>
  <c r="Q27" i="45" s="1"/>
  <c r="N27" i="45"/>
  <c r="T26" i="45"/>
  <c r="R26" i="45"/>
  <c r="S26" i="45" s="1"/>
  <c r="P26" i="45"/>
  <c r="Q26" i="45" s="1"/>
  <c r="N26" i="45"/>
  <c r="R25" i="45"/>
  <c r="S25" i="45" s="1"/>
  <c r="T25" i="45" s="1"/>
  <c r="P25" i="45"/>
  <c r="Q25" i="45" s="1"/>
  <c r="N25" i="45"/>
  <c r="R24" i="45"/>
  <c r="S24" i="45" s="1"/>
  <c r="T24" i="45" s="1"/>
  <c r="P24" i="45"/>
  <c r="Q24" i="45" s="1"/>
  <c r="N24" i="45"/>
  <c r="T23" i="45"/>
  <c r="R23" i="45"/>
  <c r="S23" i="45" s="1"/>
  <c r="P23" i="45"/>
  <c r="Q23" i="45" s="1"/>
  <c r="N23" i="45"/>
  <c r="T22" i="45"/>
  <c r="R22" i="45"/>
  <c r="S22" i="45" s="1"/>
  <c r="P22" i="45"/>
  <c r="Q22" i="45" s="1"/>
  <c r="N22" i="45"/>
  <c r="R21" i="45"/>
  <c r="S21" i="45" s="1"/>
  <c r="T21" i="45" s="1"/>
  <c r="P21" i="45"/>
  <c r="Q21" i="45" s="1"/>
  <c r="N21" i="45"/>
  <c r="T20" i="45"/>
  <c r="R20" i="45"/>
  <c r="S20" i="45" s="1"/>
  <c r="P20" i="45"/>
  <c r="Q20" i="45" s="1"/>
  <c r="N20" i="45"/>
  <c r="T19" i="45"/>
  <c r="R19" i="45"/>
  <c r="S19" i="45" s="1"/>
  <c r="P19" i="45"/>
  <c r="Q19" i="45" s="1"/>
  <c r="N19" i="45"/>
  <c r="T18" i="45"/>
  <c r="R18" i="45"/>
  <c r="S18" i="45" s="1"/>
  <c r="P18" i="45"/>
  <c r="Q18" i="45" s="1"/>
  <c r="N18" i="45"/>
  <c r="T17" i="45"/>
  <c r="R17" i="45"/>
  <c r="S17" i="45" s="1"/>
  <c r="P17" i="45"/>
  <c r="Q17" i="45" s="1"/>
  <c r="N17" i="45"/>
  <c r="R16" i="45"/>
  <c r="S16" i="45" s="1"/>
  <c r="T16" i="45" s="1"/>
  <c r="P16" i="45"/>
  <c r="Q16" i="45" s="1"/>
  <c r="N16" i="45"/>
  <c r="T15" i="45"/>
  <c r="R15" i="45"/>
  <c r="S15" i="45" s="1"/>
  <c r="N15" i="45"/>
  <c r="T14" i="45"/>
  <c r="R14" i="45"/>
  <c r="S14" i="45" s="1"/>
  <c r="P14" i="45"/>
  <c r="Q14" i="45" s="1"/>
  <c r="N14" i="45"/>
  <c r="T13" i="45"/>
  <c r="R13" i="45"/>
  <c r="S13" i="45" s="1"/>
  <c r="P13" i="45"/>
  <c r="Q13" i="45" s="1"/>
  <c r="N13" i="45"/>
  <c r="T12" i="45"/>
  <c r="R12" i="45"/>
  <c r="S12" i="45" s="1"/>
  <c r="P12" i="45"/>
  <c r="Q12" i="45" s="1"/>
  <c r="N12" i="45"/>
  <c r="R11" i="45"/>
  <c r="S11" i="45" s="1"/>
  <c r="T11" i="45" s="1"/>
  <c r="P11" i="45"/>
  <c r="Q11" i="45" s="1"/>
  <c r="N11" i="45"/>
  <c r="T10" i="45"/>
  <c r="R10" i="45"/>
  <c r="S10" i="45" s="1"/>
  <c r="P10" i="45"/>
  <c r="Q10" i="45" s="1"/>
  <c r="N10" i="45"/>
  <c r="T9" i="45"/>
  <c r="R9" i="45"/>
  <c r="S9" i="45" s="1"/>
  <c r="P9" i="45"/>
  <c r="Q9" i="45" s="1"/>
  <c r="N9" i="45"/>
  <c r="T8" i="45"/>
  <c r="R8" i="45"/>
  <c r="S8" i="45" s="1"/>
  <c r="P8" i="45"/>
  <c r="Q8" i="45" s="1"/>
  <c r="N8" i="45"/>
  <c r="T7" i="45"/>
  <c r="R7" i="45"/>
  <c r="S7" i="45" s="1"/>
  <c r="P7" i="45"/>
  <c r="Q7" i="45" s="1"/>
  <c r="N7" i="45"/>
  <c r="T6" i="45"/>
  <c r="R6" i="45"/>
  <c r="S6" i="45" s="1"/>
  <c r="P6" i="45"/>
  <c r="Q6" i="45" s="1"/>
  <c r="N6" i="45"/>
  <c r="T43" i="46"/>
  <c r="S43" i="46"/>
  <c r="R43" i="46"/>
  <c r="Q43" i="46"/>
  <c r="P43" i="46"/>
  <c r="O43" i="46"/>
  <c r="N43" i="46"/>
  <c r="M43" i="46"/>
  <c r="T42" i="46"/>
  <c r="S42" i="46"/>
  <c r="R42" i="46"/>
  <c r="Q42" i="46"/>
  <c r="P42" i="46"/>
  <c r="O42" i="46"/>
  <c r="N42" i="46"/>
  <c r="M42" i="46"/>
  <c r="T41" i="46"/>
  <c r="S41" i="46"/>
  <c r="R41" i="46"/>
  <c r="Q41" i="46"/>
  <c r="P41" i="46"/>
  <c r="O41" i="46"/>
  <c r="N41" i="46"/>
  <c r="M41" i="46"/>
  <c r="T40" i="46"/>
  <c r="S40" i="46"/>
  <c r="R40" i="46"/>
  <c r="Q40" i="46"/>
  <c r="P40" i="46"/>
  <c r="O40" i="46"/>
  <c r="N40" i="46"/>
  <c r="M40" i="46"/>
  <c r="T39" i="46"/>
  <c r="S39" i="46"/>
  <c r="R39" i="46"/>
  <c r="Q39" i="46"/>
  <c r="P39" i="46"/>
  <c r="O39" i="46"/>
  <c r="N39" i="46"/>
  <c r="M39" i="46"/>
  <c r="T38" i="46"/>
  <c r="S38" i="46"/>
  <c r="R38" i="46"/>
  <c r="Q38" i="46"/>
  <c r="P38" i="46"/>
  <c r="O38" i="46"/>
  <c r="N38" i="46"/>
  <c r="M38" i="46"/>
  <c r="S37" i="46"/>
  <c r="T37" i="46" s="1"/>
  <c r="R37" i="46"/>
  <c r="Q37" i="46"/>
  <c r="P37" i="46"/>
  <c r="O37" i="46"/>
  <c r="N37" i="46"/>
  <c r="M37" i="46"/>
  <c r="T36" i="46"/>
  <c r="S36" i="46"/>
  <c r="R36" i="46"/>
  <c r="Q36" i="46"/>
  <c r="P36" i="46"/>
  <c r="O36" i="46"/>
  <c r="N36" i="46"/>
  <c r="M36" i="46"/>
  <c r="T35" i="46"/>
  <c r="S35" i="46"/>
  <c r="R35" i="46"/>
  <c r="Q35" i="46"/>
  <c r="P35" i="46"/>
  <c r="O35" i="46"/>
  <c r="N35" i="46"/>
  <c r="M35" i="46"/>
  <c r="T34" i="46"/>
  <c r="S34" i="46"/>
  <c r="R34" i="46"/>
  <c r="Q34" i="46"/>
  <c r="P34" i="46"/>
  <c r="O34" i="46"/>
  <c r="N34" i="46"/>
  <c r="M34" i="46"/>
  <c r="R33" i="46"/>
  <c r="S33" i="46" s="1"/>
  <c r="T33" i="46" s="1"/>
  <c r="Q33" i="46"/>
  <c r="P33" i="46"/>
  <c r="O33" i="46"/>
  <c r="N33" i="46"/>
  <c r="M33" i="46"/>
  <c r="T32" i="46"/>
  <c r="S32" i="46"/>
  <c r="R32" i="46"/>
  <c r="Q32" i="46"/>
  <c r="P32" i="46"/>
  <c r="O32" i="46"/>
  <c r="N32" i="46"/>
  <c r="M32" i="46"/>
  <c r="T31" i="46"/>
  <c r="S31" i="46"/>
  <c r="R31" i="46"/>
  <c r="Q31" i="46"/>
  <c r="P31" i="46"/>
  <c r="O31" i="46"/>
  <c r="N31" i="46"/>
  <c r="M31" i="46"/>
  <c r="T30" i="46"/>
  <c r="S30" i="46"/>
  <c r="R30" i="46"/>
  <c r="Q30" i="46"/>
  <c r="P30" i="46"/>
  <c r="O30" i="46"/>
  <c r="N30" i="46"/>
  <c r="M30" i="46"/>
  <c r="T29" i="46"/>
  <c r="S29" i="46"/>
  <c r="R29" i="46"/>
  <c r="Q29" i="46"/>
  <c r="P29" i="46"/>
  <c r="O29" i="46"/>
  <c r="N29" i="46"/>
  <c r="M29" i="46"/>
  <c r="T28" i="46"/>
  <c r="S28" i="46"/>
  <c r="R28" i="46"/>
  <c r="Q28" i="46"/>
  <c r="P28" i="46"/>
  <c r="O28" i="46"/>
  <c r="N28" i="46"/>
  <c r="M28" i="46"/>
  <c r="T27" i="46"/>
  <c r="S27" i="46"/>
  <c r="R27" i="46"/>
  <c r="Q27" i="46"/>
  <c r="P27" i="46"/>
  <c r="O27" i="46"/>
  <c r="N27" i="46"/>
  <c r="M27" i="46"/>
  <c r="T26" i="46"/>
  <c r="S26" i="46"/>
  <c r="R26" i="46"/>
  <c r="Q26" i="46"/>
  <c r="P26" i="46"/>
  <c r="O26" i="46"/>
  <c r="N26" i="46"/>
  <c r="M26" i="46"/>
  <c r="T25" i="46"/>
  <c r="S25" i="46"/>
  <c r="R25" i="46"/>
  <c r="Q25" i="46"/>
  <c r="P25" i="46"/>
  <c r="O25" i="46"/>
  <c r="N25" i="46"/>
  <c r="M25" i="46"/>
  <c r="T24" i="46"/>
  <c r="S24" i="46"/>
  <c r="R24" i="46"/>
  <c r="Q24" i="46"/>
  <c r="P24" i="46"/>
  <c r="O24" i="46"/>
  <c r="N24" i="46"/>
  <c r="M24" i="46"/>
  <c r="T23" i="46"/>
  <c r="S23" i="46"/>
  <c r="R23" i="46"/>
  <c r="Q23" i="46"/>
  <c r="P23" i="46"/>
  <c r="O23" i="46"/>
  <c r="N23" i="46"/>
  <c r="M23" i="46"/>
  <c r="T22" i="46"/>
  <c r="S22" i="46"/>
  <c r="R22" i="46"/>
  <c r="Q22" i="46"/>
  <c r="P22" i="46"/>
  <c r="O22" i="46"/>
  <c r="N22" i="46"/>
  <c r="M22" i="46"/>
  <c r="T21" i="46"/>
  <c r="S21" i="46"/>
  <c r="R21" i="46"/>
  <c r="Q21" i="46"/>
  <c r="P21" i="46"/>
  <c r="O21" i="46"/>
  <c r="N21" i="46"/>
  <c r="M21" i="46"/>
  <c r="T20" i="46"/>
  <c r="S20" i="46"/>
  <c r="R20" i="46"/>
  <c r="Q20" i="46"/>
  <c r="P20" i="46"/>
  <c r="O20" i="46"/>
  <c r="N20" i="46"/>
  <c r="M20" i="46"/>
  <c r="T19" i="46"/>
  <c r="S19" i="46"/>
  <c r="R19" i="46"/>
  <c r="Q19" i="46"/>
  <c r="P19" i="46"/>
  <c r="O19" i="46"/>
  <c r="N19" i="46"/>
  <c r="M19" i="46"/>
  <c r="T18" i="46"/>
  <c r="S18" i="46"/>
  <c r="R18" i="46"/>
  <c r="Q18" i="46"/>
  <c r="P18" i="46"/>
  <c r="O18" i="46"/>
  <c r="N18" i="46"/>
  <c r="M18" i="46"/>
  <c r="T17" i="46"/>
  <c r="S17" i="46"/>
  <c r="R17" i="46"/>
  <c r="Q17" i="46"/>
  <c r="P17" i="46"/>
  <c r="O17" i="46"/>
  <c r="N17" i="46"/>
  <c r="M17" i="46"/>
  <c r="T16" i="46"/>
  <c r="S16" i="46"/>
  <c r="R16" i="46"/>
  <c r="Q16" i="46"/>
  <c r="P16" i="46"/>
  <c r="O16" i="46"/>
  <c r="N16" i="46"/>
  <c r="M16" i="46"/>
  <c r="T15" i="46"/>
  <c r="S15" i="46"/>
  <c r="R15" i="46"/>
  <c r="Q15" i="46"/>
  <c r="P15" i="46"/>
  <c r="O15" i="46"/>
  <c r="N15" i="46"/>
  <c r="M15" i="46"/>
  <c r="T14" i="46"/>
  <c r="S14" i="46"/>
  <c r="R14" i="46"/>
  <c r="Q14" i="46"/>
  <c r="P14" i="46"/>
  <c r="O14" i="46"/>
  <c r="N14" i="46"/>
  <c r="M14" i="46"/>
  <c r="T13" i="46"/>
  <c r="S13" i="46"/>
  <c r="R13" i="46"/>
  <c r="Q13" i="46"/>
  <c r="P13" i="46"/>
  <c r="O13" i="46"/>
  <c r="N13" i="46"/>
  <c r="M13" i="46"/>
  <c r="T12" i="46"/>
  <c r="S12" i="46"/>
  <c r="R12" i="46"/>
  <c r="Q12" i="46"/>
  <c r="P12" i="46"/>
  <c r="O12" i="46"/>
  <c r="N12" i="46"/>
  <c r="M12" i="46"/>
  <c r="T11" i="46"/>
  <c r="S11" i="46"/>
  <c r="R11" i="46"/>
  <c r="Q11" i="46"/>
  <c r="P11" i="46"/>
  <c r="O11" i="46"/>
  <c r="N11" i="46"/>
  <c r="M11" i="46"/>
  <c r="T10" i="46"/>
  <c r="S10" i="46"/>
  <c r="R10" i="46"/>
  <c r="Q10" i="46"/>
  <c r="P10" i="46"/>
  <c r="O10" i="46"/>
  <c r="N10" i="46"/>
  <c r="M10" i="46"/>
  <c r="T9" i="46"/>
  <c r="S9" i="46"/>
  <c r="R9" i="46"/>
  <c r="Q9" i="46"/>
  <c r="P9" i="46"/>
  <c r="O9" i="46"/>
  <c r="N9" i="46"/>
  <c r="M9" i="46"/>
  <c r="T8" i="46"/>
  <c r="S8" i="46"/>
  <c r="R8" i="46"/>
  <c r="Q8" i="46"/>
  <c r="P8" i="46"/>
  <c r="O8" i="46"/>
  <c r="N8" i="46"/>
  <c r="M8" i="46"/>
  <c r="T7" i="46"/>
  <c r="S7" i="46"/>
  <c r="R7" i="46"/>
  <c r="Q7" i="46"/>
  <c r="P7" i="46"/>
  <c r="O7" i="46"/>
  <c r="N7" i="46"/>
  <c r="M7" i="46"/>
  <c r="T6" i="46"/>
  <c r="S6" i="46"/>
  <c r="R6" i="46"/>
  <c r="Q6" i="46"/>
  <c r="P6" i="46"/>
  <c r="O6" i="46"/>
  <c r="N6" i="46"/>
  <c r="M6" i="46"/>
  <c r="T43" i="47"/>
  <c r="S43" i="47"/>
  <c r="R43" i="47"/>
  <c r="Q43" i="47"/>
  <c r="P43" i="47"/>
  <c r="O43" i="47"/>
  <c r="N43" i="47"/>
  <c r="M43" i="47"/>
  <c r="T42" i="47"/>
  <c r="S42" i="47"/>
  <c r="R42" i="47"/>
  <c r="Q42" i="47"/>
  <c r="P42" i="47"/>
  <c r="O42" i="47"/>
  <c r="N42" i="47"/>
  <c r="M42" i="47"/>
  <c r="T41" i="47"/>
  <c r="S41" i="47"/>
  <c r="R41" i="47"/>
  <c r="Q41" i="47"/>
  <c r="P41" i="47"/>
  <c r="O41" i="47"/>
  <c r="N41" i="47"/>
  <c r="M41" i="47"/>
  <c r="T40" i="47"/>
  <c r="S40" i="47"/>
  <c r="R40" i="47"/>
  <c r="Q40" i="47"/>
  <c r="P40" i="47"/>
  <c r="O40" i="47"/>
  <c r="N40" i="47"/>
  <c r="M40" i="47"/>
  <c r="T39" i="47"/>
  <c r="S39" i="47"/>
  <c r="R39" i="47"/>
  <c r="Q39" i="47"/>
  <c r="P39" i="47"/>
  <c r="O39" i="47"/>
  <c r="N39" i="47"/>
  <c r="M39" i="47"/>
  <c r="T38" i="47"/>
  <c r="S38" i="47"/>
  <c r="R38" i="47"/>
  <c r="Q38" i="47"/>
  <c r="P38" i="47"/>
  <c r="O38" i="47"/>
  <c r="N38" i="47"/>
  <c r="M38" i="47"/>
  <c r="T37" i="47"/>
  <c r="S37" i="47"/>
  <c r="R37" i="47"/>
  <c r="Q37" i="47"/>
  <c r="P37" i="47"/>
  <c r="O37" i="47"/>
  <c r="N37" i="47"/>
  <c r="M37" i="47"/>
  <c r="T36" i="47"/>
  <c r="S36" i="47"/>
  <c r="R36" i="47"/>
  <c r="Q36" i="47"/>
  <c r="P36" i="47"/>
  <c r="O36" i="47"/>
  <c r="N36" i="47"/>
  <c r="M36" i="47"/>
  <c r="T35" i="47"/>
  <c r="S35" i="47"/>
  <c r="R35" i="47"/>
  <c r="Q35" i="47"/>
  <c r="P35" i="47"/>
  <c r="O35" i="47"/>
  <c r="N35" i="47"/>
  <c r="M35" i="47"/>
  <c r="T34" i="47"/>
  <c r="S34" i="47"/>
  <c r="R34" i="47"/>
  <c r="Q34" i="47"/>
  <c r="P34" i="47"/>
  <c r="O34" i="47"/>
  <c r="N34" i="47"/>
  <c r="M34" i="47"/>
  <c r="T33" i="47"/>
  <c r="S33" i="47"/>
  <c r="R33" i="47"/>
  <c r="Q33" i="47"/>
  <c r="P33" i="47"/>
  <c r="O33" i="47"/>
  <c r="N33" i="47"/>
  <c r="M33" i="47"/>
  <c r="T32" i="47"/>
  <c r="S32" i="47"/>
  <c r="R32" i="47"/>
  <c r="Q32" i="47"/>
  <c r="P32" i="47"/>
  <c r="O32" i="47"/>
  <c r="N32" i="47"/>
  <c r="M32" i="47"/>
  <c r="T31" i="47"/>
  <c r="S31" i="47"/>
  <c r="R31" i="47"/>
  <c r="Q31" i="47"/>
  <c r="P31" i="47"/>
  <c r="O31" i="47"/>
  <c r="N31" i="47"/>
  <c r="M31" i="47"/>
  <c r="T30" i="47"/>
  <c r="S30" i="47"/>
  <c r="R30" i="47"/>
  <c r="Q30" i="47"/>
  <c r="P30" i="47"/>
  <c r="O30" i="47"/>
  <c r="N30" i="47"/>
  <c r="M30" i="47"/>
  <c r="T29" i="47"/>
  <c r="S29" i="47"/>
  <c r="R29" i="47"/>
  <c r="Q29" i="47"/>
  <c r="P29" i="47"/>
  <c r="O29" i="47"/>
  <c r="N29" i="47"/>
  <c r="M29" i="47"/>
  <c r="T28" i="47"/>
  <c r="S28" i="47"/>
  <c r="R28" i="47"/>
  <c r="Q28" i="47"/>
  <c r="P28" i="47"/>
  <c r="O28" i="47"/>
  <c r="N28" i="47"/>
  <c r="M28" i="47"/>
  <c r="T27" i="47"/>
  <c r="S27" i="47"/>
  <c r="R27" i="47"/>
  <c r="Q27" i="47"/>
  <c r="P27" i="47"/>
  <c r="O27" i="47"/>
  <c r="N27" i="47"/>
  <c r="M27" i="47"/>
  <c r="T26" i="47"/>
  <c r="S26" i="47"/>
  <c r="R26" i="47"/>
  <c r="Q26" i="47"/>
  <c r="P26" i="47"/>
  <c r="O26" i="47"/>
  <c r="N26" i="47"/>
  <c r="M26" i="47"/>
  <c r="T25" i="47"/>
  <c r="S25" i="47"/>
  <c r="R25" i="47"/>
  <c r="Q25" i="47"/>
  <c r="P25" i="47"/>
  <c r="O25" i="47"/>
  <c r="N25" i="47"/>
  <c r="M25" i="47"/>
  <c r="T24" i="47"/>
  <c r="S24" i="47"/>
  <c r="R24" i="47"/>
  <c r="Q24" i="47"/>
  <c r="P24" i="47"/>
  <c r="O24" i="47"/>
  <c r="N24" i="47"/>
  <c r="M24" i="47"/>
  <c r="T23" i="47"/>
  <c r="S23" i="47"/>
  <c r="R23" i="47"/>
  <c r="Q23" i="47"/>
  <c r="P23" i="47"/>
  <c r="O23" i="47"/>
  <c r="N23" i="47"/>
  <c r="M23" i="47"/>
  <c r="T22" i="47"/>
  <c r="S22" i="47"/>
  <c r="R22" i="47"/>
  <c r="Q22" i="47"/>
  <c r="P22" i="47"/>
  <c r="O22" i="47"/>
  <c r="N22" i="47"/>
  <c r="M22" i="47"/>
  <c r="T21" i="47"/>
  <c r="S21" i="47"/>
  <c r="R21" i="47"/>
  <c r="Q21" i="47"/>
  <c r="P21" i="47"/>
  <c r="O21" i="47"/>
  <c r="N21" i="47"/>
  <c r="M21" i="47"/>
  <c r="T20" i="47"/>
  <c r="S20" i="47"/>
  <c r="R20" i="47"/>
  <c r="Q20" i="47"/>
  <c r="P20" i="47"/>
  <c r="O20" i="47"/>
  <c r="N20" i="47"/>
  <c r="M20" i="47"/>
  <c r="T19" i="47"/>
  <c r="S19" i="47"/>
  <c r="R19" i="47"/>
  <c r="Q19" i="47"/>
  <c r="P19" i="47"/>
  <c r="O19" i="47"/>
  <c r="N19" i="47"/>
  <c r="M19" i="47"/>
  <c r="T18" i="47"/>
  <c r="S18" i="47"/>
  <c r="R18" i="47"/>
  <c r="Q18" i="47"/>
  <c r="P18" i="47"/>
  <c r="O18" i="47"/>
  <c r="N18" i="47"/>
  <c r="M18" i="47"/>
  <c r="T17" i="47"/>
  <c r="S17" i="47"/>
  <c r="R17" i="47"/>
  <c r="Q17" i="47"/>
  <c r="P17" i="47"/>
  <c r="O17" i="47"/>
  <c r="N17" i="47"/>
  <c r="M17" i="47"/>
  <c r="T16" i="47"/>
  <c r="S16" i="47"/>
  <c r="R16" i="47"/>
  <c r="Q16" i="47"/>
  <c r="P16" i="47"/>
  <c r="O16" i="47"/>
  <c r="N16" i="47"/>
  <c r="M16" i="47"/>
  <c r="T15" i="47"/>
  <c r="S15" i="47"/>
  <c r="R15" i="47"/>
  <c r="Q15" i="47"/>
  <c r="P15" i="47"/>
  <c r="O15" i="47"/>
  <c r="N15" i="47"/>
  <c r="M15" i="47"/>
  <c r="T14" i="47"/>
  <c r="S14" i="47"/>
  <c r="R14" i="47"/>
  <c r="Q14" i="47"/>
  <c r="P14" i="47"/>
  <c r="O14" i="47"/>
  <c r="N14" i="47"/>
  <c r="M14" i="47"/>
  <c r="T13" i="47"/>
  <c r="S13" i="47"/>
  <c r="R13" i="47"/>
  <c r="Q13" i="47"/>
  <c r="P13" i="47"/>
  <c r="O13" i="47"/>
  <c r="N13" i="47"/>
  <c r="M13" i="47"/>
  <c r="T12" i="47"/>
  <c r="S12" i="47"/>
  <c r="R12" i="47"/>
  <c r="Q12" i="47"/>
  <c r="P12" i="47"/>
  <c r="O12" i="47"/>
  <c r="N12" i="47"/>
  <c r="M12" i="47"/>
  <c r="T11" i="47"/>
  <c r="S11" i="47"/>
  <c r="R11" i="47"/>
  <c r="Q11" i="47"/>
  <c r="P11" i="47"/>
  <c r="O11" i="47"/>
  <c r="N11" i="47"/>
  <c r="M11" i="47"/>
  <c r="T10" i="47"/>
  <c r="S10" i="47"/>
  <c r="R10" i="47"/>
  <c r="Q10" i="47"/>
  <c r="P10" i="47"/>
  <c r="O10" i="47"/>
  <c r="N10" i="47"/>
  <c r="M10" i="47"/>
  <c r="T9" i="47"/>
  <c r="S9" i="47"/>
  <c r="R9" i="47"/>
  <c r="Q9" i="47"/>
  <c r="P9" i="47"/>
  <c r="O9" i="47"/>
  <c r="N9" i="47"/>
  <c r="M9" i="47"/>
  <c r="T8" i="47"/>
  <c r="S8" i="47"/>
  <c r="R8" i="47"/>
  <c r="Q8" i="47"/>
  <c r="P8" i="47"/>
  <c r="O8" i="47"/>
  <c r="N8" i="47"/>
  <c r="M8" i="47"/>
  <c r="T7" i="47"/>
  <c r="S7" i="47"/>
  <c r="R7" i="47"/>
  <c r="Q7" i="47"/>
  <c r="P7" i="47"/>
  <c r="O7" i="47"/>
  <c r="N7" i="47"/>
  <c r="M7" i="47"/>
  <c r="T6" i="47"/>
  <c r="S6" i="47"/>
  <c r="R6" i="47"/>
  <c r="Q6" i="47"/>
  <c r="P6" i="47"/>
  <c r="O6" i="47"/>
  <c r="N6" i="47"/>
  <c r="M6" i="47"/>
  <c r="P43" i="48"/>
  <c r="Q43" i="48" s="1"/>
  <c r="R43" i="48" s="1"/>
  <c r="S43" i="48" s="1"/>
  <c r="T43" i="48" s="1"/>
  <c r="N43" i="48"/>
  <c r="T42" i="48"/>
  <c r="R42" i="48"/>
  <c r="R41" i="48"/>
  <c r="P40" i="48"/>
  <c r="Q40" i="48" s="1"/>
  <c r="R40" i="48" s="1"/>
  <c r="S40" i="48" s="1"/>
  <c r="T40" i="48" s="1"/>
  <c r="N40" i="48"/>
  <c r="P39" i="48"/>
  <c r="Q39" i="48" s="1"/>
  <c r="R39" i="48" s="1"/>
  <c r="S39" i="48" s="1"/>
  <c r="T39" i="48" s="1"/>
  <c r="N39" i="48"/>
  <c r="T38" i="48"/>
  <c r="R38" i="48"/>
  <c r="S38" i="48" s="1"/>
  <c r="P38" i="48"/>
  <c r="Q38" i="48" s="1"/>
  <c r="N38" i="48"/>
  <c r="R37" i="48"/>
  <c r="P36" i="48"/>
  <c r="R35" i="48"/>
  <c r="R34" i="48"/>
  <c r="T33" i="48"/>
  <c r="R33" i="48"/>
  <c r="T32" i="48"/>
  <c r="R32" i="48"/>
  <c r="S32" i="48" s="1"/>
  <c r="P32" i="48"/>
  <c r="Q32" i="48" s="1"/>
  <c r="N32" i="48"/>
  <c r="T31" i="48"/>
  <c r="R31" i="48"/>
  <c r="S31" i="48" s="1"/>
  <c r="P31" i="48"/>
  <c r="Q31" i="48" s="1"/>
  <c r="N31" i="48"/>
  <c r="T30" i="48"/>
  <c r="R30" i="48"/>
  <c r="S30" i="48" s="1"/>
  <c r="P30" i="48"/>
  <c r="Q30" i="48" s="1"/>
  <c r="N30" i="48"/>
  <c r="T29" i="48"/>
  <c r="R29" i="48"/>
  <c r="S29" i="48" s="1"/>
  <c r="P29" i="48"/>
  <c r="Q29" i="48" s="1"/>
  <c r="N29" i="48"/>
  <c r="T28" i="48"/>
  <c r="R28" i="48"/>
  <c r="S28" i="48" s="1"/>
  <c r="P28" i="48"/>
  <c r="Q28" i="48" s="1"/>
  <c r="N28" i="48"/>
  <c r="T27" i="48"/>
  <c r="R27" i="48"/>
  <c r="S27" i="48" s="1"/>
  <c r="P27" i="48"/>
  <c r="Q27" i="48" s="1"/>
  <c r="N27" i="48"/>
  <c r="T26" i="48"/>
  <c r="R26" i="48"/>
  <c r="S26" i="48" s="1"/>
  <c r="P26" i="48"/>
  <c r="Q26" i="48" s="1"/>
  <c r="N26" i="48"/>
  <c r="T25" i="48"/>
  <c r="R25" i="48"/>
  <c r="S25" i="48" s="1"/>
  <c r="P25" i="48"/>
  <c r="Q25" i="48" s="1"/>
  <c r="N25" i="48"/>
  <c r="R24" i="48"/>
  <c r="S24" i="48" s="1"/>
  <c r="T24" i="48" s="1"/>
  <c r="P24" i="48"/>
  <c r="Q24" i="48" s="1"/>
  <c r="N24" i="48"/>
  <c r="T23" i="48"/>
  <c r="R23" i="48"/>
  <c r="S23" i="48" s="1"/>
  <c r="P23" i="48"/>
  <c r="Q23" i="48" s="1"/>
  <c r="N23" i="48"/>
  <c r="T22" i="48"/>
  <c r="R22" i="48"/>
  <c r="S22" i="48" s="1"/>
  <c r="P22" i="48"/>
  <c r="Q22" i="48" s="1"/>
  <c r="N22" i="48"/>
  <c r="R21" i="48"/>
  <c r="S21" i="48" s="1"/>
  <c r="T21" i="48" s="1"/>
  <c r="P21" i="48"/>
  <c r="Q21" i="48" s="1"/>
  <c r="N21" i="48"/>
  <c r="T20" i="48"/>
  <c r="R20" i="48"/>
  <c r="S20" i="48" s="1"/>
  <c r="P20" i="48"/>
  <c r="Q20" i="48" s="1"/>
  <c r="N20" i="48"/>
  <c r="T19" i="48"/>
  <c r="R19" i="48"/>
  <c r="S19" i="48" s="1"/>
  <c r="P19" i="48"/>
  <c r="Q19" i="48" s="1"/>
  <c r="N19" i="48"/>
  <c r="T18" i="48"/>
  <c r="R18" i="48"/>
  <c r="S18" i="48" s="1"/>
  <c r="P18" i="48"/>
  <c r="Q18" i="48" s="1"/>
  <c r="N18" i="48"/>
  <c r="T17" i="48"/>
  <c r="R17" i="48"/>
  <c r="S17" i="48" s="1"/>
  <c r="P17" i="48"/>
  <c r="Q17" i="48" s="1"/>
  <c r="N17" i="48"/>
  <c r="T16" i="48"/>
  <c r="R16" i="48"/>
  <c r="S16" i="48" s="1"/>
  <c r="P16" i="48"/>
  <c r="Q16" i="48" s="1"/>
  <c r="N16" i="48"/>
  <c r="T15" i="48"/>
  <c r="R15" i="48"/>
  <c r="S15" i="48" s="1"/>
  <c r="P15" i="48"/>
  <c r="Q15" i="48" s="1"/>
  <c r="N15" i="48"/>
  <c r="T14" i="48"/>
  <c r="R14" i="48"/>
  <c r="S14" i="48" s="1"/>
  <c r="P14" i="48"/>
  <c r="Q14" i="48" s="1"/>
  <c r="N14" i="48"/>
  <c r="T13" i="48"/>
  <c r="R13" i="48"/>
  <c r="S13" i="48" s="1"/>
  <c r="P13" i="48"/>
  <c r="Q13" i="48" s="1"/>
  <c r="N13" i="48"/>
  <c r="T12" i="48"/>
  <c r="R12" i="48"/>
  <c r="S12" i="48" s="1"/>
  <c r="P12" i="48"/>
  <c r="Q12" i="48" s="1"/>
  <c r="N12" i="48"/>
  <c r="T11" i="48"/>
  <c r="R11" i="48"/>
  <c r="S11" i="48" s="1"/>
  <c r="P11" i="48"/>
  <c r="Q11" i="48" s="1"/>
  <c r="N11" i="48"/>
  <c r="T10" i="48"/>
  <c r="R10" i="48"/>
  <c r="S10" i="48" s="1"/>
  <c r="P10" i="48"/>
  <c r="Q10" i="48" s="1"/>
  <c r="N10" i="48"/>
  <c r="T9" i="48"/>
  <c r="R9" i="48"/>
  <c r="S9" i="48" s="1"/>
  <c r="P9" i="48"/>
  <c r="Q9" i="48" s="1"/>
  <c r="N9" i="48"/>
  <c r="T8" i="48"/>
  <c r="R8" i="48"/>
  <c r="S8" i="48" s="1"/>
  <c r="P8" i="48"/>
  <c r="Q8" i="48" s="1"/>
  <c r="N8" i="48"/>
  <c r="T7" i="48"/>
  <c r="R7" i="48"/>
  <c r="S7" i="48" s="1"/>
  <c r="P7" i="48"/>
  <c r="Q7" i="48" s="1"/>
  <c r="N7" i="48"/>
  <c r="T6" i="48"/>
  <c r="R6" i="48"/>
  <c r="S6" i="48" s="1"/>
  <c r="P6" i="48"/>
  <c r="Q6" i="48" s="1"/>
  <c r="N6" i="48"/>
  <c r="R43" i="49"/>
  <c r="S43" i="49" s="1"/>
  <c r="T43" i="49" s="1"/>
  <c r="Q43" i="49"/>
  <c r="P43" i="49"/>
  <c r="O43" i="49"/>
  <c r="N43" i="49"/>
  <c r="M43" i="49"/>
  <c r="T42" i="49"/>
  <c r="S42" i="49"/>
  <c r="R42" i="49"/>
  <c r="Q42" i="49"/>
  <c r="P42" i="49"/>
  <c r="O42" i="49"/>
  <c r="N42" i="49"/>
  <c r="M42" i="49"/>
  <c r="R41" i="49"/>
  <c r="S41" i="49" s="1"/>
  <c r="T41" i="49" s="1"/>
  <c r="Q41" i="49"/>
  <c r="P41" i="49"/>
  <c r="O41" i="49"/>
  <c r="N41" i="49"/>
  <c r="M41" i="49"/>
  <c r="S40" i="49"/>
  <c r="T40" i="49" s="1"/>
  <c r="R40" i="49"/>
  <c r="Q40" i="49"/>
  <c r="P40" i="49"/>
  <c r="O40" i="49"/>
  <c r="N40" i="49"/>
  <c r="M40" i="49"/>
  <c r="S39" i="49"/>
  <c r="T39" i="49" s="1"/>
  <c r="R39" i="49"/>
  <c r="Q39" i="49"/>
  <c r="P39" i="49"/>
  <c r="O39" i="49"/>
  <c r="N39" i="49"/>
  <c r="M39" i="49"/>
  <c r="S38" i="49"/>
  <c r="T38" i="49" s="1"/>
  <c r="R38" i="49"/>
  <c r="Q38" i="49"/>
  <c r="P38" i="49"/>
  <c r="O38" i="49"/>
  <c r="N38" i="49"/>
  <c r="M38" i="49"/>
  <c r="T37" i="49"/>
  <c r="S37" i="49"/>
  <c r="R37" i="49"/>
  <c r="Q37" i="49"/>
  <c r="P37" i="49"/>
  <c r="O37" i="49"/>
  <c r="N37" i="49"/>
  <c r="M37" i="49"/>
  <c r="S36" i="49"/>
  <c r="T36" i="49" s="1"/>
  <c r="R36" i="49"/>
  <c r="Q36" i="49"/>
  <c r="P36" i="49"/>
  <c r="O36" i="49"/>
  <c r="N36" i="49"/>
  <c r="M36" i="49"/>
  <c r="S35" i="49"/>
  <c r="T35" i="49" s="1"/>
  <c r="R35" i="49"/>
  <c r="Q35" i="49"/>
  <c r="P35" i="49"/>
  <c r="O35" i="49"/>
  <c r="N35" i="49"/>
  <c r="M35" i="49"/>
  <c r="S34" i="49"/>
  <c r="T34" i="49" s="1"/>
  <c r="R34" i="49"/>
  <c r="Q34" i="49"/>
  <c r="P34" i="49"/>
  <c r="O34" i="49"/>
  <c r="N34" i="49"/>
  <c r="M34" i="49" s="1"/>
  <c r="R33" i="49"/>
  <c r="S33" i="49" s="1"/>
  <c r="T33" i="49" s="1"/>
  <c r="Q33" i="49"/>
  <c r="P33" i="49"/>
  <c r="O33" i="49"/>
  <c r="N33" i="49"/>
  <c r="M33" i="49"/>
  <c r="T32" i="49"/>
  <c r="S32" i="49"/>
  <c r="R32" i="49"/>
  <c r="Q32" i="49"/>
  <c r="P32" i="49"/>
  <c r="O32" i="49"/>
  <c r="N32" i="49"/>
  <c r="M32" i="49"/>
  <c r="T31" i="49"/>
  <c r="S31" i="49"/>
  <c r="R31" i="49"/>
  <c r="Q31" i="49"/>
  <c r="P31" i="49"/>
  <c r="O31" i="49"/>
  <c r="N31" i="49"/>
  <c r="M31" i="49"/>
  <c r="T30" i="49"/>
  <c r="S30" i="49"/>
  <c r="R30" i="49"/>
  <c r="Q30" i="49"/>
  <c r="P30" i="49"/>
  <c r="O30" i="49"/>
  <c r="N30" i="49"/>
  <c r="M30" i="49"/>
  <c r="T29" i="49"/>
  <c r="S29" i="49"/>
  <c r="R29" i="49"/>
  <c r="Q29" i="49"/>
  <c r="P29" i="49"/>
  <c r="O29" i="49"/>
  <c r="N29" i="49"/>
  <c r="M29" i="49"/>
  <c r="T28" i="49"/>
  <c r="S28" i="49"/>
  <c r="R28" i="49"/>
  <c r="Q28" i="49"/>
  <c r="P28" i="49"/>
  <c r="O28" i="49"/>
  <c r="N28" i="49"/>
  <c r="M28" i="49"/>
  <c r="T27" i="49"/>
  <c r="S27" i="49"/>
  <c r="R27" i="49"/>
  <c r="Q27" i="49"/>
  <c r="P27" i="49"/>
  <c r="O27" i="49"/>
  <c r="N27" i="49"/>
  <c r="M27" i="49"/>
  <c r="T26" i="49"/>
  <c r="S26" i="49"/>
  <c r="R26" i="49"/>
  <c r="Q26" i="49"/>
  <c r="P26" i="49"/>
  <c r="O26" i="49"/>
  <c r="N26" i="49"/>
  <c r="M26" i="49"/>
  <c r="T25" i="49"/>
  <c r="S25" i="49"/>
  <c r="R25" i="49"/>
  <c r="Q25" i="49"/>
  <c r="P25" i="49"/>
  <c r="O25" i="49"/>
  <c r="N25" i="49"/>
  <c r="M25" i="49"/>
  <c r="T24" i="49"/>
  <c r="S24" i="49"/>
  <c r="R24" i="49"/>
  <c r="Q24" i="49"/>
  <c r="P24" i="49"/>
  <c r="O24" i="49"/>
  <c r="N24" i="49"/>
  <c r="M24" i="49"/>
  <c r="T23" i="49"/>
  <c r="S23" i="49"/>
  <c r="R23" i="49"/>
  <c r="Q23" i="49"/>
  <c r="P23" i="49"/>
  <c r="O23" i="49"/>
  <c r="N23" i="49"/>
  <c r="M23" i="49"/>
  <c r="T22" i="49"/>
  <c r="S22" i="49"/>
  <c r="R22" i="49"/>
  <c r="Q22" i="49"/>
  <c r="P22" i="49"/>
  <c r="O22" i="49"/>
  <c r="N22" i="49"/>
  <c r="M22" i="49"/>
  <c r="T21" i="49"/>
  <c r="S21" i="49"/>
  <c r="R21" i="49"/>
  <c r="Q21" i="49"/>
  <c r="P21" i="49"/>
  <c r="O21" i="49"/>
  <c r="N21" i="49"/>
  <c r="M21" i="49"/>
  <c r="T20" i="49"/>
  <c r="S20" i="49"/>
  <c r="R20" i="49"/>
  <c r="Q20" i="49"/>
  <c r="P20" i="49"/>
  <c r="O20" i="49"/>
  <c r="N20" i="49"/>
  <c r="M20" i="49"/>
  <c r="T19" i="49"/>
  <c r="S19" i="49"/>
  <c r="R19" i="49"/>
  <c r="Q19" i="49"/>
  <c r="P19" i="49"/>
  <c r="O19" i="49"/>
  <c r="N19" i="49"/>
  <c r="M19" i="49"/>
  <c r="T18" i="49"/>
  <c r="S18" i="49"/>
  <c r="R18" i="49"/>
  <c r="Q18" i="49"/>
  <c r="P18" i="49"/>
  <c r="O18" i="49"/>
  <c r="N18" i="49"/>
  <c r="M18" i="49"/>
  <c r="T17" i="49"/>
  <c r="S17" i="49"/>
  <c r="R17" i="49"/>
  <c r="Q17" i="49"/>
  <c r="P17" i="49"/>
  <c r="O17" i="49"/>
  <c r="N17" i="49"/>
  <c r="M17" i="49"/>
  <c r="T16" i="49"/>
  <c r="S16" i="49"/>
  <c r="R16" i="49"/>
  <c r="Q16" i="49"/>
  <c r="P16" i="49"/>
  <c r="O16" i="49"/>
  <c r="N16" i="49"/>
  <c r="M16" i="49"/>
  <c r="T15" i="49"/>
  <c r="S15" i="49"/>
  <c r="R15" i="49"/>
  <c r="Q15" i="49"/>
  <c r="P15" i="49"/>
  <c r="O15" i="49"/>
  <c r="N15" i="49"/>
  <c r="M15" i="49"/>
  <c r="T14" i="49"/>
  <c r="S14" i="49"/>
  <c r="R14" i="49"/>
  <c r="Q14" i="49"/>
  <c r="P14" i="49"/>
  <c r="O14" i="49"/>
  <c r="N14" i="49"/>
  <c r="M14" i="49"/>
  <c r="T13" i="49"/>
  <c r="S13" i="49"/>
  <c r="R13" i="49"/>
  <c r="Q13" i="49"/>
  <c r="P13" i="49"/>
  <c r="O13" i="49"/>
  <c r="N13" i="49"/>
  <c r="M13" i="49"/>
  <c r="T12" i="49"/>
  <c r="S12" i="49"/>
  <c r="R12" i="49"/>
  <c r="Q12" i="49"/>
  <c r="P12" i="49"/>
  <c r="O12" i="49"/>
  <c r="N12" i="49"/>
  <c r="M12" i="49"/>
  <c r="T11" i="49"/>
  <c r="S11" i="49"/>
  <c r="R11" i="49"/>
  <c r="Q11" i="49"/>
  <c r="P11" i="49"/>
  <c r="O11" i="49"/>
  <c r="N11" i="49"/>
  <c r="M11" i="49"/>
  <c r="T10" i="49"/>
  <c r="S10" i="49"/>
  <c r="R10" i="49"/>
  <c r="Q10" i="49"/>
  <c r="P10" i="49"/>
  <c r="O10" i="49"/>
  <c r="N10" i="49"/>
  <c r="M10" i="49"/>
  <c r="T9" i="49"/>
  <c r="S9" i="49"/>
  <c r="R9" i="49"/>
  <c r="Q9" i="49"/>
  <c r="P9" i="49"/>
  <c r="O9" i="49"/>
  <c r="N9" i="49"/>
  <c r="M9" i="49"/>
  <c r="T8" i="49"/>
  <c r="S8" i="49"/>
  <c r="R8" i="49"/>
  <c r="Q8" i="49"/>
  <c r="P8" i="49"/>
  <c r="O8" i="49"/>
  <c r="N8" i="49"/>
  <c r="M8" i="49"/>
  <c r="T7" i="49"/>
  <c r="S7" i="49"/>
  <c r="R7" i="49"/>
  <c r="Q7" i="49"/>
  <c r="P7" i="49"/>
  <c r="O7" i="49"/>
  <c r="N7" i="49"/>
  <c r="M7" i="49"/>
  <c r="T6" i="49"/>
  <c r="S6" i="49"/>
  <c r="R6" i="49"/>
  <c r="Q6" i="49"/>
  <c r="P6" i="49"/>
  <c r="O6" i="49"/>
  <c r="N6" i="49"/>
  <c r="M6" i="49"/>
  <c r="R43" i="50"/>
  <c r="S43" i="50" s="1"/>
  <c r="T43" i="50" s="1"/>
  <c r="Q43" i="50"/>
  <c r="P43" i="50"/>
  <c r="O43" i="50"/>
  <c r="N43" i="50"/>
  <c r="M43" i="50"/>
  <c r="T42" i="50"/>
  <c r="S42" i="50"/>
  <c r="R42" i="50"/>
  <c r="Q42" i="50"/>
  <c r="P42" i="50"/>
  <c r="O42" i="50"/>
  <c r="N42" i="50"/>
  <c r="M42" i="50"/>
  <c r="T41" i="50"/>
  <c r="S41" i="50"/>
  <c r="R41" i="50"/>
  <c r="Q41" i="50"/>
  <c r="P41" i="50"/>
  <c r="O41" i="50"/>
  <c r="N41" i="50"/>
  <c r="M41" i="50"/>
  <c r="S40" i="50"/>
  <c r="T40" i="50" s="1"/>
  <c r="R40" i="50"/>
  <c r="Q40" i="50"/>
  <c r="P40" i="50"/>
  <c r="O40" i="50"/>
  <c r="N40" i="50"/>
  <c r="M40" i="50"/>
  <c r="T39" i="50"/>
  <c r="S39" i="50"/>
  <c r="R39" i="50"/>
  <c r="Q39" i="50"/>
  <c r="P39" i="50"/>
  <c r="O39" i="50"/>
  <c r="N39" i="50"/>
  <c r="M39" i="50"/>
  <c r="T38" i="50"/>
  <c r="S38" i="50"/>
  <c r="R38" i="50"/>
  <c r="Q38" i="50"/>
  <c r="P38" i="50"/>
  <c r="O38" i="50"/>
  <c r="N38" i="50"/>
  <c r="M38" i="50"/>
  <c r="T37" i="50"/>
  <c r="S37" i="50"/>
  <c r="R37" i="50"/>
  <c r="Q37" i="50"/>
  <c r="P37" i="50"/>
  <c r="O37" i="50"/>
  <c r="N37" i="50"/>
  <c r="M37" i="50"/>
  <c r="T36" i="50"/>
  <c r="S36" i="50"/>
  <c r="R36" i="50"/>
  <c r="Q36" i="50"/>
  <c r="P36" i="50"/>
  <c r="O36" i="50"/>
  <c r="N36" i="50"/>
  <c r="M36" i="50"/>
  <c r="T35" i="50"/>
  <c r="S35" i="50"/>
  <c r="R35" i="50"/>
  <c r="Q35" i="50"/>
  <c r="P35" i="50"/>
  <c r="O35" i="50"/>
  <c r="N35" i="50"/>
  <c r="M35" i="50"/>
  <c r="T34" i="50"/>
  <c r="S34" i="50"/>
  <c r="R34" i="50"/>
  <c r="Q34" i="50"/>
  <c r="P34" i="50"/>
  <c r="O34" i="50"/>
  <c r="N34" i="50"/>
  <c r="M34" i="50"/>
  <c r="T33" i="50"/>
  <c r="S33" i="50"/>
  <c r="R33" i="50"/>
  <c r="Q33" i="50"/>
  <c r="P33" i="50"/>
  <c r="O33" i="50"/>
  <c r="N33" i="50"/>
  <c r="M33" i="50"/>
  <c r="T32" i="50"/>
  <c r="S32" i="50"/>
  <c r="R32" i="50"/>
  <c r="Q32" i="50"/>
  <c r="P32" i="50"/>
  <c r="O32" i="50"/>
  <c r="N32" i="50"/>
  <c r="M32" i="50"/>
  <c r="T31" i="50"/>
  <c r="S31" i="50"/>
  <c r="R31" i="50"/>
  <c r="Q31" i="50"/>
  <c r="P31" i="50"/>
  <c r="O31" i="50"/>
  <c r="N31" i="50"/>
  <c r="M31" i="50"/>
  <c r="T30" i="50"/>
  <c r="S30" i="50"/>
  <c r="R30" i="50"/>
  <c r="Q30" i="50"/>
  <c r="P30" i="50"/>
  <c r="O30" i="50"/>
  <c r="N30" i="50"/>
  <c r="M30" i="50"/>
  <c r="T29" i="50"/>
  <c r="S29" i="50"/>
  <c r="R29" i="50"/>
  <c r="Q29" i="50"/>
  <c r="P29" i="50"/>
  <c r="O29" i="50"/>
  <c r="N29" i="50"/>
  <c r="M29" i="50"/>
  <c r="T28" i="50"/>
  <c r="S28" i="50"/>
  <c r="R28" i="50"/>
  <c r="Q28" i="50"/>
  <c r="P28" i="50"/>
  <c r="O28" i="50"/>
  <c r="N28" i="50"/>
  <c r="M28" i="50"/>
  <c r="T27" i="50"/>
  <c r="S27" i="50"/>
  <c r="R27" i="50"/>
  <c r="Q27" i="50"/>
  <c r="P27" i="50"/>
  <c r="O27" i="50"/>
  <c r="N27" i="50"/>
  <c r="M27" i="50"/>
  <c r="T26" i="50"/>
  <c r="S26" i="50"/>
  <c r="R26" i="50"/>
  <c r="Q26" i="50"/>
  <c r="P26" i="50"/>
  <c r="O26" i="50"/>
  <c r="N26" i="50"/>
  <c r="M26" i="50"/>
  <c r="T25" i="50"/>
  <c r="S25" i="50"/>
  <c r="R25" i="50"/>
  <c r="Q25" i="50"/>
  <c r="P25" i="50"/>
  <c r="O25" i="50"/>
  <c r="N25" i="50"/>
  <c r="M25" i="50"/>
  <c r="T24" i="50"/>
  <c r="S24" i="50"/>
  <c r="R24" i="50"/>
  <c r="Q24" i="50"/>
  <c r="P24" i="50"/>
  <c r="O24" i="50"/>
  <c r="N24" i="50"/>
  <c r="M24" i="50"/>
  <c r="T23" i="50"/>
  <c r="S23" i="50"/>
  <c r="R23" i="50"/>
  <c r="Q23" i="50"/>
  <c r="P23" i="50"/>
  <c r="O23" i="50"/>
  <c r="N23" i="50"/>
  <c r="M23" i="50"/>
  <c r="T22" i="50"/>
  <c r="S22" i="50"/>
  <c r="R22" i="50"/>
  <c r="Q22" i="50"/>
  <c r="P22" i="50"/>
  <c r="O22" i="50"/>
  <c r="N22" i="50"/>
  <c r="M22" i="50"/>
  <c r="T21" i="50"/>
  <c r="S21" i="50"/>
  <c r="R21" i="50"/>
  <c r="Q21" i="50"/>
  <c r="P21" i="50"/>
  <c r="O21" i="50"/>
  <c r="N21" i="50"/>
  <c r="M21" i="50"/>
  <c r="T20" i="50"/>
  <c r="S20" i="50"/>
  <c r="R20" i="50"/>
  <c r="Q20" i="50"/>
  <c r="P20" i="50"/>
  <c r="O20" i="50"/>
  <c r="N20" i="50"/>
  <c r="M20" i="50"/>
  <c r="T19" i="50"/>
  <c r="S19" i="50"/>
  <c r="R19" i="50"/>
  <c r="Q19" i="50"/>
  <c r="P19" i="50"/>
  <c r="O19" i="50"/>
  <c r="N19" i="50"/>
  <c r="M19" i="50"/>
  <c r="T18" i="50"/>
  <c r="S18" i="50"/>
  <c r="R18" i="50"/>
  <c r="Q18" i="50"/>
  <c r="P18" i="50"/>
  <c r="O18" i="50"/>
  <c r="N18" i="50"/>
  <c r="M18" i="50"/>
  <c r="T17" i="50"/>
  <c r="S17" i="50"/>
  <c r="R17" i="50"/>
  <c r="Q17" i="50"/>
  <c r="P17" i="50"/>
  <c r="O17" i="50"/>
  <c r="N17" i="50"/>
  <c r="M17" i="50"/>
  <c r="T16" i="50"/>
  <c r="S16" i="50"/>
  <c r="R16" i="50"/>
  <c r="Q16" i="50"/>
  <c r="P16" i="50"/>
  <c r="O16" i="50"/>
  <c r="N16" i="50"/>
  <c r="M16" i="50"/>
  <c r="T15" i="50"/>
  <c r="S15" i="50"/>
  <c r="R15" i="50"/>
  <c r="Q15" i="50"/>
  <c r="P15" i="50"/>
  <c r="O15" i="50"/>
  <c r="N15" i="50"/>
  <c r="M15" i="50"/>
  <c r="T14" i="50"/>
  <c r="S14" i="50"/>
  <c r="R14" i="50"/>
  <c r="Q14" i="50"/>
  <c r="P14" i="50"/>
  <c r="O14" i="50"/>
  <c r="N14" i="50"/>
  <c r="M14" i="50"/>
  <c r="T13" i="50"/>
  <c r="S13" i="50"/>
  <c r="R13" i="50"/>
  <c r="Q13" i="50"/>
  <c r="P13" i="50"/>
  <c r="O13" i="50"/>
  <c r="N13" i="50"/>
  <c r="M13" i="50"/>
  <c r="T12" i="50"/>
  <c r="S12" i="50"/>
  <c r="R12" i="50"/>
  <c r="Q12" i="50"/>
  <c r="P12" i="50"/>
  <c r="O12" i="50"/>
  <c r="N12" i="50"/>
  <c r="M12" i="50"/>
  <c r="T11" i="50"/>
  <c r="S11" i="50"/>
  <c r="R11" i="50"/>
  <c r="Q11" i="50"/>
  <c r="P11" i="50"/>
  <c r="O11" i="50"/>
  <c r="N11" i="50"/>
  <c r="M11" i="50"/>
  <c r="T10" i="50"/>
  <c r="S10" i="50"/>
  <c r="R10" i="50"/>
  <c r="Q10" i="50"/>
  <c r="P10" i="50"/>
  <c r="O10" i="50"/>
  <c r="N10" i="50"/>
  <c r="M10" i="50"/>
  <c r="T9" i="50"/>
  <c r="S9" i="50"/>
  <c r="R9" i="50"/>
  <c r="Q9" i="50"/>
  <c r="P9" i="50"/>
  <c r="O9" i="50"/>
  <c r="N9" i="50"/>
  <c r="M9" i="50"/>
  <c r="T8" i="50"/>
  <c r="S8" i="50"/>
  <c r="R8" i="50"/>
  <c r="Q8" i="50"/>
  <c r="P8" i="50"/>
  <c r="O8" i="50"/>
  <c r="N8" i="50"/>
  <c r="M8" i="50"/>
  <c r="T7" i="50"/>
  <c r="S7" i="50"/>
  <c r="R7" i="50"/>
  <c r="Q7" i="50"/>
  <c r="P7" i="50"/>
  <c r="O7" i="50"/>
  <c r="N7" i="50"/>
  <c r="M7" i="50"/>
  <c r="T6" i="50"/>
  <c r="S6" i="50"/>
  <c r="R6" i="50"/>
  <c r="Q6" i="50"/>
  <c r="P6" i="50"/>
  <c r="O6" i="50"/>
  <c r="N6" i="50"/>
  <c r="M6" i="50"/>
  <c r="T43" i="26"/>
  <c r="S43" i="26"/>
  <c r="R43" i="26"/>
  <c r="Q43" i="26"/>
  <c r="P43" i="26"/>
  <c r="O43" i="26"/>
  <c r="N43" i="26"/>
  <c r="M43" i="26"/>
  <c r="T42" i="26"/>
  <c r="S42" i="26"/>
  <c r="R42" i="26"/>
  <c r="Q42" i="26"/>
  <c r="P42" i="26"/>
  <c r="O42" i="26"/>
  <c r="N42" i="26"/>
  <c r="M42" i="26"/>
  <c r="T41" i="26"/>
  <c r="S41" i="26" s="1"/>
  <c r="R41" i="26" s="1"/>
  <c r="Q41" i="26" s="1"/>
  <c r="P41" i="26" s="1"/>
  <c r="O41" i="26" s="1"/>
  <c r="N41" i="26" s="1"/>
  <c r="M41" i="26" s="1"/>
  <c r="T40" i="26"/>
  <c r="S40" i="26" s="1"/>
  <c r="R40" i="26" s="1"/>
  <c r="Q40" i="26" s="1"/>
  <c r="P40" i="26" s="1"/>
  <c r="O40" i="26" s="1"/>
  <c r="N40" i="26" s="1"/>
  <c r="M40" i="26" s="1"/>
  <c r="T39" i="26"/>
  <c r="S39" i="26" s="1"/>
  <c r="R39" i="26" s="1"/>
  <c r="Q39" i="26" s="1"/>
  <c r="P39" i="26" s="1"/>
  <c r="O39" i="26" s="1"/>
  <c r="N39" i="26" s="1"/>
  <c r="M39" i="26" s="1"/>
  <c r="T38" i="26"/>
  <c r="S38" i="26" s="1"/>
  <c r="R38" i="26" s="1"/>
  <c r="Q38" i="26" s="1"/>
  <c r="P38" i="26" s="1"/>
  <c r="O38" i="26" s="1"/>
  <c r="N38" i="26" s="1"/>
  <c r="M38" i="26" s="1"/>
  <c r="T37" i="26"/>
  <c r="S37" i="26" s="1"/>
  <c r="R37" i="26" s="1"/>
  <c r="Q37" i="26" s="1"/>
  <c r="P37" i="26" s="1"/>
  <c r="O37" i="26" s="1"/>
  <c r="N37" i="26" s="1"/>
  <c r="M37" i="26" s="1"/>
  <c r="T36" i="26"/>
  <c r="S36" i="26" s="1"/>
  <c r="R36" i="26" s="1"/>
  <c r="Q36" i="26" s="1"/>
  <c r="P36" i="26" s="1"/>
  <c r="O36" i="26" s="1"/>
  <c r="N36" i="26" s="1"/>
  <c r="M36" i="26" s="1"/>
  <c r="T35" i="26"/>
  <c r="S35" i="26" s="1"/>
  <c r="R35" i="26" s="1"/>
  <c r="Q35" i="26" s="1"/>
  <c r="P35" i="26" s="1"/>
  <c r="O35" i="26" s="1"/>
  <c r="N35" i="26" s="1"/>
  <c r="M35" i="26" s="1"/>
  <c r="T34" i="26"/>
  <c r="S34" i="26" s="1"/>
  <c r="R34" i="26" s="1"/>
  <c r="Q34" i="26" s="1"/>
  <c r="P34" i="26" s="1"/>
  <c r="O34" i="26" s="1"/>
  <c r="N34" i="26" s="1"/>
  <c r="M34" i="26" s="1"/>
  <c r="T33" i="26"/>
  <c r="S33" i="26" s="1"/>
  <c r="R33" i="26" s="1"/>
  <c r="Q33" i="26" s="1"/>
  <c r="P33" i="26" s="1"/>
  <c r="O33" i="26" s="1"/>
  <c r="N33" i="26" s="1"/>
  <c r="M33" i="26" s="1"/>
  <c r="T32" i="26"/>
  <c r="S32" i="26" s="1"/>
  <c r="R32" i="26" s="1"/>
  <c r="Q32" i="26" s="1"/>
  <c r="P32" i="26" s="1"/>
  <c r="O32" i="26" s="1"/>
  <c r="N32" i="26" s="1"/>
  <c r="M32" i="26" s="1"/>
  <c r="T31" i="26"/>
  <c r="S31" i="26" s="1"/>
  <c r="R31" i="26" s="1"/>
  <c r="Q31" i="26" s="1"/>
  <c r="P31" i="26" s="1"/>
  <c r="O31" i="26" s="1"/>
  <c r="N31" i="26" s="1"/>
  <c r="M31" i="26" s="1"/>
  <c r="T30" i="26"/>
  <c r="S30" i="26" s="1"/>
  <c r="R30" i="26" s="1"/>
  <c r="Q30" i="26" s="1"/>
  <c r="P30" i="26" s="1"/>
  <c r="O30" i="26" s="1"/>
  <c r="N30" i="26" s="1"/>
  <c r="M30" i="26" s="1"/>
  <c r="T29" i="26"/>
  <c r="S29" i="26" s="1"/>
  <c r="R29" i="26" s="1"/>
  <c r="Q29" i="26" s="1"/>
  <c r="P29" i="26" s="1"/>
  <c r="O29" i="26" s="1"/>
  <c r="N29" i="26" s="1"/>
  <c r="M29" i="26" s="1"/>
  <c r="T28" i="26"/>
  <c r="S28" i="26" s="1"/>
  <c r="R28" i="26" s="1"/>
  <c r="Q28" i="26" s="1"/>
  <c r="P28" i="26" s="1"/>
  <c r="O28" i="26" s="1"/>
  <c r="N28" i="26" s="1"/>
  <c r="M28" i="26" s="1"/>
  <c r="T27" i="26"/>
  <c r="S27" i="26" s="1"/>
  <c r="R27" i="26" s="1"/>
  <c r="Q27" i="26" s="1"/>
  <c r="P27" i="26" s="1"/>
  <c r="O27" i="26" s="1"/>
  <c r="N27" i="26" s="1"/>
  <c r="M27" i="26" s="1"/>
  <c r="T26" i="26"/>
  <c r="S26" i="26" s="1"/>
  <c r="R26" i="26" s="1"/>
  <c r="Q26" i="26" s="1"/>
  <c r="P26" i="26" s="1"/>
  <c r="O26" i="26" s="1"/>
  <c r="N26" i="26" s="1"/>
  <c r="M26" i="26" s="1"/>
  <c r="T25" i="26"/>
  <c r="S25" i="26" s="1"/>
  <c r="R25" i="26" s="1"/>
  <c r="Q25" i="26" s="1"/>
  <c r="P25" i="26" s="1"/>
  <c r="O25" i="26" s="1"/>
  <c r="N25" i="26" s="1"/>
  <c r="M25" i="26" s="1"/>
  <c r="T24" i="26"/>
  <c r="S24" i="26" s="1"/>
  <c r="R24" i="26" s="1"/>
  <c r="Q24" i="26" s="1"/>
  <c r="P24" i="26" s="1"/>
  <c r="O24" i="26" s="1"/>
  <c r="N24" i="26" s="1"/>
  <c r="M24" i="26" s="1"/>
  <c r="T23" i="26"/>
  <c r="S23" i="26" s="1"/>
  <c r="R23" i="26" s="1"/>
  <c r="Q23" i="26" s="1"/>
  <c r="P23" i="26" s="1"/>
  <c r="O23" i="26" s="1"/>
  <c r="N23" i="26" s="1"/>
  <c r="M23" i="26" s="1"/>
  <c r="T22" i="26"/>
  <c r="S22" i="26" s="1"/>
  <c r="R22" i="26" s="1"/>
  <c r="Q22" i="26" s="1"/>
  <c r="P22" i="26" s="1"/>
  <c r="O22" i="26" s="1"/>
  <c r="N22" i="26" s="1"/>
  <c r="M22" i="26" s="1"/>
  <c r="T21" i="26"/>
  <c r="S21" i="26" s="1"/>
  <c r="R21" i="26" s="1"/>
  <c r="Q21" i="26" s="1"/>
  <c r="P21" i="26" s="1"/>
  <c r="O21" i="26" s="1"/>
  <c r="N21" i="26" s="1"/>
  <c r="M21" i="26" s="1"/>
  <c r="T20" i="26"/>
  <c r="S20" i="26" s="1"/>
  <c r="R20" i="26" s="1"/>
  <c r="Q20" i="26" s="1"/>
  <c r="P20" i="26" s="1"/>
  <c r="O20" i="26" s="1"/>
  <c r="N20" i="26" s="1"/>
  <c r="M20" i="26" s="1"/>
  <c r="T19" i="26"/>
  <c r="S19" i="26" s="1"/>
  <c r="R19" i="26" s="1"/>
  <c r="Q19" i="26" s="1"/>
  <c r="P19" i="26" s="1"/>
  <c r="O19" i="26" s="1"/>
  <c r="N19" i="26" s="1"/>
  <c r="M19" i="26" s="1"/>
  <c r="T18" i="26"/>
  <c r="S18" i="26" s="1"/>
  <c r="R18" i="26" s="1"/>
  <c r="Q18" i="26" s="1"/>
  <c r="P18" i="26" s="1"/>
  <c r="O18" i="26" s="1"/>
  <c r="N18" i="26" s="1"/>
  <c r="M18" i="26" s="1"/>
  <c r="T17" i="26"/>
  <c r="S17" i="26" s="1"/>
  <c r="R17" i="26" s="1"/>
  <c r="Q17" i="26" s="1"/>
  <c r="P17" i="26" s="1"/>
  <c r="O17" i="26" s="1"/>
  <c r="N17" i="26" s="1"/>
  <c r="M17" i="26" s="1"/>
  <c r="T16" i="26"/>
  <c r="S16" i="26" s="1"/>
  <c r="R16" i="26" s="1"/>
  <c r="Q16" i="26" s="1"/>
  <c r="P16" i="26" s="1"/>
  <c r="O16" i="26" s="1"/>
  <c r="N16" i="26" s="1"/>
  <c r="M16" i="26" s="1"/>
  <c r="T15" i="26"/>
  <c r="S15" i="26" s="1"/>
  <c r="R15" i="26" s="1"/>
  <c r="Q15" i="26" s="1"/>
  <c r="P15" i="26" s="1"/>
  <c r="O15" i="26" s="1"/>
  <c r="N15" i="26" s="1"/>
  <c r="M15" i="26" s="1"/>
  <c r="T14" i="26"/>
  <c r="S14" i="26" s="1"/>
  <c r="R14" i="26" s="1"/>
  <c r="Q14" i="26" s="1"/>
  <c r="P14" i="26" s="1"/>
  <c r="O14" i="26" s="1"/>
  <c r="N14" i="26" s="1"/>
  <c r="M14" i="26" s="1"/>
  <c r="T13" i="26"/>
  <c r="S13" i="26" s="1"/>
  <c r="R13" i="26" s="1"/>
  <c r="Q13" i="26" s="1"/>
  <c r="P13" i="26" s="1"/>
  <c r="O13" i="26" s="1"/>
  <c r="N13" i="26" s="1"/>
  <c r="M13" i="26" s="1"/>
  <c r="T12" i="26"/>
  <c r="S12" i="26" s="1"/>
  <c r="R12" i="26" s="1"/>
  <c r="Q12" i="26" s="1"/>
  <c r="P12" i="26" s="1"/>
  <c r="O12" i="26" s="1"/>
  <c r="N12" i="26" s="1"/>
  <c r="M12" i="26" s="1"/>
  <c r="T11" i="26"/>
  <c r="S11" i="26" s="1"/>
  <c r="R11" i="26" s="1"/>
  <c r="Q11" i="26" s="1"/>
  <c r="P11" i="26" s="1"/>
  <c r="O11" i="26" s="1"/>
  <c r="N11" i="26" s="1"/>
  <c r="M11" i="26" s="1"/>
  <c r="T10" i="26"/>
  <c r="S10" i="26" s="1"/>
  <c r="R10" i="26" s="1"/>
  <c r="Q10" i="26" s="1"/>
  <c r="P10" i="26" s="1"/>
  <c r="O10" i="26" s="1"/>
  <c r="N10" i="26" s="1"/>
  <c r="M10" i="26" s="1"/>
  <c r="T9" i="26"/>
  <c r="S9" i="26" s="1"/>
  <c r="R9" i="26" s="1"/>
  <c r="Q9" i="26" s="1"/>
  <c r="P9" i="26" s="1"/>
  <c r="O9" i="26" s="1"/>
  <c r="N9" i="26" s="1"/>
  <c r="M9" i="26" s="1"/>
  <c r="T8" i="26"/>
  <c r="S8" i="26" s="1"/>
  <c r="R8" i="26" s="1"/>
  <c r="Q8" i="26" s="1"/>
  <c r="P8" i="26" s="1"/>
  <c r="O8" i="26" s="1"/>
  <c r="N8" i="26" s="1"/>
  <c r="M8" i="26" s="1"/>
  <c r="T7" i="26"/>
  <c r="S7" i="26" s="1"/>
  <c r="R7" i="26" s="1"/>
  <c r="Q7" i="26" s="1"/>
  <c r="P7" i="26" s="1"/>
  <c r="O7" i="26" s="1"/>
  <c r="N7" i="26" s="1"/>
  <c r="M7" i="26" s="1"/>
  <c r="T6" i="26"/>
  <c r="S6" i="26" s="1"/>
  <c r="R6" i="26" s="1"/>
  <c r="Q6" i="26" s="1"/>
  <c r="P6" i="26" s="1"/>
  <c r="O6" i="26" s="1"/>
  <c r="N6" i="26" s="1"/>
  <c r="M6" i="26" s="1"/>
  <c r="S4" i="27"/>
  <c r="R4" i="27"/>
  <c r="Q4" i="27"/>
  <c r="P4" i="27"/>
  <c r="O4" i="27"/>
  <c r="N4" i="27"/>
  <c r="M4" i="27"/>
  <c r="S4" i="28"/>
  <c r="R4" i="28"/>
  <c r="Q4" i="28"/>
  <c r="P4" i="28"/>
  <c r="O4" i="28"/>
  <c r="N4" i="28"/>
  <c r="M4" i="28"/>
  <c r="S4" i="29"/>
  <c r="R4" i="29"/>
  <c r="Q4" i="29"/>
  <c r="P4" i="29"/>
  <c r="O4" i="29"/>
  <c r="N4" i="29"/>
  <c r="M4" i="29"/>
  <c r="S4" i="30"/>
  <c r="R4" i="30"/>
  <c r="Q4" i="30"/>
  <c r="P4" i="30"/>
  <c r="O4" i="30"/>
  <c r="N4" i="30"/>
  <c r="M4" i="30"/>
  <c r="R4" i="31"/>
  <c r="S4" i="31" s="1"/>
  <c r="P4" i="31"/>
  <c r="Q4" i="31" s="1"/>
  <c r="N4" i="31"/>
  <c r="R4" i="32"/>
  <c r="S4" i="32" s="1"/>
  <c r="P4" i="32"/>
  <c r="Q4" i="32" s="1"/>
  <c r="N4" i="32"/>
  <c r="R4" i="33"/>
  <c r="S4" i="33" s="1"/>
  <c r="Q4" i="33"/>
  <c r="P4" i="33"/>
  <c r="O4" i="33"/>
  <c r="N4" i="33"/>
  <c r="R4" i="35"/>
  <c r="S4" i="35" s="1"/>
  <c r="P4" i="35"/>
  <c r="Q4" i="35" s="1"/>
  <c r="N4" i="35"/>
  <c r="R4" i="36"/>
  <c r="S4" i="36" s="1"/>
  <c r="P4" i="36"/>
  <c r="Q4" i="36" s="1"/>
  <c r="N4" i="36"/>
  <c r="R4" i="37"/>
  <c r="S4" i="37" s="1"/>
  <c r="P4" i="37"/>
  <c r="Q4" i="37" s="1"/>
  <c r="N4" i="37"/>
  <c r="S4" i="38"/>
  <c r="R4" i="38"/>
  <c r="Q4" i="38"/>
  <c r="P4" i="38"/>
  <c r="O4" i="38"/>
  <c r="N4" i="38"/>
  <c r="M4" i="38"/>
  <c r="S4" i="39"/>
  <c r="R4" i="39"/>
  <c r="Q4" i="39"/>
  <c r="P4" i="39"/>
  <c r="O4" i="39"/>
  <c r="N4" i="39"/>
  <c r="M4" i="39" s="1"/>
  <c r="S4" i="40"/>
  <c r="R4" i="40"/>
  <c r="Q4" i="40"/>
  <c r="P4" i="40"/>
  <c r="O4" i="40"/>
  <c r="N4" i="40"/>
  <c r="M4" i="40"/>
  <c r="S4" i="41"/>
  <c r="R4" i="41"/>
  <c r="Q4" i="41"/>
  <c r="P4" i="41"/>
  <c r="O4" i="41"/>
  <c r="N4" i="41"/>
  <c r="M4" i="41"/>
  <c r="S4" i="42"/>
  <c r="R4" i="42"/>
  <c r="Q4" i="42"/>
  <c r="P4" i="42"/>
  <c r="O4" i="42"/>
  <c r="N4" i="42"/>
  <c r="M4" i="42"/>
  <c r="R4" i="45"/>
  <c r="S4" i="45" s="1"/>
  <c r="P4" i="45"/>
  <c r="Q4" i="45" s="1"/>
  <c r="N4" i="45"/>
  <c r="S4" i="46"/>
  <c r="R4" i="46"/>
  <c r="Q4" i="46"/>
  <c r="P4" i="46"/>
  <c r="O4" i="46"/>
  <c r="N4" i="46"/>
  <c r="M4" i="46"/>
  <c r="S4" i="47"/>
  <c r="R4" i="47"/>
  <c r="Q4" i="47"/>
  <c r="P4" i="47"/>
  <c r="O4" i="47"/>
  <c r="N4" i="47"/>
  <c r="M4" i="47"/>
  <c r="R4" i="48"/>
  <c r="S4" i="48" s="1"/>
  <c r="P4" i="48"/>
  <c r="Q4" i="48" s="1"/>
  <c r="N4" i="48"/>
  <c r="S4" i="49"/>
  <c r="R4" i="49"/>
  <c r="Q4" i="49"/>
  <c r="P4" i="49"/>
  <c r="O4" i="49"/>
  <c r="N4" i="49"/>
  <c r="M4" i="49"/>
  <c r="S4" i="50"/>
  <c r="R4" i="50"/>
  <c r="Q4" i="50"/>
  <c r="P4" i="50"/>
  <c r="O4" i="50"/>
  <c r="N4" i="50"/>
  <c r="M4" i="50"/>
  <c r="M4" i="48" l="1"/>
  <c r="O4" i="48"/>
  <c r="M25" i="48"/>
  <c r="O25" i="48"/>
  <c r="M26" i="48"/>
  <c r="O26" i="48"/>
  <c r="O27" i="48"/>
  <c r="M27" i="48"/>
  <c r="M28" i="48"/>
  <c r="O28" i="48"/>
  <c r="M29" i="48"/>
  <c r="O29" i="48"/>
  <c r="M30" i="48"/>
  <c r="O30" i="48"/>
  <c r="O31" i="48"/>
  <c r="M31" i="48"/>
  <c r="M32" i="48"/>
  <c r="O32" i="48"/>
  <c r="S33" i="48"/>
  <c r="Q33" i="48"/>
  <c r="P33" i="48" s="1"/>
  <c r="O33" i="48" s="1"/>
  <c r="N33" i="48" s="1"/>
  <c r="M33" i="48" s="1"/>
  <c r="O36" i="48"/>
  <c r="N36" i="48" s="1"/>
  <c r="M36" i="48" s="1"/>
  <c r="Q36" i="48"/>
  <c r="R36" i="48" s="1"/>
  <c r="S36" i="48" s="1"/>
  <c r="T36" i="48" s="1"/>
  <c r="S42" i="48"/>
  <c r="Q42" i="48"/>
  <c r="P42" i="48" s="1"/>
  <c r="O42" i="48" s="1"/>
  <c r="N42" i="48" s="1"/>
  <c r="M42" i="48" s="1"/>
  <c r="M12" i="45"/>
  <c r="O12" i="45"/>
  <c r="M13" i="45"/>
  <c r="O13" i="45"/>
  <c r="M14" i="45"/>
  <c r="O14" i="45"/>
  <c r="O15" i="45"/>
  <c r="P15" i="45" s="1"/>
  <c r="Q15" i="45" s="1"/>
  <c r="M15" i="45"/>
  <c r="O25" i="45"/>
  <c r="M25" i="45"/>
  <c r="S34" i="45"/>
  <c r="T34" i="45" s="1"/>
  <c r="Q34" i="45"/>
  <c r="P34" i="45" s="1"/>
  <c r="O34" i="45" s="1"/>
  <c r="N34" i="45" s="1"/>
  <c r="M34" i="45" s="1"/>
  <c r="O36" i="45"/>
  <c r="N36" i="45" s="1"/>
  <c r="M36" i="45" s="1"/>
  <c r="Q36" i="45"/>
  <c r="R36" i="45" s="1"/>
  <c r="S36" i="45" s="1"/>
  <c r="T36" i="45" s="1"/>
  <c r="O4" i="45"/>
  <c r="M4" i="45"/>
  <c r="M22" i="48"/>
  <c r="O22" i="48"/>
  <c r="O23" i="48"/>
  <c r="M23" i="48"/>
  <c r="M24" i="48"/>
  <c r="O24" i="48"/>
  <c r="Q37" i="48"/>
  <c r="P37" i="48" s="1"/>
  <c r="O37" i="48" s="1"/>
  <c r="N37" i="48" s="1"/>
  <c r="M37" i="48" s="1"/>
  <c r="S37" i="48"/>
  <c r="T37" i="48" s="1"/>
  <c r="O40" i="48"/>
  <c r="M40" i="48"/>
  <c r="M6" i="45"/>
  <c r="O6" i="45"/>
  <c r="O7" i="45"/>
  <c r="M7" i="45"/>
  <c r="M8" i="45"/>
  <c r="O8" i="45"/>
  <c r="M9" i="45"/>
  <c r="O9" i="45"/>
  <c r="M10" i="45"/>
  <c r="O10" i="45"/>
  <c r="O11" i="45"/>
  <c r="M11" i="45"/>
  <c r="O22" i="45"/>
  <c r="M22" i="45"/>
  <c r="O23" i="45"/>
  <c r="M23" i="45"/>
  <c r="O24" i="45"/>
  <c r="M24" i="45"/>
  <c r="O35" i="45"/>
  <c r="M35" i="45"/>
  <c r="S37" i="45"/>
  <c r="T37" i="45" s="1"/>
  <c r="Q37" i="45"/>
  <c r="P37" i="45" s="1"/>
  <c r="O37" i="45" s="1"/>
  <c r="N37" i="45" s="1"/>
  <c r="M37" i="45" s="1"/>
  <c r="O40" i="45"/>
  <c r="M40" i="45"/>
  <c r="M43" i="45"/>
  <c r="O43" i="45"/>
  <c r="M6" i="48"/>
  <c r="O6" i="48"/>
  <c r="O7" i="48"/>
  <c r="M7" i="48"/>
  <c r="Y2" i="48" s="1" a="1"/>
  <c r="Y2" i="48" s="1"/>
  <c r="M8" i="48"/>
  <c r="O8" i="48"/>
  <c r="M9" i="48"/>
  <c r="O9" i="48"/>
  <c r="M10" i="48"/>
  <c r="O10" i="48"/>
  <c r="O11" i="48"/>
  <c r="M11" i="48"/>
  <c r="M12" i="48"/>
  <c r="O12" i="48"/>
  <c r="M13" i="48"/>
  <c r="O13" i="48"/>
  <c r="M14" i="48"/>
  <c r="O14" i="48"/>
  <c r="O15" i="48"/>
  <c r="M15" i="48"/>
  <c r="M16" i="48"/>
  <c r="O16" i="48"/>
  <c r="M17" i="48"/>
  <c r="O17" i="48"/>
  <c r="M18" i="48"/>
  <c r="O18" i="48"/>
  <c r="O19" i="48"/>
  <c r="M19" i="48"/>
  <c r="M20" i="48"/>
  <c r="O20" i="48"/>
  <c r="M21" i="48"/>
  <c r="O21" i="48"/>
  <c r="Q34" i="48"/>
  <c r="P34" i="48" s="1"/>
  <c r="O34" i="48" s="1"/>
  <c r="N34" i="48" s="1"/>
  <c r="M34" i="48" s="1"/>
  <c r="S34" i="48"/>
  <c r="T34" i="48" s="1"/>
  <c r="O38" i="48"/>
  <c r="M38" i="48"/>
  <c r="M39" i="48"/>
  <c r="O39" i="48"/>
  <c r="O43" i="48"/>
  <c r="M43" i="48"/>
  <c r="M17" i="45"/>
  <c r="O17" i="45"/>
  <c r="O18" i="45"/>
  <c r="M18" i="45"/>
  <c r="O19" i="45"/>
  <c r="M19" i="45"/>
  <c r="O20" i="45"/>
  <c r="M20" i="45"/>
  <c r="M21" i="45"/>
  <c r="O21" i="45"/>
  <c r="O30" i="45"/>
  <c r="M30" i="45"/>
  <c r="O31" i="45"/>
  <c r="M31" i="45"/>
  <c r="M32" i="45"/>
  <c r="O32" i="45"/>
  <c r="Q33" i="45"/>
  <c r="P33" i="45" s="1"/>
  <c r="O33" i="45" s="1"/>
  <c r="N33" i="45" s="1"/>
  <c r="M33" i="45" s="1"/>
  <c r="S33" i="45"/>
  <c r="O38" i="45"/>
  <c r="M38" i="45"/>
  <c r="O39" i="45"/>
  <c r="M39" i="45"/>
  <c r="S35" i="48"/>
  <c r="T35" i="48" s="1"/>
  <c r="Q35" i="48"/>
  <c r="P35" i="48" s="1"/>
  <c r="O35" i="48" s="1"/>
  <c r="N35" i="48" s="1"/>
  <c r="M35" i="48" s="1"/>
  <c r="S41" i="48"/>
  <c r="T41" i="48" s="1"/>
  <c r="Q41" i="48"/>
  <c r="P41" i="48" s="1"/>
  <c r="O41" i="48" s="1"/>
  <c r="N41" i="48" s="1"/>
  <c r="M41" i="48" s="1"/>
  <c r="M16" i="45"/>
  <c r="O16" i="45"/>
  <c r="O26" i="45"/>
  <c r="M26" i="45"/>
  <c r="O27" i="45"/>
  <c r="M27" i="45"/>
  <c r="O28" i="45"/>
  <c r="M28" i="45"/>
  <c r="M29" i="45"/>
  <c r="O29" i="45"/>
  <c r="M41" i="45"/>
  <c r="O41" i="45"/>
  <c r="P41" i="45" s="1"/>
  <c r="Q41" i="45" s="1"/>
  <c r="M4" i="36"/>
  <c r="O4" i="36"/>
  <c r="S37" i="37"/>
  <c r="T37" i="37" s="1"/>
  <c r="Q37" i="37"/>
  <c r="P37" i="37" s="1"/>
  <c r="O37" i="37" s="1"/>
  <c r="N37" i="37" s="1"/>
  <c r="M37" i="37" s="1"/>
  <c r="S34" i="36"/>
  <c r="T34" i="36" s="1"/>
  <c r="Q34" i="36"/>
  <c r="P34" i="36" s="1"/>
  <c r="O34" i="36" s="1"/>
  <c r="N34" i="36" s="1"/>
  <c r="M34" i="36" s="1"/>
  <c r="M36" i="36"/>
  <c r="O36" i="36"/>
  <c r="O6" i="35"/>
  <c r="M6" i="35"/>
  <c r="M7" i="35"/>
  <c r="O7" i="35"/>
  <c r="O8" i="35"/>
  <c r="M8" i="35"/>
  <c r="O9" i="35"/>
  <c r="M9" i="35"/>
  <c r="O10" i="35"/>
  <c r="M10" i="35"/>
  <c r="M11" i="35"/>
  <c r="O11" i="35"/>
  <c r="O12" i="35"/>
  <c r="M12" i="35"/>
  <c r="W2" i="35" s="1" a="1"/>
  <c r="W2" i="35" s="1"/>
  <c r="O13" i="35"/>
  <c r="M13" i="35"/>
  <c r="O14" i="35"/>
  <c r="M14" i="35"/>
  <c r="M15" i="35"/>
  <c r="O15" i="35"/>
  <c r="O16" i="35"/>
  <c r="M16" i="35"/>
  <c r="O17" i="35"/>
  <c r="M17" i="35"/>
  <c r="O18" i="35"/>
  <c r="M18" i="35"/>
  <c r="M19" i="35"/>
  <c r="O19" i="35"/>
  <c r="O20" i="35"/>
  <c r="M20" i="35"/>
  <c r="O21" i="35"/>
  <c r="M21" i="35"/>
  <c r="Q34" i="35"/>
  <c r="P34" i="35" s="1"/>
  <c r="O34" i="35" s="1"/>
  <c r="N34" i="35" s="1"/>
  <c r="M34" i="35" s="1"/>
  <c r="S34" i="35"/>
  <c r="T34" i="35" s="1"/>
  <c r="O36" i="35"/>
  <c r="M36" i="35"/>
  <c r="O4" i="37"/>
  <c r="M4" i="37"/>
  <c r="O25" i="37"/>
  <c r="M25" i="37"/>
  <c r="O26" i="37"/>
  <c r="M26" i="37"/>
  <c r="O27" i="37"/>
  <c r="M27" i="37"/>
  <c r="M28" i="37"/>
  <c r="O28" i="37"/>
  <c r="O29" i="37"/>
  <c r="M29" i="37"/>
  <c r="O30" i="37"/>
  <c r="M30" i="37"/>
  <c r="O31" i="37"/>
  <c r="M31" i="37"/>
  <c r="M32" i="37"/>
  <c r="O32" i="37"/>
  <c r="S33" i="37"/>
  <c r="Q33" i="37"/>
  <c r="P33" i="37" s="1"/>
  <c r="O33" i="37" s="1"/>
  <c r="N33" i="37" s="1"/>
  <c r="M33" i="37" s="1"/>
  <c r="O38" i="37"/>
  <c r="M38" i="37"/>
  <c r="O39" i="37"/>
  <c r="M39" i="37"/>
  <c r="O40" i="37"/>
  <c r="M40" i="37"/>
  <c r="O22" i="36"/>
  <c r="M22" i="36"/>
  <c r="M23" i="36"/>
  <c r="O23" i="36"/>
  <c r="M24" i="36"/>
  <c r="O24" i="36"/>
  <c r="M25" i="36"/>
  <c r="O25" i="36"/>
  <c r="O26" i="36"/>
  <c r="M26" i="36"/>
  <c r="M27" i="36"/>
  <c r="O27" i="36"/>
  <c r="M28" i="36"/>
  <c r="O28" i="36"/>
  <c r="S29" i="36"/>
  <c r="Q29" i="36"/>
  <c r="P29" i="36" s="1"/>
  <c r="O29" i="36" s="1"/>
  <c r="N29" i="36" s="1"/>
  <c r="M29" i="36" s="1"/>
  <c r="O35" i="36"/>
  <c r="M35" i="36"/>
  <c r="O41" i="36"/>
  <c r="M41" i="36"/>
  <c r="O43" i="36"/>
  <c r="M43" i="36"/>
  <c r="M35" i="35"/>
  <c r="O35" i="35"/>
  <c r="O41" i="35"/>
  <c r="M41" i="35"/>
  <c r="Q42" i="35"/>
  <c r="P42" i="35" s="1"/>
  <c r="O42" i="35" s="1"/>
  <c r="N42" i="35" s="1"/>
  <c r="M42" i="35" s="1"/>
  <c r="S42" i="35"/>
  <c r="O22" i="37"/>
  <c r="M22" i="37"/>
  <c r="O23" i="37"/>
  <c r="M23" i="37"/>
  <c r="M24" i="37"/>
  <c r="O24" i="37"/>
  <c r="O36" i="37"/>
  <c r="M36" i="37"/>
  <c r="O6" i="36"/>
  <c r="M6" i="36"/>
  <c r="M7" i="36"/>
  <c r="O7" i="36"/>
  <c r="M8" i="36"/>
  <c r="O8" i="36"/>
  <c r="M9" i="36"/>
  <c r="O9" i="36"/>
  <c r="O10" i="36"/>
  <c r="M10" i="36"/>
  <c r="M11" i="36"/>
  <c r="O11" i="36"/>
  <c r="Y2" i="36" s="1" a="1"/>
  <c r="Y2" i="36" s="1"/>
  <c r="M12" i="36"/>
  <c r="O12" i="36"/>
  <c r="M13" i="36"/>
  <c r="O13" i="36"/>
  <c r="O14" i="36"/>
  <c r="M14" i="36"/>
  <c r="M15" i="36"/>
  <c r="O15" i="36"/>
  <c r="M16" i="36"/>
  <c r="O16" i="36"/>
  <c r="M17" i="36"/>
  <c r="O17" i="36"/>
  <c r="O18" i="36"/>
  <c r="M18" i="36"/>
  <c r="M19" i="36"/>
  <c r="O19" i="36"/>
  <c r="M20" i="36"/>
  <c r="O20" i="36"/>
  <c r="M21" i="36"/>
  <c r="O21" i="36"/>
  <c r="Q33" i="36"/>
  <c r="P33" i="36" s="1"/>
  <c r="O33" i="36" s="1"/>
  <c r="N33" i="36" s="1"/>
  <c r="M33" i="36" s="1"/>
  <c r="S33" i="36"/>
  <c r="Q37" i="36"/>
  <c r="P37" i="36" s="1"/>
  <c r="O37" i="36" s="1"/>
  <c r="N37" i="36" s="1"/>
  <c r="M37" i="36" s="1"/>
  <c r="S37" i="36"/>
  <c r="T37" i="36" s="1"/>
  <c r="Q33" i="35"/>
  <c r="P33" i="35" s="1"/>
  <c r="O33" i="35" s="1"/>
  <c r="N33" i="35" s="1"/>
  <c r="M33" i="35" s="1"/>
  <c r="S33" i="35"/>
  <c r="Q37" i="35"/>
  <c r="P37" i="35" s="1"/>
  <c r="O37" i="35" s="1"/>
  <c r="N37" i="35" s="1"/>
  <c r="M37" i="35" s="1"/>
  <c r="S37" i="35"/>
  <c r="T37" i="35" s="1"/>
  <c r="O4" i="35"/>
  <c r="M4" i="35"/>
  <c r="O6" i="37"/>
  <c r="M6" i="37"/>
  <c r="Y2" i="37" s="1" a="1"/>
  <c r="Y2" i="37" s="1"/>
  <c r="O7" i="37"/>
  <c r="M7" i="37"/>
  <c r="M8" i="37"/>
  <c r="O8" i="37"/>
  <c r="O9" i="37"/>
  <c r="M9" i="37"/>
  <c r="O10" i="37"/>
  <c r="M10" i="37"/>
  <c r="O11" i="37"/>
  <c r="M11" i="37"/>
  <c r="M12" i="37"/>
  <c r="O12" i="37"/>
  <c r="O13" i="37"/>
  <c r="M13" i="37"/>
  <c r="O14" i="37"/>
  <c r="M14" i="37"/>
  <c r="O15" i="37"/>
  <c r="M15" i="37"/>
  <c r="M16" i="37"/>
  <c r="O16" i="37"/>
  <c r="O17" i="37"/>
  <c r="M17" i="37"/>
  <c r="O18" i="37"/>
  <c r="M18" i="37"/>
  <c r="O19" i="37"/>
  <c r="M19" i="37"/>
  <c r="M20" i="37"/>
  <c r="O20" i="37"/>
  <c r="O21" i="37"/>
  <c r="M21" i="37"/>
  <c r="O35" i="37"/>
  <c r="M35" i="37"/>
  <c r="O41" i="37"/>
  <c r="M41" i="37"/>
  <c r="O43" i="37"/>
  <c r="M43" i="37"/>
  <c r="M30" i="36"/>
  <c r="O30" i="36"/>
  <c r="O31" i="36"/>
  <c r="M31" i="36"/>
  <c r="O32" i="36"/>
  <c r="N32" i="36" s="1"/>
  <c r="M32" i="36" s="1"/>
  <c r="Q32" i="36"/>
  <c r="O38" i="36"/>
  <c r="M38" i="36"/>
  <c r="O39" i="36"/>
  <c r="M39" i="36"/>
  <c r="O40" i="36"/>
  <c r="M40" i="36"/>
  <c r="O22" i="35"/>
  <c r="M22" i="35"/>
  <c r="M23" i="35"/>
  <c r="O23" i="35"/>
  <c r="O24" i="35"/>
  <c r="M24" i="35"/>
  <c r="O25" i="35"/>
  <c r="M25" i="35"/>
  <c r="O26" i="35"/>
  <c r="M26" i="35"/>
  <c r="M27" i="35"/>
  <c r="O27" i="35"/>
  <c r="O28" i="35"/>
  <c r="M28" i="35"/>
  <c r="O29" i="35"/>
  <c r="M29" i="35"/>
  <c r="O30" i="35"/>
  <c r="M30" i="35"/>
  <c r="M31" i="35"/>
  <c r="O31" i="35"/>
  <c r="Q32" i="35"/>
  <c r="O32" i="35"/>
  <c r="N32" i="35" s="1"/>
  <c r="M32" i="35" s="1"/>
  <c r="O38" i="35"/>
  <c r="M38" i="35"/>
  <c r="O39" i="35"/>
  <c r="M39" i="35"/>
  <c r="O40" i="35"/>
  <c r="M40" i="35"/>
  <c r="O43" i="35"/>
  <c r="M43" i="35"/>
  <c r="T43" i="30"/>
  <c r="R43" i="30"/>
  <c r="Q43" i="30" s="1"/>
  <c r="P43" i="30" s="1"/>
  <c r="O43" i="30" s="1"/>
  <c r="N43" i="30" s="1"/>
  <c r="M43" i="30" s="1"/>
  <c r="R33" i="25"/>
  <c r="T33" i="25"/>
  <c r="O9" i="31"/>
  <c r="M9" i="31"/>
  <c r="M12" i="31"/>
  <c r="O12" i="31"/>
  <c r="M15" i="31"/>
  <c r="O15" i="31"/>
  <c r="M19" i="31"/>
  <c r="O19" i="31"/>
  <c r="M20" i="31"/>
  <c r="O20" i="31"/>
  <c r="M27" i="31"/>
  <c r="O27" i="31"/>
  <c r="O30" i="31"/>
  <c r="M30" i="31"/>
  <c r="M32" i="31"/>
  <c r="O32" i="31"/>
  <c r="S34" i="31"/>
  <c r="T34" i="31" s="1"/>
  <c r="Q34" i="31"/>
  <c r="P34" i="31" s="1"/>
  <c r="O34" i="31" s="1"/>
  <c r="N34" i="31" s="1"/>
  <c r="M38" i="31"/>
  <c r="O38" i="31"/>
  <c r="O41" i="31"/>
  <c r="P41" i="31" s="1"/>
  <c r="Q41" i="31" s="1"/>
  <c r="M41" i="31"/>
  <c r="M25" i="32"/>
  <c r="O25" i="32"/>
  <c r="M26" i="32"/>
  <c r="O26" i="32"/>
  <c r="O27" i="32"/>
  <c r="M27" i="32"/>
  <c r="M28" i="32"/>
  <c r="O28" i="32"/>
  <c r="M29" i="32"/>
  <c r="O29" i="32"/>
  <c r="M30" i="32"/>
  <c r="O30" i="32"/>
  <c r="M31" i="32"/>
  <c r="O31" i="32"/>
  <c r="M32" i="32"/>
  <c r="O32" i="32"/>
  <c r="O6" i="31"/>
  <c r="M6" i="31"/>
  <c r="S35" i="31"/>
  <c r="T35" i="31" s="1"/>
  <c r="Q35" i="31"/>
  <c r="P35" i="31" s="1"/>
  <c r="O35" i="31" s="1"/>
  <c r="N35" i="31" s="1"/>
  <c r="M35" i="31" s="1"/>
  <c r="M4" i="32"/>
  <c r="O4" i="32"/>
  <c r="M6" i="32"/>
  <c r="O6" i="32"/>
  <c r="M11" i="31"/>
  <c r="O11" i="31"/>
  <c r="O14" i="31"/>
  <c r="M14" i="31"/>
  <c r="O17" i="31"/>
  <c r="M17" i="31"/>
  <c r="O26" i="31"/>
  <c r="M26" i="31"/>
  <c r="O29" i="31"/>
  <c r="M29" i="31"/>
  <c r="Y2" i="29" a="1"/>
  <c r="Y2" i="29" s="1"/>
  <c r="W2" i="29" a="1"/>
  <c r="W2" i="29" s="1"/>
  <c r="Y2" i="28" a="1"/>
  <c r="Y2" i="28" s="1"/>
  <c r="W2" i="28" a="1"/>
  <c r="W2" i="28" s="1"/>
  <c r="Y2" i="26" a="1"/>
  <c r="Y2" i="26" s="1"/>
  <c r="W2" i="26" a="1"/>
  <c r="W2" i="26" s="1"/>
  <c r="Y2" i="50" a="1"/>
  <c r="Y2" i="50" s="1"/>
  <c r="W2" i="50" a="1"/>
  <c r="W2" i="50" s="1"/>
  <c r="Y2" i="49" a="1"/>
  <c r="Y2" i="49" s="1"/>
  <c r="W2" i="49" a="1"/>
  <c r="W2" i="49" s="1"/>
  <c r="W2" i="47" a="1"/>
  <c r="W2" i="47" s="1"/>
  <c r="Y2" i="47" a="1"/>
  <c r="Y2" i="47" s="1"/>
  <c r="Y2" i="46" a="1"/>
  <c r="Y2" i="46" s="1"/>
  <c r="W2" i="46" a="1"/>
  <c r="W2" i="46" s="1"/>
  <c r="Y2" i="43" a="1"/>
  <c r="Y2" i="43" s="1"/>
  <c r="W2" i="43" a="1"/>
  <c r="W2" i="43" s="1"/>
  <c r="W2" i="42" a="1"/>
  <c r="W2" i="42" s="1"/>
  <c r="Y2" i="42" a="1"/>
  <c r="Y2" i="42" s="1"/>
  <c r="Y2" i="41" a="1"/>
  <c r="Y2" i="41" s="1"/>
  <c r="W2" i="41" a="1"/>
  <c r="W2" i="41" s="1"/>
  <c r="W2" i="40" a="1"/>
  <c r="W2" i="40" s="1"/>
  <c r="Y2" i="40" a="1"/>
  <c r="Y2" i="40" s="1"/>
  <c r="W2" i="39" a="1"/>
  <c r="W2" i="39" s="1"/>
  <c r="Y2" i="39" a="1"/>
  <c r="Y2" i="39" s="1"/>
  <c r="Y2" i="38" a="1"/>
  <c r="Y2" i="38" s="1"/>
  <c r="W2" i="38" a="1"/>
  <c r="W2" i="38" s="1"/>
  <c r="T36" i="34"/>
  <c r="O16" i="32"/>
  <c r="M16" i="32"/>
  <c r="M17" i="32"/>
  <c r="O17" i="32"/>
  <c r="M18" i="32"/>
  <c r="O18" i="32"/>
  <c r="O19" i="32"/>
  <c r="M19" i="32"/>
  <c r="M20" i="32"/>
  <c r="O20" i="32"/>
  <c r="M21" i="32"/>
  <c r="O21" i="32"/>
  <c r="M22" i="32"/>
  <c r="O22" i="32"/>
  <c r="O23" i="32"/>
  <c r="M23" i="32"/>
  <c r="O24" i="32"/>
  <c r="M24" i="32"/>
  <c r="O36" i="31"/>
  <c r="N36" i="31" s="1"/>
  <c r="M36" i="31" s="1"/>
  <c r="Q36" i="31"/>
  <c r="R36" i="31" s="1"/>
  <c r="S36" i="31" s="1"/>
  <c r="T36" i="31" s="1"/>
  <c r="S42" i="31"/>
  <c r="Q42" i="31"/>
  <c r="P42" i="31" s="1"/>
  <c r="O42" i="31" s="1"/>
  <c r="N42" i="31" s="1"/>
  <c r="M42" i="31" s="1"/>
  <c r="M7" i="31"/>
  <c r="O7" i="31"/>
  <c r="O8" i="31"/>
  <c r="M8" i="31"/>
  <c r="O10" i="31"/>
  <c r="M10" i="31"/>
  <c r="O13" i="31"/>
  <c r="M13" i="31"/>
  <c r="M16" i="31"/>
  <c r="O16" i="31"/>
  <c r="O18" i="31"/>
  <c r="M18" i="31"/>
  <c r="O21" i="31"/>
  <c r="M21" i="31"/>
  <c r="O25" i="31"/>
  <c r="M25" i="31"/>
  <c r="O28" i="31"/>
  <c r="M28" i="31"/>
  <c r="M31" i="31"/>
  <c r="O31" i="31"/>
  <c r="M39" i="31"/>
  <c r="O39" i="31"/>
  <c r="M43" i="31"/>
  <c r="O43" i="31"/>
  <c r="P43" i="31" s="1"/>
  <c r="Q43" i="31" s="1"/>
  <c r="Y2" i="27" a="1"/>
  <c r="Y2" i="27" s="1"/>
  <c r="W2" i="27" a="1"/>
  <c r="W2" i="27" s="1"/>
  <c r="O4" i="31"/>
  <c r="M4" i="31"/>
  <c r="T37" i="34"/>
  <c r="T41" i="34"/>
  <c r="O7" i="32"/>
  <c r="M7" i="32"/>
  <c r="O8" i="32"/>
  <c r="M8" i="32"/>
  <c r="M9" i="32"/>
  <c r="O9" i="32"/>
  <c r="M10" i="32"/>
  <c r="O10" i="32"/>
  <c r="O11" i="32"/>
  <c r="M11" i="32"/>
  <c r="M12" i="32"/>
  <c r="O12" i="32"/>
  <c r="M13" i="32"/>
  <c r="O13" i="32"/>
  <c r="M14" i="32"/>
  <c r="O14" i="32"/>
  <c r="O15" i="32"/>
  <c r="P15" i="32" s="1"/>
  <c r="Q15" i="32" s="1"/>
  <c r="S15" i="32" s="1"/>
  <c r="M15" i="32"/>
  <c r="O22" i="31"/>
  <c r="M22" i="31"/>
  <c r="M23" i="31"/>
  <c r="O23" i="31"/>
  <c r="M24" i="31"/>
  <c r="O24" i="31"/>
  <c r="P24" i="31" s="1"/>
  <c r="Q24" i="31" s="1"/>
  <c r="R24" i="31" s="1"/>
  <c r="S24" i="31" s="1"/>
  <c r="T24" i="31" s="1"/>
  <c r="S37" i="31"/>
  <c r="T37" i="31" s="1"/>
  <c r="Q37" i="31"/>
  <c r="Q34" i="25"/>
  <c r="Q38" i="25"/>
  <c r="P38" i="25" s="1"/>
  <c r="O38" i="25" s="1"/>
  <c r="N38" i="25" s="1"/>
  <c r="M38" i="25" s="1"/>
  <c r="Q37" i="25"/>
  <c r="P37" i="25" s="1"/>
  <c r="O37" i="25" s="1"/>
  <c r="N37" i="25" s="1"/>
  <c r="M37" i="25" s="1"/>
  <c r="Q36" i="25"/>
  <c r="P36" i="25" s="1"/>
  <c r="O36" i="25" s="1"/>
  <c r="N36" i="25" s="1"/>
  <c r="M36" i="25" s="1"/>
  <c r="W2" i="45" l="1" a="1"/>
  <c r="W2" i="45" s="1"/>
  <c r="W2" i="36" a="1"/>
  <c r="W2" i="36" s="1"/>
  <c r="Y2" i="45" a="1"/>
  <c r="Y2" i="45" s="1"/>
  <c r="W2" i="37" a="1"/>
  <c r="W2" i="37" s="1"/>
  <c r="Y2" i="35" a="1"/>
  <c r="Y2" i="35" s="1"/>
  <c r="W2" i="48" a="1"/>
  <c r="W2" i="48" s="1"/>
  <c r="Y2" i="30" a="1"/>
  <c r="Y2" i="30" s="1"/>
  <c r="W2" i="34" a="1"/>
  <c r="W2" i="34" s="1"/>
  <c r="W2" i="30" a="1"/>
  <c r="W2" i="30" s="1"/>
  <c r="Y2" i="34" a="1"/>
  <c r="Y2" i="34" s="1"/>
  <c r="W2" i="33" a="1"/>
  <c r="W2" i="33" s="1"/>
  <c r="Y2" i="33" a="1"/>
  <c r="Y2" i="33" s="1"/>
  <c r="P34" i="25"/>
  <c r="O34" i="25" l="1"/>
  <c r="N34" i="25" l="1"/>
  <c r="M34" i="25" l="1"/>
  <c r="S43" i="24" l="1"/>
  <c r="T43" i="24" s="1"/>
  <c r="R43" i="24"/>
  <c r="Q43" i="24"/>
  <c r="P43" i="24"/>
  <c r="O43" i="24"/>
  <c r="N43" i="24"/>
  <c r="M43" i="24"/>
  <c r="P42" i="24"/>
  <c r="Q42" i="24" s="1"/>
  <c r="R42" i="24" s="1"/>
  <c r="S42" i="24" s="1"/>
  <c r="T42" i="24" s="1"/>
  <c r="O42" i="24"/>
  <c r="N42" i="24"/>
  <c r="M42" i="24"/>
  <c r="T41" i="24"/>
  <c r="S41" i="24"/>
  <c r="R41" i="24"/>
  <c r="Q41" i="24"/>
  <c r="P41" i="24"/>
  <c r="O41" i="24"/>
  <c r="N41" i="24"/>
  <c r="M41" i="24"/>
  <c r="T40" i="24"/>
  <c r="S40" i="24"/>
  <c r="R40" i="24"/>
  <c r="Q40" i="24"/>
  <c r="P40" i="24"/>
  <c r="O40" i="24"/>
  <c r="N40" i="24"/>
  <c r="M40" i="24"/>
  <c r="T39" i="24"/>
  <c r="S39" i="24"/>
  <c r="R39" i="24"/>
  <c r="Q39" i="24"/>
  <c r="P39" i="24"/>
  <c r="O39" i="24"/>
  <c r="N39" i="24"/>
  <c r="M39" i="24"/>
  <c r="T38" i="24"/>
  <c r="S38" i="24"/>
  <c r="R38" i="24"/>
  <c r="Q38" i="24" s="1"/>
  <c r="P38" i="24" s="1"/>
  <c r="O38" i="24" s="1"/>
  <c r="N38" i="24" s="1"/>
  <c r="M38" i="24" s="1"/>
  <c r="S37" i="24"/>
  <c r="T37" i="24" s="1"/>
  <c r="R37" i="24"/>
  <c r="Q37" i="24"/>
  <c r="P37" i="24" s="1"/>
  <c r="O37" i="24" s="1"/>
  <c r="N37" i="24" s="1"/>
  <c r="M37" i="24" s="1"/>
  <c r="T36" i="24"/>
  <c r="S36" i="24"/>
  <c r="R36" i="24"/>
  <c r="Q36" i="24"/>
  <c r="P36" i="24"/>
  <c r="O36" i="24"/>
  <c r="N36" i="24"/>
  <c r="M36" i="24"/>
  <c r="T35" i="24"/>
  <c r="S35" i="24"/>
  <c r="R35" i="24"/>
  <c r="Q35" i="24"/>
  <c r="P35" i="24"/>
  <c r="O35" i="24"/>
  <c r="N35" i="24"/>
  <c r="M35" i="24"/>
  <c r="T34" i="24"/>
  <c r="S34" i="24"/>
  <c r="R34" i="24"/>
  <c r="Q34" i="24"/>
  <c r="P34" i="24"/>
  <c r="O34" i="24"/>
  <c r="N34" i="24"/>
  <c r="M34" i="24"/>
  <c r="T33" i="24"/>
  <c r="S33" i="24"/>
  <c r="R33" i="24"/>
  <c r="Q33" i="24"/>
  <c r="P33" i="24"/>
  <c r="O33" i="24"/>
  <c r="N33" i="24"/>
  <c r="M33" i="24" s="1"/>
  <c r="T32" i="24"/>
  <c r="S32" i="24"/>
  <c r="R32" i="24"/>
  <c r="Q32" i="24"/>
  <c r="P32" i="24"/>
  <c r="O32" i="24"/>
  <c r="N32" i="24"/>
  <c r="M32" i="24"/>
  <c r="T31" i="24"/>
  <c r="S31" i="24"/>
  <c r="R31" i="24"/>
  <c r="Q31" i="24"/>
  <c r="P31" i="24"/>
  <c r="O31" i="24"/>
  <c r="N31" i="24"/>
  <c r="M31" i="24"/>
  <c r="T30" i="24"/>
  <c r="S30" i="24"/>
  <c r="R30" i="24"/>
  <c r="Q30" i="24"/>
  <c r="P30" i="24"/>
  <c r="O30" i="24"/>
  <c r="N30" i="24"/>
  <c r="M30" i="24"/>
  <c r="T29" i="24"/>
  <c r="S29" i="24"/>
  <c r="R29" i="24"/>
  <c r="Q29" i="24"/>
  <c r="P29" i="24"/>
  <c r="O29" i="24"/>
  <c r="N29" i="24"/>
  <c r="M29" i="24"/>
  <c r="T28" i="24"/>
  <c r="S28" i="24"/>
  <c r="R28" i="24"/>
  <c r="Q28" i="24"/>
  <c r="P28" i="24"/>
  <c r="O28" i="24"/>
  <c r="N28" i="24"/>
  <c r="M28" i="24"/>
  <c r="T27" i="24"/>
  <c r="S27" i="24"/>
  <c r="R27" i="24"/>
  <c r="Q27" i="24"/>
  <c r="P27" i="24"/>
  <c r="O27" i="24"/>
  <c r="N27" i="24"/>
  <c r="M27" i="24"/>
  <c r="T26" i="24"/>
  <c r="S26" i="24"/>
  <c r="R26" i="24"/>
  <c r="Q26" i="24"/>
  <c r="P26" i="24"/>
  <c r="O26" i="24"/>
  <c r="N26" i="24"/>
  <c r="M26" i="24"/>
  <c r="T25" i="24"/>
  <c r="S25" i="24"/>
  <c r="R25" i="24"/>
  <c r="Q25" i="24"/>
  <c r="P25" i="24"/>
  <c r="O25" i="24"/>
  <c r="N25" i="24"/>
  <c r="M25" i="24"/>
  <c r="T24" i="24"/>
  <c r="S24" i="24"/>
  <c r="R24" i="24"/>
  <c r="Q24" i="24"/>
  <c r="P24" i="24"/>
  <c r="O24" i="24"/>
  <c r="N24" i="24" s="1"/>
  <c r="M24" i="24" s="1"/>
  <c r="T23" i="24"/>
  <c r="S23" i="24"/>
  <c r="R23" i="24"/>
  <c r="Q23" i="24"/>
  <c r="P23" i="24"/>
  <c r="O23" i="24"/>
  <c r="N23" i="24"/>
  <c r="M23" i="24"/>
  <c r="T22" i="24"/>
  <c r="S22" i="24"/>
  <c r="R22" i="24"/>
  <c r="Q22" i="24"/>
  <c r="P22" i="24"/>
  <c r="O22" i="24"/>
  <c r="N22" i="24"/>
  <c r="M22" i="24"/>
  <c r="T21" i="24"/>
  <c r="S21" i="24"/>
  <c r="R21" i="24"/>
  <c r="Q21" i="24"/>
  <c r="P21" i="24"/>
  <c r="O21" i="24"/>
  <c r="N21" i="24" s="1"/>
  <c r="M21" i="24" s="1"/>
  <c r="T20" i="24"/>
  <c r="S20" i="24"/>
  <c r="R20" i="24"/>
  <c r="Q20" i="24"/>
  <c r="P20" i="24"/>
  <c r="O20" i="24"/>
  <c r="N20" i="24"/>
  <c r="M20" i="24"/>
  <c r="T19" i="24"/>
  <c r="S19" i="24"/>
  <c r="R19" i="24"/>
  <c r="Q19" i="24"/>
  <c r="P19" i="24"/>
  <c r="O19" i="24"/>
  <c r="N19" i="24"/>
  <c r="M19" i="24"/>
  <c r="T18" i="24"/>
  <c r="S18" i="24"/>
  <c r="R18" i="24"/>
  <c r="Q18" i="24"/>
  <c r="P18" i="24"/>
  <c r="O18" i="24"/>
  <c r="N18" i="24"/>
  <c r="M18" i="24"/>
  <c r="T17" i="24"/>
  <c r="S17" i="24"/>
  <c r="R17" i="24"/>
  <c r="Q17" i="24"/>
  <c r="P17" i="24"/>
  <c r="O17" i="24"/>
  <c r="N17" i="24"/>
  <c r="M17" i="24"/>
  <c r="T16" i="24"/>
  <c r="S16" i="24"/>
  <c r="R16" i="24"/>
  <c r="Q16" i="24"/>
  <c r="P16" i="24"/>
  <c r="O16" i="24"/>
  <c r="N16" i="24"/>
  <c r="M16" i="24"/>
  <c r="T14" i="24"/>
  <c r="S14" i="24"/>
  <c r="R14" i="24"/>
  <c r="Q14" i="24"/>
  <c r="P14" i="24"/>
  <c r="M14" i="24"/>
  <c r="N14" i="24" s="1"/>
  <c r="O14" i="24" s="1"/>
  <c r="T13" i="24"/>
  <c r="S13" i="24"/>
  <c r="R13" i="24"/>
  <c r="Q13" i="24"/>
  <c r="P13" i="24"/>
  <c r="O13" i="24"/>
  <c r="N13" i="24" s="1"/>
  <c r="M13" i="24" s="1"/>
  <c r="T12" i="24"/>
  <c r="S12" i="24"/>
  <c r="R12" i="24"/>
  <c r="Q12" i="24"/>
  <c r="P12" i="24"/>
  <c r="O12" i="24"/>
  <c r="N12" i="24"/>
  <c r="M12" i="24"/>
  <c r="T11" i="24"/>
  <c r="T10" i="24"/>
  <c r="S10" i="24" s="1"/>
  <c r="R10" i="24" s="1"/>
  <c r="Q10" i="24" s="1"/>
  <c r="P10" i="24" s="1"/>
  <c r="O10" i="24" s="1"/>
  <c r="N10" i="24" s="1"/>
  <c r="M10" i="24" s="1"/>
  <c r="T9" i="24"/>
  <c r="S9" i="24"/>
  <c r="R9" i="24"/>
  <c r="Q9" i="24"/>
  <c r="P9" i="24"/>
  <c r="O9" i="24"/>
  <c r="N9" i="24"/>
  <c r="M9" i="24"/>
  <c r="T8" i="24"/>
  <c r="S8" i="24"/>
  <c r="R8" i="24"/>
  <c r="Q8" i="24"/>
  <c r="P8" i="24"/>
  <c r="O8" i="24"/>
  <c r="N8" i="24"/>
  <c r="M8" i="24"/>
  <c r="T7" i="24"/>
  <c r="S7" i="24"/>
  <c r="R7" i="24"/>
  <c r="Q7" i="24"/>
  <c r="P7" i="24"/>
  <c r="O7" i="24"/>
  <c r="N7" i="24"/>
  <c r="M7" i="24"/>
  <c r="S6" i="24"/>
  <c r="R6" i="24"/>
  <c r="Q6" i="24"/>
  <c r="P6" i="24"/>
  <c r="O6" i="24"/>
  <c r="N6" i="24"/>
  <c r="M6" i="24"/>
  <c r="T43" i="23" l="1"/>
  <c r="S43" i="23"/>
  <c r="R43" i="23"/>
  <c r="Q43" i="23"/>
  <c r="P43" i="23"/>
  <c r="O43" i="23"/>
  <c r="N43" i="23"/>
  <c r="M43" i="23"/>
  <c r="T42" i="23"/>
  <c r="S42" i="23"/>
  <c r="R42" i="23"/>
  <c r="Q42" i="23"/>
  <c r="P42" i="23"/>
  <c r="O42" i="23"/>
  <c r="N42" i="23"/>
  <c r="M42" i="23"/>
  <c r="T41" i="23"/>
  <c r="S41" i="23"/>
  <c r="R41" i="23"/>
  <c r="Q41" i="23"/>
  <c r="P41" i="23"/>
  <c r="O41" i="23"/>
  <c r="N41" i="23"/>
  <c r="M41" i="23"/>
  <c r="T40" i="23"/>
  <c r="S40" i="23"/>
  <c r="R40" i="23"/>
  <c r="Q40" i="23"/>
  <c r="P40" i="23"/>
  <c r="O40" i="23"/>
  <c r="N40" i="23"/>
  <c r="M40" i="23"/>
  <c r="T39" i="23"/>
  <c r="S39" i="23"/>
  <c r="R39" i="23"/>
  <c r="Q39" i="23"/>
  <c r="P39" i="23"/>
  <c r="O39" i="23"/>
  <c r="N39" i="23"/>
  <c r="M39" i="23"/>
  <c r="T38" i="23"/>
  <c r="S38" i="23"/>
  <c r="R38" i="23"/>
  <c r="Q38" i="23"/>
  <c r="P38" i="23"/>
  <c r="O38" i="23"/>
  <c r="N38" i="23"/>
  <c r="M38" i="23"/>
  <c r="T37" i="23"/>
  <c r="S37" i="23"/>
  <c r="R37" i="23"/>
  <c r="Q37" i="23"/>
  <c r="P37" i="23"/>
  <c r="O37" i="23"/>
  <c r="N37" i="23"/>
  <c r="M37" i="23"/>
  <c r="T36" i="23"/>
  <c r="S36" i="23"/>
  <c r="R36" i="23"/>
  <c r="Q36" i="23"/>
  <c r="P36" i="23"/>
  <c r="O36" i="23"/>
  <c r="N36" i="23"/>
  <c r="M36" i="23"/>
  <c r="T35" i="23"/>
  <c r="S35" i="23"/>
  <c r="R35" i="23"/>
  <c r="Q35" i="23"/>
  <c r="P35" i="23"/>
  <c r="O35" i="23"/>
  <c r="N35" i="23"/>
  <c r="M35" i="23"/>
  <c r="T34" i="23"/>
  <c r="S34" i="23"/>
  <c r="R34" i="23"/>
  <c r="Q34" i="23"/>
  <c r="P34" i="23"/>
  <c r="O34" i="23"/>
  <c r="N34" i="23"/>
  <c r="M34" i="23"/>
  <c r="T33" i="23"/>
  <c r="S33" i="23"/>
  <c r="R33" i="23"/>
  <c r="Q33" i="23"/>
  <c r="P33" i="23"/>
  <c r="O33" i="23"/>
  <c r="N33" i="23"/>
  <c r="M33" i="23"/>
  <c r="T32" i="23"/>
  <c r="S32" i="23"/>
  <c r="R32" i="23"/>
  <c r="Q32" i="23"/>
  <c r="P32" i="23"/>
  <c r="O32" i="23"/>
  <c r="N32" i="23"/>
  <c r="M32" i="23"/>
  <c r="T31" i="23"/>
  <c r="S31" i="23"/>
  <c r="R31" i="23"/>
  <c r="Q31" i="23"/>
  <c r="P31" i="23"/>
  <c r="O31" i="23"/>
  <c r="N31" i="23"/>
  <c r="M31" i="23"/>
  <c r="T30" i="23"/>
  <c r="S30" i="23"/>
  <c r="R30" i="23"/>
  <c r="Q30" i="23"/>
  <c r="P30" i="23"/>
  <c r="O30" i="23"/>
  <c r="N30" i="23"/>
  <c r="M30" i="23"/>
  <c r="T29" i="23"/>
  <c r="S29" i="23"/>
  <c r="R29" i="23"/>
  <c r="Q29" i="23"/>
  <c r="P29" i="23"/>
  <c r="O29" i="23"/>
  <c r="N29" i="23"/>
  <c r="M29" i="23"/>
  <c r="T28" i="23"/>
  <c r="S28" i="23"/>
  <c r="R28" i="23"/>
  <c r="Q28" i="23"/>
  <c r="P28" i="23"/>
  <c r="O28" i="23"/>
  <c r="N28" i="23"/>
  <c r="M28" i="23"/>
  <c r="T27" i="23"/>
  <c r="S27" i="23"/>
  <c r="R27" i="23"/>
  <c r="Q27" i="23"/>
  <c r="P27" i="23"/>
  <c r="O27" i="23"/>
  <c r="N27" i="23"/>
  <c r="M27" i="23"/>
  <c r="T26" i="23"/>
  <c r="S26" i="23"/>
  <c r="R26" i="23"/>
  <c r="Q26" i="23"/>
  <c r="P26" i="23"/>
  <c r="O26" i="23"/>
  <c r="N26" i="23"/>
  <c r="M26" i="23"/>
  <c r="T25" i="23"/>
  <c r="S25" i="23"/>
  <c r="R25" i="23"/>
  <c r="Q25" i="23"/>
  <c r="P25" i="23"/>
  <c r="O25" i="23"/>
  <c r="N25" i="23"/>
  <c r="M25" i="23"/>
  <c r="T24" i="23"/>
  <c r="S24" i="23"/>
  <c r="R24" i="23"/>
  <c r="Q24" i="23"/>
  <c r="P24" i="23"/>
  <c r="O24" i="23"/>
  <c r="N24" i="23"/>
  <c r="M24" i="23"/>
  <c r="T23" i="23"/>
  <c r="S23" i="23"/>
  <c r="R23" i="23"/>
  <c r="Q23" i="23"/>
  <c r="P23" i="23"/>
  <c r="O23" i="23"/>
  <c r="N23" i="23"/>
  <c r="M23" i="23"/>
  <c r="T22" i="23"/>
  <c r="S22" i="23"/>
  <c r="R22" i="23"/>
  <c r="Q22" i="23"/>
  <c r="P22" i="23"/>
  <c r="O22" i="23"/>
  <c r="N22" i="23"/>
  <c r="M22" i="23"/>
  <c r="T21" i="23"/>
  <c r="S21" i="23"/>
  <c r="R21" i="23"/>
  <c r="Q21" i="23"/>
  <c r="P21" i="23"/>
  <c r="O21" i="23"/>
  <c r="N21" i="23"/>
  <c r="M21" i="23"/>
  <c r="T20" i="23"/>
  <c r="S20" i="23"/>
  <c r="R20" i="23"/>
  <c r="Q20" i="23"/>
  <c r="P20" i="23"/>
  <c r="O20" i="23"/>
  <c r="N20" i="23"/>
  <c r="M20" i="23"/>
  <c r="T19" i="23"/>
  <c r="S19" i="23"/>
  <c r="R19" i="23"/>
  <c r="Q19" i="23"/>
  <c r="P19" i="23"/>
  <c r="O19" i="23"/>
  <c r="N19" i="23"/>
  <c r="M19" i="23"/>
  <c r="T18" i="23"/>
  <c r="S18" i="23"/>
  <c r="R18" i="23"/>
  <c r="Q18" i="23"/>
  <c r="P18" i="23"/>
  <c r="O18" i="23"/>
  <c r="N18" i="23"/>
  <c r="M18" i="23"/>
  <c r="T17" i="23"/>
  <c r="S17" i="23"/>
  <c r="R17" i="23"/>
  <c r="Q17" i="23"/>
  <c r="P17" i="23"/>
  <c r="O17" i="23"/>
  <c r="N17" i="23"/>
  <c r="M17" i="23"/>
  <c r="T16" i="23"/>
  <c r="S16" i="23"/>
  <c r="R16" i="23"/>
  <c r="Q16" i="23"/>
  <c r="P16" i="23"/>
  <c r="O16" i="23"/>
  <c r="N16" i="23"/>
  <c r="M16" i="23"/>
  <c r="T15" i="23"/>
  <c r="S15" i="23"/>
  <c r="R15" i="23"/>
  <c r="Q15" i="23"/>
  <c r="P15" i="23"/>
  <c r="O15" i="23"/>
  <c r="N15" i="23"/>
  <c r="M15" i="23"/>
  <c r="T14" i="23"/>
  <c r="S14" i="23"/>
  <c r="R14" i="23"/>
  <c r="Q14" i="23"/>
  <c r="P14" i="23"/>
  <c r="O14" i="23"/>
  <c r="N14" i="23"/>
  <c r="M14" i="23"/>
  <c r="T13" i="23"/>
  <c r="S13" i="23"/>
  <c r="R13" i="23"/>
  <c r="Q13" i="23"/>
  <c r="P13" i="23"/>
  <c r="O13" i="23"/>
  <c r="N13" i="23"/>
  <c r="M13" i="23"/>
  <c r="T12" i="23"/>
  <c r="S12" i="23"/>
  <c r="R12" i="23"/>
  <c r="Q12" i="23"/>
  <c r="P12" i="23"/>
  <c r="O12" i="23"/>
  <c r="N12" i="23"/>
  <c r="M12" i="23"/>
  <c r="T11" i="23"/>
  <c r="S11" i="23"/>
  <c r="R11" i="23"/>
  <c r="Q11" i="23"/>
  <c r="P11" i="23"/>
  <c r="O11" i="23"/>
  <c r="N11" i="23"/>
  <c r="M11" i="23"/>
  <c r="T10" i="23"/>
  <c r="S10" i="23"/>
  <c r="R10" i="23"/>
  <c r="Q10" i="23"/>
  <c r="P10" i="23"/>
  <c r="O10" i="23"/>
  <c r="N10" i="23"/>
  <c r="M10" i="23"/>
  <c r="T9" i="23"/>
  <c r="S9" i="23"/>
  <c r="R9" i="23"/>
  <c r="Q9" i="23"/>
  <c r="P9" i="23"/>
  <c r="O9" i="23"/>
  <c r="N9" i="23"/>
  <c r="M9" i="23"/>
  <c r="T8" i="23"/>
  <c r="S8" i="23"/>
  <c r="R8" i="23"/>
  <c r="Q8" i="23"/>
  <c r="P8" i="23"/>
  <c r="O8" i="23"/>
  <c r="N8" i="23"/>
  <c r="M8" i="23"/>
  <c r="T7" i="23"/>
  <c r="S7" i="23"/>
  <c r="R7" i="23"/>
  <c r="Q7" i="23"/>
  <c r="P7" i="23"/>
  <c r="O7" i="23"/>
  <c r="N7" i="23"/>
  <c r="M7" i="23"/>
  <c r="T6" i="23"/>
  <c r="S6" i="23"/>
  <c r="R6" i="23"/>
  <c r="Q6" i="23"/>
  <c r="P6" i="23"/>
  <c r="O6" i="23"/>
  <c r="N6" i="23"/>
  <c r="M6" i="23"/>
  <c r="T4" i="23"/>
  <c r="S4" i="23"/>
  <c r="R4" i="23"/>
  <c r="Q4" i="23"/>
  <c r="P4" i="23"/>
  <c r="O4" i="23"/>
  <c r="N4" i="23"/>
  <c r="M4" i="23"/>
  <c r="S43" i="22"/>
  <c r="T43" i="22" s="1"/>
  <c r="R43" i="22"/>
  <c r="Q43" i="22"/>
  <c r="P43" i="22"/>
  <c r="O43" i="22"/>
  <c r="N43" i="22"/>
  <c r="M43" i="22"/>
  <c r="T42" i="22"/>
  <c r="S42" i="22"/>
  <c r="R42" i="22"/>
  <c r="Q42" i="22"/>
  <c r="P42" i="22"/>
  <c r="O42" i="22"/>
  <c r="N42" i="22"/>
  <c r="M42" i="22"/>
  <c r="S41" i="22"/>
  <c r="T41" i="22" s="1"/>
  <c r="R41" i="22"/>
  <c r="Q41" i="22"/>
  <c r="P41" i="22"/>
  <c r="O41" i="22"/>
  <c r="N41" i="22"/>
  <c r="M41" i="22"/>
  <c r="T40" i="22"/>
  <c r="S40" i="22"/>
  <c r="R40" i="22"/>
  <c r="Q40" i="22"/>
  <c r="P40" i="22"/>
  <c r="O40" i="22"/>
  <c r="N40" i="22"/>
  <c r="M40" i="22"/>
  <c r="T39" i="22"/>
  <c r="S39" i="22"/>
  <c r="R39" i="22"/>
  <c r="Q39" i="22"/>
  <c r="P39" i="22"/>
  <c r="O39" i="22"/>
  <c r="N39" i="22"/>
  <c r="M39" i="22"/>
  <c r="T38" i="22"/>
  <c r="S38" i="22"/>
  <c r="R38" i="22"/>
  <c r="Q38" i="22"/>
  <c r="P38" i="22"/>
  <c r="O38" i="22"/>
  <c r="N38" i="22"/>
  <c r="M38" i="22"/>
  <c r="T37" i="22"/>
  <c r="S37" i="22"/>
  <c r="R37" i="22"/>
  <c r="Q37" i="22"/>
  <c r="P37" i="22"/>
  <c r="O37" i="22"/>
  <c r="N37" i="22"/>
  <c r="M37" i="22"/>
  <c r="T36" i="22"/>
  <c r="S36" i="22"/>
  <c r="R36" i="22"/>
  <c r="Q36" i="22"/>
  <c r="P36" i="22"/>
  <c r="O36" i="22"/>
  <c r="N36" i="22"/>
  <c r="M36" i="22"/>
  <c r="T35" i="22"/>
  <c r="S35" i="22"/>
  <c r="R35" i="22"/>
  <c r="Q35" i="22"/>
  <c r="P35" i="22"/>
  <c r="O35" i="22"/>
  <c r="N35" i="22"/>
  <c r="M35" i="22"/>
  <c r="S34" i="22"/>
  <c r="T34" i="22" s="1"/>
  <c r="R34" i="22"/>
  <c r="Q34" i="22"/>
  <c r="P34" i="22"/>
  <c r="O34" i="22"/>
  <c r="N34" i="22"/>
  <c r="M34" i="22"/>
  <c r="S33" i="22"/>
  <c r="T33" i="22" s="1"/>
  <c r="R33" i="22"/>
  <c r="Q33" i="22"/>
  <c r="P33" i="22"/>
  <c r="O33" i="22"/>
  <c r="N33" i="22"/>
  <c r="M33" i="22"/>
  <c r="T32" i="22"/>
  <c r="S32" i="22"/>
  <c r="R32" i="22"/>
  <c r="Q32" i="22"/>
  <c r="P32" i="22"/>
  <c r="O32" i="22"/>
  <c r="N32" i="22"/>
  <c r="M32" i="22"/>
  <c r="T31" i="22"/>
  <c r="S31" i="22"/>
  <c r="R31" i="22"/>
  <c r="Q31" i="22"/>
  <c r="P31" i="22"/>
  <c r="O31" i="22"/>
  <c r="N31" i="22"/>
  <c r="M31" i="22"/>
  <c r="T30" i="22"/>
  <c r="S30" i="22"/>
  <c r="R30" i="22"/>
  <c r="Q30" i="22"/>
  <c r="P30" i="22"/>
  <c r="O30" i="22"/>
  <c r="N30" i="22"/>
  <c r="M30" i="22"/>
  <c r="T29" i="22"/>
  <c r="S29" i="22"/>
  <c r="R29" i="22"/>
  <c r="Q29" i="22"/>
  <c r="P29" i="22"/>
  <c r="O29" i="22"/>
  <c r="N29" i="22"/>
  <c r="M29" i="22"/>
  <c r="T28" i="22"/>
  <c r="S28" i="22"/>
  <c r="R28" i="22"/>
  <c r="Q28" i="22"/>
  <c r="P28" i="22"/>
  <c r="O28" i="22"/>
  <c r="N28" i="22"/>
  <c r="M28" i="22"/>
  <c r="T27" i="22"/>
  <c r="S27" i="22"/>
  <c r="R27" i="22"/>
  <c r="Q27" i="22"/>
  <c r="P27" i="22"/>
  <c r="O27" i="22"/>
  <c r="N27" i="22"/>
  <c r="M27" i="22"/>
  <c r="T26" i="22"/>
  <c r="S26" i="22"/>
  <c r="R26" i="22"/>
  <c r="Q26" i="22"/>
  <c r="P26" i="22"/>
  <c r="O26" i="22"/>
  <c r="N26" i="22"/>
  <c r="M26" i="22"/>
  <c r="T25" i="22"/>
  <c r="S25" i="22"/>
  <c r="R25" i="22"/>
  <c r="Q25" i="22"/>
  <c r="P25" i="22"/>
  <c r="O25" i="22"/>
  <c r="N25" i="22"/>
  <c r="M25" i="22"/>
  <c r="T24" i="22"/>
  <c r="S24" i="22"/>
  <c r="R24" i="22"/>
  <c r="Q24" i="22"/>
  <c r="P24" i="22"/>
  <c r="O24" i="22"/>
  <c r="N24" i="22"/>
  <c r="M24" i="22"/>
  <c r="T23" i="22"/>
  <c r="S23" i="22"/>
  <c r="R23" i="22"/>
  <c r="Q23" i="22"/>
  <c r="P23" i="22"/>
  <c r="O23" i="22"/>
  <c r="N23" i="22"/>
  <c r="M23" i="22"/>
  <c r="T22" i="22"/>
  <c r="S22" i="22"/>
  <c r="R22" i="22"/>
  <c r="Q22" i="22"/>
  <c r="P22" i="22"/>
  <c r="O22" i="22"/>
  <c r="N22" i="22"/>
  <c r="M22" i="22"/>
  <c r="T21" i="22"/>
  <c r="S21" i="22"/>
  <c r="R21" i="22"/>
  <c r="Q21" i="22"/>
  <c r="P21" i="22"/>
  <c r="O21" i="22"/>
  <c r="N21" i="22"/>
  <c r="M21" i="22"/>
  <c r="T20" i="22"/>
  <c r="S20" i="22"/>
  <c r="R20" i="22"/>
  <c r="Q20" i="22"/>
  <c r="P20" i="22"/>
  <c r="O20" i="22"/>
  <c r="N20" i="22"/>
  <c r="M20" i="22"/>
  <c r="T19" i="22"/>
  <c r="S19" i="22"/>
  <c r="R19" i="22"/>
  <c r="Q19" i="22"/>
  <c r="P19" i="22"/>
  <c r="O19" i="22"/>
  <c r="N19" i="22"/>
  <c r="M19" i="22"/>
  <c r="T18" i="22"/>
  <c r="S18" i="22"/>
  <c r="R18" i="22"/>
  <c r="Q18" i="22"/>
  <c r="P18" i="22"/>
  <c r="O18" i="22"/>
  <c r="N18" i="22"/>
  <c r="M18" i="22"/>
  <c r="T17" i="22"/>
  <c r="S17" i="22"/>
  <c r="R17" i="22"/>
  <c r="Q17" i="22"/>
  <c r="P17" i="22"/>
  <c r="O17" i="22"/>
  <c r="N17" i="22"/>
  <c r="M17" i="22"/>
  <c r="T16" i="22"/>
  <c r="S16" i="22"/>
  <c r="R16" i="22"/>
  <c r="Q16" i="22"/>
  <c r="P16" i="22"/>
  <c r="O16" i="22"/>
  <c r="N16" i="22"/>
  <c r="M16" i="22"/>
  <c r="T15" i="22"/>
  <c r="S15" i="22"/>
  <c r="R15" i="22"/>
  <c r="Q15" i="22"/>
  <c r="P15" i="22"/>
  <c r="O15" i="22"/>
  <c r="N15" i="22"/>
  <c r="M15" i="22"/>
  <c r="T14" i="22"/>
  <c r="S14" i="22"/>
  <c r="R14" i="22"/>
  <c r="Q14" i="22"/>
  <c r="P14" i="22"/>
  <c r="O14" i="22"/>
  <c r="N14" i="22"/>
  <c r="M14" i="22"/>
  <c r="T13" i="22"/>
  <c r="S13" i="22"/>
  <c r="R13" i="22"/>
  <c r="Q13" i="22"/>
  <c r="P13" i="22"/>
  <c r="O13" i="22"/>
  <c r="N13" i="22"/>
  <c r="M13" i="22"/>
  <c r="T12" i="22"/>
  <c r="S12" i="22"/>
  <c r="R12" i="22"/>
  <c r="Q12" i="22"/>
  <c r="P12" i="22"/>
  <c r="O12" i="22"/>
  <c r="N12" i="22"/>
  <c r="M12" i="22"/>
  <c r="T11" i="22"/>
  <c r="S11" i="22"/>
  <c r="R11" i="22"/>
  <c r="Q11" i="22"/>
  <c r="P11" i="22"/>
  <c r="O11" i="22"/>
  <c r="N11" i="22"/>
  <c r="M11" i="22"/>
  <c r="T10" i="22"/>
  <c r="S10" i="22"/>
  <c r="R10" i="22"/>
  <c r="Q10" i="22"/>
  <c r="P10" i="22"/>
  <c r="O10" i="22"/>
  <c r="N10" i="22"/>
  <c r="M10" i="22"/>
  <c r="T9" i="22"/>
  <c r="S9" i="22"/>
  <c r="R9" i="22"/>
  <c r="Q9" i="22"/>
  <c r="P9" i="22"/>
  <c r="O9" i="22"/>
  <c r="N9" i="22"/>
  <c r="M9" i="22"/>
  <c r="T8" i="22"/>
  <c r="S8" i="22"/>
  <c r="R8" i="22"/>
  <c r="Q8" i="22"/>
  <c r="P8" i="22"/>
  <c r="O8" i="22"/>
  <c r="N8" i="22"/>
  <c r="M8" i="22"/>
  <c r="T7" i="22"/>
  <c r="S7" i="22"/>
  <c r="R7" i="22"/>
  <c r="Q7" i="22"/>
  <c r="P7" i="22"/>
  <c r="O7" i="22"/>
  <c r="N7" i="22"/>
  <c r="M7" i="22"/>
  <c r="T6" i="22"/>
  <c r="S6" i="22"/>
  <c r="R6" i="22"/>
  <c r="Q6" i="22"/>
  <c r="P6" i="22"/>
  <c r="O6" i="22"/>
  <c r="N6" i="22"/>
  <c r="M6" i="22"/>
  <c r="S4" i="22"/>
  <c r="R4" i="22"/>
  <c r="Q4" i="22"/>
  <c r="P4" i="22"/>
  <c r="O4" i="22"/>
  <c r="N4" i="22"/>
  <c r="M4" i="22"/>
  <c r="W2" i="22" l="1" a="1"/>
  <c r="W2" i="22" s="1"/>
  <c r="Y2" i="22" a="1"/>
  <c r="Y2" i="22" s="1"/>
  <c r="Y2" i="23" a="1"/>
  <c r="Y2" i="23" s="1"/>
  <c r="W2" i="23" a="1"/>
  <c r="W2" i="23" s="1"/>
  <c r="Q43" i="21"/>
  <c r="R43" i="21" s="1"/>
  <c r="P43" i="21"/>
  <c r="O43" i="21"/>
  <c r="N43" i="21"/>
  <c r="M43" i="21"/>
  <c r="S41" i="21"/>
  <c r="R41" i="21"/>
  <c r="Q41" i="21"/>
  <c r="P41" i="21"/>
  <c r="O41" i="21"/>
  <c r="N41" i="21"/>
  <c r="M41" i="21"/>
  <c r="R37" i="21"/>
  <c r="S37" i="21" s="1"/>
  <c r="T37" i="21" s="1"/>
  <c r="Q37" i="21"/>
  <c r="P37" i="21"/>
  <c r="O37" i="21"/>
  <c r="N37" i="21"/>
  <c r="M37" i="21"/>
  <c r="R36" i="21"/>
  <c r="S36" i="21" s="1"/>
  <c r="T36" i="21" s="1"/>
  <c r="Q36" i="21"/>
  <c r="P36" i="21"/>
  <c r="O36" i="21"/>
  <c r="N36" i="21"/>
  <c r="M36" i="21"/>
  <c r="S43" i="21"/>
  <c r="T43" i="21" s="1"/>
  <c r="T40" i="21"/>
  <c r="R40" i="21" s="1"/>
  <c r="Q40" i="21" s="1"/>
  <c r="P40" i="21" s="1"/>
  <c r="O40" i="21" s="1"/>
  <c r="N40" i="21" s="1"/>
  <c r="M40" i="21" s="1"/>
  <c r="T39" i="21"/>
  <c r="R39" i="21" s="1"/>
  <c r="Q39" i="21" s="1"/>
  <c r="P39" i="21" s="1"/>
  <c r="O39" i="21" s="1"/>
  <c r="N39" i="21" s="1"/>
  <c r="M39" i="21" s="1"/>
  <c r="T38" i="21"/>
  <c r="R38" i="21" s="1"/>
  <c r="Q38" i="21" s="1"/>
  <c r="P38" i="21" s="1"/>
  <c r="O38" i="21" s="1"/>
  <c r="N38" i="21" s="1"/>
  <c r="M38" i="21" s="1"/>
  <c r="T35" i="21"/>
  <c r="R35" i="21" s="1"/>
  <c r="Q35" i="21" s="1"/>
  <c r="P35" i="21" s="1"/>
  <c r="O35" i="21" s="1"/>
  <c r="N35" i="21" s="1"/>
  <c r="M35" i="21" s="1"/>
  <c r="T34" i="21"/>
  <c r="Q34" i="21" s="1"/>
  <c r="P34" i="21" s="1"/>
  <c r="O34" i="21" s="1"/>
  <c r="N34" i="21" s="1"/>
  <c r="M34" i="21" s="1"/>
  <c r="R42" i="21"/>
  <c r="S42" i="21" s="1"/>
  <c r="T42" i="21" s="1"/>
  <c r="Q42" i="21"/>
  <c r="P42" i="21"/>
  <c r="O42" i="21"/>
  <c r="N42" i="21"/>
  <c r="M42" i="21"/>
  <c r="T32" i="21"/>
  <c r="R32" i="21" s="1"/>
  <c r="Q32" i="21" s="1"/>
  <c r="P32" i="21" s="1"/>
  <c r="O32" i="21" s="1"/>
  <c r="N32" i="21" s="1"/>
  <c r="M32" i="21" s="1"/>
  <c r="T31" i="21"/>
  <c r="R31" i="21" s="1"/>
  <c r="Q31" i="21" s="1"/>
  <c r="P31" i="21" s="1"/>
  <c r="O31" i="21" s="1"/>
  <c r="N31" i="21" s="1"/>
  <c r="M31" i="21" s="1"/>
  <c r="T30" i="21"/>
  <c r="R30" i="21" s="1"/>
  <c r="Q30" i="21" s="1"/>
  <c r="P30" i="21" s="1"/>
  <c r="O30" i="21" s="1"/>
  <c r="N30" i="21" s="1"/>
  <c r="M30" i="21" s="1"/>
  <c r="T29" i="21"/>
  <c r="R29" i="21" s="1"/>
  <c r="Q29" i="21" s="1"/>
  <c r="P29" i="21" s="1"/>
  <c r="O29" i="21" s="1"/>
  <c r="N29" i="21" s="1"/>
  <c r="M29" i="21" s="1"/>
  <c r="T28" i="21"/>
  <c r="R28" i="21" s="1"/>
  <c r="Q28" i="21" s="1"/>
  <c r="P28" i="21" s="1"/>
  <c r="O28" i="21" s="1"/>
  <c r="N28" i="21" s="1"/>
  <c r="M28" i="21" s="1"/>
  <c r="T27" i="21"/>
  <c r="R27" i="21" s="1"/>
  <c r="Q27" i="21" s="1"/>
  <c r="P27" i="21" s="1"/>
  <c r="O27" i="21" s="1"/>
  <c r="N27" i="21" s="1"/>
  <c r="M27" i="21" s="1"/>
  <c r="T26" i="21"/>
  <c r="R26" i="21" s="1"/>
  <c r="Q26" i="21" s="1"/>
  <c r="P26" i="21" s="1"/>
  <c r="O26" i="21" s="1"/>
  <c r="N26" i="21" s="1"/>
  <c r="M26" i="21" s="1"/>
  <c r="T25" i="21"/>
  <c r="R25" i="21" s="1"/>
  <c r="Q25" i="21" s="1"/>
  <c r="P25" i="21" s="1"/>
  <c r="O25" i="21" s="1"/>
  <c r="N25" i="21" s="1"/>
  <c r="M25" i="21" s="1"/>
  <c r="T24" i="21"/>
  <c r="R24" i="21" s="1"/>
  <c r="Q24" i="21" s="1"/>
  <c r="P24" i="21" s="1"/>
  <c r="O24" i="21" s="1"/>
  <c r="N24" i="21" s="1"/>
  <c r="M24" i="21" s="1"/>
  <c r="T23" i="21"/>
  <c r="R23" i="21" s="1"/>
  <c r="Q23" i="21" s="1"/>
  <c r="P23" i="21" s="1"/>
  <c r="O23" i="21" s="1"/>
  <c r="N23" i="21" s="1"/>
  <c r="M23" i="21" s="1"/>
  <c r="T22" i="21"/>
  <c r="R22" i="21" s="1"/>
  <c r="Q22" i="21" s="1"/>
  <c r="P22" i="21" s="1"/>
  <c r="O22" i="21" s="1"/>
  <c r="N22" i="21" s="1"/>
  <c r="M22" i="21" s="1"/>
  <c r="T21" i="21"/>
  <c r="R21" i="21" s="1"/>
  <c r="Q21" i="21" s="1"/>
  <c r="P21" i="21" s="1"/>
  <c r="O21" i="21" s="1"/>
  <c r="N21" i="21" s="1"/>
  <c r="M21" i="21" s="1"/>
  <c r="T20" i="21"/>
  <c r="R20" i="21" s="1"/>
  <c r="Q20" i="21" s="1"/>
  <c r="P20" i="21" s="1"/>
  <c r="O20" i="21" s="1"/>
  <c r="N20" i="21" s="1"/>
  <c r="M20" i="21" s="1"/>
  <c r="T19" i="21"/>
  <c r="R19" i="21" s="1"/>
  <c r="Q19" i="21" s="1"/>
  <c r="P19" i="21" s="1"/>
  <c r="O19" i="21" s="1"/>
  <c r="N19" i="21" s="1"/>
  <c r="M19" i="21" s="1"/>
  <c r="T18" i="21"/>
  <c r="R18" i="21" s="1"/>
  <c r="Q18" i="21" s="1"/>
  <c r="P18" i="21" s="1"/>
  <c r="O18" i="21" s="1"/>
  <c r="N18" i="21" s="1"/>
  <c r="M18" i="21" s="1"/>
  <c r="T17" i="21"/>
  <c r="R17" i="21" s="1"/>
  <c r="Q17" i="21" s="1"/>
  <c r="P17" i="21" s="1"/>
  <c r="O17" i="21" s="1"/>
  <c r="N17" i="21" s="1"/>
  <c r="M17" i="21" s="1"/>
  <c r="T16" i="21"/>
  <c r="R16" i="21" s="1"/>
  <c r="Q16" i="21" s="1"/>
  <c r="P16" i="21" s="1"/>
  <c r="O16" i="21" s="1"/>
  <c r="N16" i="21" s="1"/>
  <c r="M16" i="21" s="1"/>
  <c r="T15" i="21"/>
  <c r="R15" i="21" s="1"/>
  <c r="Q15" i="21" s="1"/>
  <c r="P15" i="21" s="1"/>
  <c r="O15" i="21" s="1"/>
  <c r="N15" i="21" s="1"/>
  <c r="M15" i="21" s="1"/>
  <c r="T14" i="21"/>
  <c r="R14" i="21" s="1"/>
  <c r="Q14" i="21" s="1"/>
  <c r="P14" i="21" s="1"/>
  <c r="O14" i="21" s="1"/>
  <c r="N14" i="21" s="1"/>
  <c r="M14" i="21" s="1"/>
  <c r="T13" i="21"/>
  <c r="R13" i="21" s="1"/>
  <c r="Q13" i="21" s="1"/>
  <c r="P13" i="21" s="1"/>
  <c r="O13" i="21" s="1"/>
  <c r="N13" i="21" s="1"/>
  <c r="M13" i="21" s="1"/>
  <c r="T12" i="21"/>
  <c r="R12" i="21" s="1"/>
  <c r="Q12" i="21" s="1"/>
  <c r="P12" i="21" s="1"/>
  <c r="O12" i="21" s="1"/>
  <c r="N12" i="21" s="1"/>
  <c r="M12" i="21" s="1"/>
  <c r="T11" i="21"/>
  <c r="R11" i="21" s="1"/>
  <c r="Q11" i="21" s="1"/>
  <c r="P11" i="21" s="1"/>
  <c r="O11" i="21" s="1"/>
  <c r="N11" i="21" s="1"/>
  <c r="M11" i="21" s="1"/>
  <c r="T10" i="21"/>
  <c r="R10" i="21" s="1"/>
  <c r="Q10" i="21" s="1"/>
  <c r="P10" i="21" s="1"/>
  <c r="O10" i="21" s="1"/>
  <c r="N10" i="21" s="1"/>
  <c r="M10" i="21" s="1"/>
  <c r="T9" i="21"/>
  <c r="R9" i="21" s="1"/>
  <c r="Q9" i="21" s="1"/>
  <c r="P9" i="21" s="1"/>
  <c r="O9" i="21" s="1"/>
  <c r="N9" i="21" s="1"/>
  <c r="M9" i="21" s="1"/>
  <c r="T8" i="21"/>
  <c r="R8" i="21" s="1"/>
  <c r="Q8" i="21" s="1"/>
  <c r="P8" i="21" s="1"/>
  <c r="O8" i="21" s="1"/>
  <c r="N8" i="21" s="1"/>
  <c r="M8" i="21" s="1"/>
  <c r="T7" i="21"/>
  <c r="R7" i="21" s="1"/>
  <c r="Q7" i="21" s="1"/>
  <c r="P7" i="21" s="1"/>
  <c r="O7" i="21" s="1"/>
  <c r="N7" i="21" s="1"/>
  <c r="M7" i="21" s="1"/>
  <c r="T6" i="21"/>
  <c r="R6" i="21" s="1"/>
  <c r="Q6" i="21" s="1"/>
  <c r="P6" i="21" s="1"/>
  <c r="O6" i="21" s="1"/>
  <c r="N6" i="21" s="1"/>
  <c r="M6" i="21" s="1"/>
  <c r="T4" i="21"/>
  <c r="R4" i="21" s="1"/>
  <c r="Q4" i="21" s="1"/>
  <c r="P4" i="21" s="1"/>
  <c r="O4" i="21" s="1"/>
  <c r="N4" i="21" s="1"/>
  <c r="M4" i="21" s="1"/>
  <c r="AB38" i="23" l="1"/>
  <c r="T33" i="21"/>
  <c r="AD28" i="23"/>
  <c r="AC41" i="23"/>
  <c r="W23" i="23"/>
  <c r="W36" i="23"/>
  <c r="AC8" i="23"/>
  <c r="AD16" i="23"/>
  <c r="AA20" i="23"/>
  <c r="AB18" i="23"/>
  <c r="Z27" i="23"/>
  <c r="AC9" i="23"/>
  <c r="W27" i="23"/>
  <c r="AC35" i="23"/>
  <c r="X38" i="23"/>
  <c r="Z19" i="23"/>
  <c r="AA19" i="23"/>
  <c r="AC24" i="23"/>
  <c r="AA33" i="23"/>
  <c r="Z33" i="23"/>
  <c r="AA7" i="23"/>
  <c r="X10" i="23"/>
  <c r="AD34" i="23"/>
  <c r="AA11" i="23"/>
  <c r="AC18" i="23"/>
  <c r="W15" i="23"/>
  <c r="AB25" i="23"/>
  <c r="AC12" i="23"/>
  <c r="X8" i="23"/>
  <c r="Z16" i="23"/>
  <c r="AA36" i="23"/>
  <c r="AB6" i="23"/>
  <c r="AA26" i="23"/>
  <c r="X35" i="23"/>
  <c r="AC13" i="23"/>
  <c r="X25" i="23"/>
  <c r="AC21" i="23"/>
  <c r="X32" i="23"/>
  <c r="Z36" i="23"/>
  <c r="Z6" i="23"/>
  <c r="AC17" i="23"/>
  <c r="X21" i="23"/>
  <c r="AC31" i="23"/>
  <c r="AB31" i="23"/>
  <c r="AB13" i="23"/>
  <c r="AD8" i="23"/>
  <c r="W33" i="23"/>
  <c r="Z8" i="23"/>
  <c r="X15" i="23"/>
  <c r="X11" i="23"/>
  <c r="AD23" i="23"/>
  <c r="AA40" i="23"/>
  <c r="X42" i="23"/>
  <c r="AB35" i="23"/>
  <c r="W6" i="23"/>
  <c r="AA23" i="23"/>
  <c r="W22" i="23"/>
  <c r="AC38" i="23"/>
  <c r="Y18" i="23"/>
  <c r="Y12" i="23"/>
  <c r="Y13" i="23"/>
  <c r="Y43" i="23"/>
  <c r="Y42" i="23"/>
  <c r="Y41" i="23"/>
  <c r="Y40" i="23"/>
  <c r="Y39" i="23"/>
  <c r="Y38" i="23"/>
  <c r="Y37" i="23"/>
  <c r="Y36" i="23"/>
  <c r="Y35" i="23"/>
  <c r="Y34" i="23"/>
  <c r="Y33" i="23"/>
  <c r="Y32" i="23"/>
  <c r="Y31" i="23"/>
  <c r="Y30" i="23"/>
  <c r="Y29" i="23"/>
  <c r="Y28" i="23"/>
  <c r="Y27" i="23"/>
  <c r="Y26" i="23"/>
  <c r="Y25" i="23"/>
  <c r="Y24" i="23"/>
  <c r="Y23" i="23"/>
  <c r="Y22" i="23"/>
  <c r="Y21" i="23"/>
  <c r="Y20" i="23"/>
  <c r="Y19" i="23"/>
  <c r="Y17" i="23"/>
  <c r="Y16" i="23"/>
  <c r="Y15" i="23"/>
  <c r="Y14" i="23"/>
  <c r="Y11" i="23"/>
  <c r="Y10" i="23"/>
  <c r="AD7" i="23"/>
  <c r="Y7" i="23"/>
  <c r="Y8" i="23"/>
  <c r="AD4" i="23"/>
  <c r="Y9" i="23"/>
  <c r="Y4" i="23"/>
  <c r="AD6" i="23"/>
  <c r="Y6" i="23"/>
  <c r="AC27" i="23"/>
  <c r="AD35" i="23"/>
  <c r="AB11" i="23"/>
  <c r="AA9" i="23"/>
  <c r="AA18" i="23"/>
  <c r="AD36" i="23"/>
  <c r="X24" i="23"/>
  <c r="AB21" i="23"/>
  <c r="AA8" i="23"/>
  <c r="AA30" i="23"/>
  <c r="AC16" i="23"/>
  <c r="Z34" i="23"/>
  <c r="X14" i="23"/>
  <c r="X41" i="23"/>
  <c r="AB28" i="23"/>
  <c r="AD33" i="23"/>
  <c r="Z15" i="23"/>
  <c r="Z12" i="23"/>
  <c r="AD15" i="23"/>
  <c r="Z26" i="23"/>
  <c r="W28" i="23"/>
  <c r="Z39" i="23"/>
  <c r="AB4" i="23"/>
  <c r="AD26" i="23"/>
  <c r="W32" i="23"/>
  <c r="AD27" i="23"/>
  <c r="AB10" i="23"/>
  <c r="W14" i="23"/>
  <c r="AB24" i="23"/>
  <c r="AA24" i="23"/>
  <c r="AB37" i="23"/>
  <c r="AA14" i="23"/>
  <c r="W25" i="23"/>
  <c r="AA28" i="23"/>
  <c r="Z43" i="23"/>
  <c r="W9" i="23"/>
  <c r="AA10" i="23"/>
  <c r="AD22" i="23"/>
  <c r="AC22" i="23"/>
  <c r="X33" i="23"/>
  <c r="Z22" i="23"/>
  <c r="AB42" i="23"/>
  <c r="W7" i="23"/>
  <c r="Z23" i="23"/>
  <c r="X13" i="23"/>
  <c r="AB32" i="23"/>
  <c r="AC30" i="23"/>
  <c r="AD29" i="23"/>
  <c r="AA4" i="23"/>
  <c r="AA21" i="23"/>
  <c r="AC26" i="23"/>
  <c r="AB41" i="23"/>
  <c r="AA6" i="23"/>
  <c r="AC7" i="23"/>
  <c r="W21" i="23"/>
  <c r="X19" i="23"/>
  <c r="W35" i="23"/>
  <c r="AD42" i="23"/>
  <c r="AB20" i="23"/>
  <c r="AD40" i="23"/>
  <c r="AA42" i="23"/>
  <c r="Z9" i="23"/>
  <c r="Z11" i="23"/>
  <c r="AD30" i="23"/>
  <c r="Z25" i="23"/>
  <c r="Z30" i="23"/>
  <c r="AA17" i="23"/>
  <c r="X18" i="23"/>
  <c r="AC43" i="23"/>
  <c r="AC19" i="23"/>
  <c r="X23" i="23"/>
  <c r="AD39" i="23"/>
  <c r="X4" i="23"/>
  <c r="W4" i="23"/>
  <c r="Z17" i="23"/>
  <c r="AA31" i="23"/>
  <c r="W41" i="23"/>
  <c r="AD18" i="23"/>
  <c r="W39" i="23"/>
  <c r="AC40" i="23"/>
  <c r="AD19" i="23"/>
  <c r="AD9" i="23"/>
  <c r="W29" i="23"/>
  <c r="AD21" i="23"/>
  <c r="AD43" i="23"/>
  <c r="AB36" i="23"/>
  <c r="X16" i="23"/>
  <c r="Z21" i="23"/>
  <c r="W38" i="23"/>
  <c r="AA41" i="23"/>
  <c r="AA22" i="23"/>
  <c r="AC15" i="23"/>
  <c r="AB15" i="23"/>
  <c r="AC29" i="23"/>
  <c r="AA37" i="23"/>
  <c r="W17" i="23"/>
  <c r="X37" i="23"/>
  <c r="Z42" i="23"/>
  <c r="Z40" i="23"/>
  <c r="AA25" i="23"/>
  <c r="W20" i="23"/>
  <c r="X12" i="23"/>
  <c r="Z13" i="23"/>
  <c r="W42" i="23"/>
  <c r="Z14" i="23"/>
  <c r="AC39" i="23"/>
  <c r="W10" i="23"/>
  <c r="AD13" i="23"/>
  <c r="X26" i="23"/>
  <c r="AB29" i="23"/>
  <c r="AA13" i="23"/>
  <c r="AC34" i="23"/>
  <c r="AB34" i="23"/>
  <c r="AB40" i="23"/>
  <c r="AA32" i="23"/>
  <c r="AC23" i="23"/>
  <c r="AA16" i="23"/>
  <c r="AA38" i="23"/>
  <c r="AC28" i="23"/>
  <c r="AB12" i="23"/>
  <c r="AD17" i="23"/>
  <c r="AC33" i="23"/>
  <c r="X36" i="23"/>
  <c r="AD11" i="23"/>
  <c r="Z10" i="23"/>
  <c r="W12" i="23"/>
  <c r="Z24" i="23"/>
  <c r="W26" i="23"/>
  <c r="AC11" i="23"/>
  <c r="X31" i="23"/>
  <c r="AD32" i="23"/>
  <c r="AD38" i="23"/>
  <c r="X27" i="23"/>
  <c r="X20" i="23"/>
  <c r="AC14" i="23"/>
  <c r="AC36" i="23"/>
  <c r="X28" i="23"/>
  <c r="AD12" i="23"/>
  <c r="W34" i="23"/>
  <c r="AA35" i="23"/>
  <c r="AD10" i="23"/>
  <c r="X30" i="23"/>
  <c r="X43" i="23"/>
  <c r="X6" i="23"/>
  <c r="X17" i="23"/>
  <c r="Z29" i="23"/>
  <c r="W37" i="23"/>
  <c r="Z18" i="23"/>
  <c r="X34" i="23"/>
  <c r="AB43" i="23"/>
  <c r="AC6" i="23"/>
  <c r="AA12" i="23"/>
  <c r="Z28" i="23"/>
  <c r="AB33" i="23"/>
  <c r="Z41" i="23"/>
  <c r="W43" i="23"/>
  <c r="Z7" i="23"/>
  <c r="AD20" i="23"/>
  <c r="AC42" i="23"/>
  <c r="X7" i="23"/>
  <c r="AB27" i="23"/>
  <c r="AA27" i="23"/>
  <c r="AA34" i="23"/>
  <c r="AB9" i="23"/>
  <c r="AB16" i="23"/>
  <c r="AC4" i="23"/>
  <c r="AA29" i="23"/>
  <c r="AB19" i="23"/>
  <c r="W18" i="23"/>
  <c r="W16" i="23"/>
  <c r="Z35" i="23"/>
  <c r="AB7" i="23"/>
  <c r="AB22" i="23"/>
  <c r="AB8" i="23"/>
  <c r="W31" i="23"/>
  <c r="AB23" i="23"/>
  <c r="W8" i="23"/>
  <c r="Z32" i="23"/>
  <c r="AD41" i="23"/>
  <c r="Z4" i="23"/>
  <c r="AC10" i="23"/>
  <c r="AB26" i="23"/>
  <c r="AD31" i="23"/>
  <c r="AB39" i="23"/>
  <c r="AA39" i="23"/>
  <c r="Z31" i="23"/>
  <c r="W19" i="23"/>
  <c r="X39" i="23"/>
  <c r="AD25" i="23"/>
  <c r="AC25" i="23"/>
  <c r="AC32" i="23"/>
  <c r="W11" i="23"/>
  <c r="AD14" i="23"/>
  <c r="AB14" i="23"/>
  <c r="AB17" i="23"/>
  <c r="AB30" i="23"/>
  <c r="W40" i="23"/>
  <c r="AA43" i="23"/>
  <c r="X9" i="23"/>
  <c r="AD24" i="23"/>
  <c r="W30" i="23"/>
  <c r="AD37" i="23"/>
  <c r="AC37" i="23"/>
  <c r="AC20" i="23"/>
  <c r="AA15" i="23"/>
  <c r="Z37" i="23"/>
  <c r="Z20" i="23"/>
  <c r="W24" i="23"/>
  <c r="X22" i="23"/>
  <c r="X29" i="23"/>
  <c r="Z38" i="23"/>
  <c r="W13" i="23"/>
  <c r="X40" i="23"/>
  <c r="Y2" i="21" l="1" a="1"/>
  <c r="Y2" i="21" s="1"/>
  <c r="W2" i="21" a="1"/>
  <c r="W2" i="21" s="1"/>
  <c r="AH2" i="23"/>
  <c r="AL38" i="23" s="1"/>
  <c r="S34" i="20"/>
  <c r="T40" i="20"/>
  <c r="R40" i="20" s="1"/>
  <c r="Q40" i="20" s="1"/>
  <c r="P40" i="20" s="1"/>
  <c r="O40" i="20" s="1"/>
  <c r="N40" i="20" s="1"/>
  <c r="M40" i="20" s="1"/>
  <c r="T39" i="20"/>
  <c r="R39" i="20" s="1"/>
  <c r="Q39" i="20" s="1"/>
  <c r="P39" i="20" s="1"/>
  <c r="O39" i="20" s="1"/>
  <c r="N39" i="20" s="1"/>
  <c r="M39" i="20" s="1"/>
  <c r="T38" i="20"/>
  <c r="R38" i="20" s="1"/>
  <c r="Q38" i="20" s="1"/>
  <c r="P38" i="20" s="1"/>
  <c r="O38" i="20" s="1"/>
  <c r="N38" i="20" s="1"/>
  <c r="M38" i="20" s="1"/>
  <c r="T35" i="20"/>
  <c r="R35" i="20" s="1"/>
  <c r="Q35" i="20" s="1"/>
  <c r="P35" i="20" s="1"/>
  <c r="O35" i="20" s="1"/>
  <c r="N35" i="20" s="1"/>
  <c r="M35" i="20" s="1"/>
  <c r="T32" i="20"/>
  <c r="R32" i="20" s="1"/>
  <c r="Q32" i="20" s="1"/>
  <c r="P32" i="20" s="1"/>
  <c r="O32" i="20" s="1"/>
  <c r="N32" i="20" s="1"/>
  <c r="M32" i="20" s="1"/>
  <c r="T31" i="20"/>
  <c r="R31" i="20" s="1"/>
  <c r="Q31" i="20" s="1"/>
  <c r="P31" i="20" s="1"/>
  <c r="O31" i="20" s="1"/>
  <c r="N31" i="20" s="1"/>
  <c r="M31" i="20" s="1"/>
  <c r="T30" i="20"/>
  <c r="R30" i="20" s="1"/>
  <c r="Q30" i="20" s="1"/>
  <c r="P30" i="20" s="1"/>
  <c r="O30" i="20" s="1"/>
  <c r="N30" i="20" s="1"/>
  <c r="M30" i="20" s="1"/>
  <c r="T29" i="20"/>
  <c r="R29" i="20" s="1"/>
  <c r="Q29" i="20" s="1"/>
  <c r="P29" i="20" s="1"/>
  <c r="O29" i="20" s="1"/>
  <c r="N29" i="20" s="1"/>
  <c r="M29" i="20" s="1"/>
  <c r="T28" i="20"/>
  <c r="R28" i="20" s="1"/>
  <c r="Q28" i="20" s="1"/>
  <c r="P28" i="20" s="1"/>
  <c r="O28" i="20" s="1"/>
  <c r="N28" i="20" s="1"/>
  <c r="M28" i="20" s="1"/>
  <c r="T27" i="20"/>
  <c r="R27" i="20" s="1"/>
  <c r="Q27" i="20" s="1"/>
  <c r="P27" i="20" s="1"/>
  <c r="O27" i="20" s="1"/>
  <c r="N27" i="20" s="1"/>
  <c r="M27" i="20" s="1"/>
  <c r="T26" i="20"/>
  <c r="R26" i="20" s="1"/>
  <c r="Q26" i="20" s="1"/>
  <c r="P26" i="20" s="1"/>
  <c r="O26" i="20" s="1"/>
  <c r="N26" i="20" s="1"/>
  <c r="M26" i="20" s="1"/>
  <c r="T25" i="20"/>
  <c r="R25" i="20" s="1"/>
  <c r="Q25" i="20" s="1"/>
  <c r="P25" i="20" s="1"/>
  <c r="O25" i="20" s="1"/>
  <c r="N25" i="20" s="1"/>
  <c r="M25" i="20" s="1"/>
  <c r="T24" i="20"/>
  <c r="R24" i="20" s="1"/>
  <c r="Q24" i="20" s="1"/>
  <c r="P24" i="20" s="1"/>
  <c r="O24" i="20" s="1"/>
  <c r="N24" i="20" s="1"/>
  <c r="M24" i="20" s="1"/>
  <c r="T23" i="20"/>
  <c r="R23" i="20" s="1"/>
  <c r="Q23" i="20" s="1"/>
  <c r="P23" i="20" s="1"/>
  <c r="O23" i="20" s="1"/>
  <c r="N23" i="20" s="1"/>
  <c r="M23" i="20" s="1"/>
  <c r="T22" i="20"/>
  <c r="R22" i="20" s="1"/>
  <c r="Q22" i="20" s="1"/>
  <c r="P22" i="20" s="1"/>
  <c r="O22" i="20" s="1"/>
  <c r="N22" i="20" s="1"/>
  <c r="M22" i="20" s="1"/>
  <c r="T21" i="20"/>
  <c r="R21" i="20" s="1"/>
  <c r="Q21" i="20" s="1"/>
  <c r="P21" i="20" s="1"/>
  <c r="O21" i="20" s="1"/>
  <c r="N21" i="20" s="1"/>
  <c r="M21" i="20" s="1"/>
  <c r="T20" i="20"/>
  <c r="R20" i="20" s="1"/>
  <c r="Q20" i="20" s="1"/>
  <c r="P20" i="20" s="1"/>
  <c r="O20" i="20" s="1"/>
  <c r="N20" i="20" s="1"/>
  <c r="M20" i="20" s="1"/>
  <c r="T19" i="20"/>
  <c r="R19" i="20" s="1"/>
  <c r="Q19" i="20" s="1"/>
  <c r="P19" i="20" s="1"/>
  <c r="O19" i="20" s="1"/>
  <c r="N19" i="20" s="1"/>
  <c r="M19" i="20" s="1"/>
  <c r="T18" i="20"/>
  <c r="R18" i="20" s="1"/>
  <c r="Q18" i="20" s="1"/>
  <c r="P18" i="20" s="1"/>
  <c r="O18" i="20" s="1"/>
  <c r="N18" i="20" s="1"/>
  <c r="M18" i="20" s="1"/>
  <c r="T17" i="20"/>
  <c r="R17" i="20" s="1"/>
  <c r="Q17" i="20" s="1"/>
  <c r="P17" i="20" s="1"/>
  <c r="O17" i="20" s="1"/>
  <c r="N17" i="20" s="1"/>
  <c r="M17" i="20" s="1"/>
  <c r="T16" i="20"/>
  <c r="R16" i="20" s="1"/>
  <c r="Q16" i="20" s="1"/>
  <c r="P16" i="20" s="1"/>
  <c r="O16" i="20" s="1"/>
  <c r="N16" i="20" s="1"/>
  <c r="M16" i="20" s="1"/>
  <c r="T15" i="20"/>
  <c r="R15" i="20" s="1"/>
  <c r="Q15" i="20" s="1"/>
  <c r="P15" i="20" s="1"/>
  <c r="O15" i="20" s="1"/>
  <c r="N15" i="20" s="1"/>
  <c r="M15" i="20" s="1"/>
  <c r="T14" i="20"/>
  <c r="R14" i="20" s="1"/>
  <c r="Q14" i="20" s="1"/>
  <c r="P14" i="20" s="1"/>
  <c r="O14" i="20" s="1"/>
  <c r="N14" i="20" s="1"/>
  <c r="M14" i="20" s="1"/>
  <c r="T13" i="20"/>
  <c r="R13" i="20" s="1"/>
  <c r="Q13" i="20" s="1"/>
  <c r="P13" i="20" s="1"/>
  <c r="O13" i="20" s="1"/>
  <c r="N13" i="20" s="1"/>
  <c r="M13" i="20" s="1"/>
  <c r="T12" i="20"/>
  <c r="R12" i="20" s="1"/>
  <c r="Q12" i="20" s="1"/>
  <c r="P12" i="20" s="1"/>
  <c r="O12" i="20" s="1"/>
  <c r="N12" i="20" s="1"/>
  <c r="M12" i="20" s="1"/>
  <c r="T11" i="20"/>
  <c r="R11" i="20" s="1"/>
  <c r="Q11" i="20" s="1"/>
  <c r="P11" i="20" s="1"/>
  <c r="O11" i="20" s="1"/>
  <c r="N11" i="20" s="1"/>
  <c r="M11" i="20" s="1"/>
  <c r="T10" i="20"/>
  <c r="R10" i="20" s="1"/>
  <c r="Q10" i="20" s="1"/>
  <c r="P10" i="20" s="1"/>
  <c r="O10" i="20" s="1"/>
  <c r="N10" i="20" s="1"/>
  <c r="M10" i="20" s="1"/>
  <c r="T9" i="20"/>
  <c r="R9" i="20" s="1"/>
  <c r="Q9" i="20" s="1"/>
  <c r="P9" i="20" s="1"/>
  <c r="O9" i="20" s="1"/>
  <c r="N9" i="20" s="1"/>
  <c r="M9" i="20" s="1"/>
  <c r="T8" i="20"/>
  <c r="R8" i="20" s="1"/>
  <c r="Q8" i="20" s="1"/>
  <c r="P8" i="20" s="1"/>
  <c r="O8" i="20" s="1"/>
  <c r="N8" i="20" s="1"/>
  <c r="M8" i="20" s="1"/>
  <c r="T7" i="20"/>
  <c r="R7" i="20" s="1"/>
  <c r="Q7" i="20" s="1"/>
  <c r="P7" i="20" s="1"/>
  <c r="O7" i="20" s="1"/>
  <c r="N7" i="20" s="1"/>
  <c r="M7" i="20" s="1"/>
  <c r="T6" i="20"/>
  <c r="R6" i="20" s="1"/>
  <c r="Q6" i="20" s="1"/>
  <c r="P6" i="20" s="1"/>
  <c r="O6" i="20" s="1"/>
  <c r="N6" i="20" s="1"/>
  <c r="M6" i="20" s="1"/>
  <c r="T4" i="20"/>
  <c r="R4" i="20" s="1"/>
  <c r="Q4" i="20" s="1"/>
  <c r="P4" i="20" s="1"/>
  <c r="O4" i="20" s="1"/>
  <c r="N4" i="20" s="1"/>
  <c r="M4" i="20" s="1"/>
  <c r="T4" i="50"/>
  <c r="T4" i="49"/>
  <c r="T4" i="48"/>
  <c r="T4" i="47"/>
  <c r="T4" i="46"/>
  <c r="T4" i="45"/>
  <c r="T4" i="43"/>
  <c r="T4" i="42"/>
  <c r="T4" i="41"/>
  <c r="T4" i="40"/>
  <c r="T4" i="39"/>
  <c r="T4" i="38"/>
  <c r="T4" i="37"/>
  <c r="AC43" i="36"/>
  <c r="AB42" i="36"/>
  <c r="AA42" i="36"/>
  <c r="Z42" i="36"/>
  <c r="Y42" i="36"/>
  <c r="X42" i="36"/>
  <c r="W42" i="36"/>
  <c r="AD41" i="36"/>
  <c r="AD36" i="36"/>
  <c r="T4" i="36"/>
  <c r="T4" i="35"/>
  <c r="T4" i="34"/>
  <c r="R4" i="34" s="1"/>
  <c r="Q4" i="34" s="1"/>
  <c r="P4" i="34" s="1"/>
  <c r="O4" i="34" s="1"/>
  <c r="N4" i="34" s="1"/>
  <c r="M4" i="34" s="1"/>
  <c r="T4" i="33"/>
  <c r="T4" i="32"/>
  <c r="T4" i="31"/>
  <c r="T4" i="30"/>
  <c r="T4" i="29"/>
  <c r="T4" i="28"/>
  <c r="T4" i="27"/>
  <c r="T4" i="26"/>
  <c r="S4" i="26" s="1"/>
  <c r="R4" i="26" s="1"/>
  <c r="Q4" i="26" s="1"/>
  <c r="P4" i="26" s="1"/>
  <c r="O4" i="26" s="1"/>
  <c r="N4" i="26" s="1"/>
  <c r="M4" i="26" s="1"/>
  <c r="S42" i="25"/>
  <c r="T41" i="25"/>
  <c r="S41" i="25"/>
  <c r="Q41" i="25" s="1"/>
  <c r="P41" i="25" s="1"/>
  <c r="O41" i="25" s="1"/>
  <c r="N41" i="25" s="1"/>
  <c r="M41" i="25" s="1"/>
  <c r="S39" i="25"/>
  <c r="Q39" i="25" s="1"/>
  <c r="P39" i="25" s="1"/>
  <c r="O39" i="25" s="1"/>
  <c r="N39" i="25" s="1"/>
  <c r="M39" i="25" s="1"/>
  <c r="T35" i="25"/>
  <c r="S35" i="25"/>
  <c r="T32" i="25"/>
  <c r="S32" i="25"/>
  <c r="Q32" i="25" s="1"/>
  <c r="P32" i="25" s="1"/>
  <c r="O32" i="25" s="1"/>
  <c r="N32" i="25" s="1"/>
  <c r="M32" i="25" s="1"/>
  <c r="T31" i="25"/>
  <c r="S31" i="25"/>
  <c r="Q31" i="25" s="1"/>
  <c r="P31" i="25" s="1"/>
  <c r="O31" i="25" s="1"/>
  <c r="N31" i="25" s="1"/>
  <c r="M31" i="25" s="1"/>
  <c r="T30" i="25"/>
  <c r="S30" i="25"/>
  <c r="Q30" i="25" s="1"/>
  <c r="P30" i="25" s="1"/>
  <c r="O30" i="25" s="1"/>
  <c r="N30" i="25" s="1"/>
  <c r="M30" i="25" s="1"/>
  <c r="T29" i="25"/>
  <c r="S29" i="25"/>
  <c r="Q29" i="25" s="1"/>
  <c r="P29" i="25" s="1"/>
  <c r="O29" i="25" s="1"/>
  <c r="N29" i="25" s="1"/>
  <c r="M29" i="25" s="1"/>
  <c r="S28" i="25"/>
  <c r="Q28" i="25" s="1"/>
  <c r="P28" i="25" s="1"/>
  <c r="O28" i="25" s="1"/>
  <c r="N28" i="25" s="1"/>
  <c r="M28" i="25" s="1"/>
  <c r="T27" i="25"/>
  <c r="S27" i="25"/>
  <c r="Q27" i="25" s="1"/>
  <c r="P27" i="25" s="1"/>
  <c r="O27" i="25" s="1"/>
  <c r="N27" i="25" s="1"/>
  <c r="M27" i="25" s="1"/>
  <c r="T26" i="25"/>
  <c r="S26" i="25"/>
  <c r="Q26" i="25" s="1"/>
  <c r="P26" i="25" s="1"/>
  <c r="O26" i="25" s="1"/>
  <c r="N26" i="25" s="1"/>
  <c r="M26" i="25" s="1"/>
  <c r="T25" i="25"/>
  <c r="S25" i="25"/>
  <c r="Q25" i="25" s="1"/>
  <c r="P25" i="25" s="1"/>
  <c r="O25" i="25" s="1"/>
  <c r="N25" i="25" s="1"/>
  <c r="M25" i="25" s="1"/>
  <c r="T24" i="25"/>
  <c r="S24" i="25"/>
  <c r="Q24" i="25" s="1"/>
  <c r="P24" i="25" s="1"/>
  <c r="O24" i="25" s="1"/>
  <c r="N24" i="25" s="1"/>
  <c r="M24" i="25" s="1"/>
  <c r="T23" i="25"/>
  <c r="S23" i="25"/>
  <c r="Q23" i="25" s="1"/>
  <c r="P23" i="25" s="1"/>
  <c r="O23" i="25" s="1"/>
  <c r="N23" i="25" s="1"/>
  <c r="M23" i="25" s="1"/>
  <c r="T22" i="25"/>
  <c r="S22" i="25"/>
  <c r="Q22" i="25" s="1"/>
  <c r="P22" i="25" s="1"/>
  <c r="O22" i="25" s="1"/>
  <c r="N22" i="25" s="1"/>
  <c r="M22" i="25" s="1"/>
  <c r="T21" i="25"/>
  <c r="S21" i="25"/>
  <c r="Q21" i="25" s="1"/>
  <c r="P21" i="25" s="1"/>
  <c r="O21" i="25" s="1"/>
  <c r="N21" i="25" s="1"/>
  <c r="M21" i="25" s="1"/>
  <c r="T20" i="25"/>
  <c r="S20" i="25"/>
  <c r="Q20" i="25" s="1"/>
  <c r="P20" i="25" s="1"/>
  <c r="O20" i="25" s="1"/>
  <c r="N20" i="25" s="1"/>
  <c r="M20" i="25" s="1"/>
  <c r="T19" i="25"/>
  <c r="S19" i="25"/>
  <c r="Q19" i="25" s="1"/>
  <c r="P19" i="25" s="1"/>
  <c r="O19" i="25" s="1"/>
  <c r="N19" i="25" s="1"/>
  <c r="M19" i="25" s="1"/>
  <c r="T18" i="25"/>
  <c r="S18" i="25"/>
  <c r="Q18" i="25" s="1"/>
  <c r="P18" i="25" s="1"/>
  <c r="O18" i="25" s="1"/>
  <c r="N18" i="25" s="1"/>
  <c r="M18" i="25" s="1"/>
  <c r="T17" i="25"/>
  <c r="S17" i="25"/>
  <c r="Q17" i="25" s="1"/>
  <c r="P17" i="25" s="1"/>
  <c r="O17" i="25" s="1"/>
  <c r="N17" i="25" s="1"/>
  <c r="M17" i="25" s="1"/>
  <c r="T16" i="25"/>
  <c r="S16" i="25"/>
  <c r="Q16" i="25" s="1"/>
  <c r="P16" i="25" s="1"/>
  <c r="O16" i="25" s="1"/>
  <c r="N16" i="25" s="1"/>
  <c r="M16" i="25" s="1"/>
  <c r="T15" i="25"/>
  <c r="S15" i="25" s="1"/>
  <c r="R15" i="25" s="1"/>
  <c r="Q15" i="25" s="1"/>
  <c r="P15" i="25" s="1"/>
  <c r="O15" i="25" s="1"/>
  <c r="N15" i="25" s="1"/>
  <c r="M15" i="25" s="1"/>
  <c r="T14" i="25"/>
  <c r="S14" i="25"/>
  <c r="Q14" i="25" s="1"/>
  <c r="P14" i="25" s="1"/>
  <c r="O14" i="25" s="1"/>
  <c r="N14" i="25" s="1"/>
  <c r="M14" i="25" s="1"/>
  <c r="T13" i="25"/>
  <c r="R13" i="25" s="1"/>
  <c r="Q13" i="25" s="1"/>
  <c r="P13" i="25" s="1"/>
  <c r="O13" i="25" s="1"/>
  <c r="N13" i="25" s="1"/>
  <c r="M13" i="25" s="1"/>
  <c r="T12" i="25"/>
  <c r="S12" i="25"/>
  <c r="Q12" i="25" s="1"/>
  <c r="P12" i="25" s="1"/>
  <c r="O12" i="25" s="1"/>
  <c r="N12" i="25" s="1"/>
  <c r="M12" i="25" s="1"/>
  <c r="T11" i="25"/>
  <c r="S11" i="25"/>
  <c r="Q11" i="25" s="1"/>
  <c r="P11" i="25" s="1"/>
  <c r="O11" i="25" s="1"/>
  <c r="N11" i="25" s="1"/>
  <c r="M11" i="25" s="1"/>
  <c r="T10" i="25"/>
  <c r="S10" i="25"/>
  <c r="Q10" i="25" s="1"/>
  <c r="P10" i="25" s="1"/>
  <c r="O10" i="25" s="1"/>
  <c r="N10" i="25" s="1"/>
  <c r="M10" i="25" s="1"/>
  <c r="T9" i="25"/>
  <c r="S9" i="25"/>
  <c r="Q9" i="25" s="1"/>
  <c r="P9" i="25" s="1"/>
  <c r="O9" i="25" s="1"/>
  <c r="N9" i="25" s="1"/>
  <c r="M9" i="25" s="1"/>
  <c r="S8" i="25"/>
  <c r="Q8" i="25" s="1"/>
  <c r="P8" i="25" s="1"/>
  <c r="O8" i="25" s="1"/>
  <c r="N8" i="25" s="1"/>
  <c r="M8" i="25" s="1"/>
  <c r="T7" i="25"/>
  <c r="S7" i="25"/>
  <c r="Q7" i="25" s="1"/>
  <c r="P7" i="25" s="1"/>
  <c r="O7" i="25" s="1"/>
  <c r="N7" i="25" s="1"/>
  <c r="M7" i="25" s="1"/>
  <c r="T6" i="25"/>
  <c r="S6" i="25"/>
  <c r="Q6" i="25" s="1"/>
  <c r="P6" i="25" s="1"/>
  <c r="O6" i="25" s="1"/>
  <c r="N6" i="25" s="1"/>
  <c r="M6" i="25" s="1"/>
  <c r="T6" i="24"/>
  <c r="S4" i="24"/>
  <c r="T4" i="24" s="1"/>
  <c r="R4" i="24"/>
  <c r="Q4" i="24"/>
  <c r="P4" i="24"/>
  <c r="O4" i="24" s="1"/>
  <c r="N4" i="24" s="1"/>
  <c r="M4" i="24" s="1"/>
  <c r="T4" i="22"/>
  <c r="R42" i="20"/>
  <c r="Q42" i="20"/>
  <c r="P42" i="20"/>
  <c r="O42" i="20"/>
  <c r="N42" i="20"/>
  <c r="M42" i="20"/>
  <c r="S4" i="43" l="1"/>
  <c r="R4" i="43" s="1"/>
  <c r="Q4" i="43" s="1"/>
  <c r="P4" i="43" s="1"/>
  <c r="O4" i="43" s="1"/>
  <c r="N4" i="43" s="1"/>
  <c r="M4" i="43" s="1"/>
  <c r="S33" i="20"/>
  <c r="T33" i="20" s="1"/>
  <c r="Q34" i="20"/>
  <c r="P34" i="20" s="1"/>
  <c r="O34" i="20" s="1"/>
  <c r="N34" i="20" s="1"/>
  <c r="M34" i="20" s="1"/>
  <c r="T37" i="20"/>
  <c r="Y2" i="24" a="1"/>
  <c r="Y2" i="24" s="1"/>
  <c r="W2" i="24" a="1"/>
  <c r="W2" i="24" s="1"/>
  <c r="R35" i="25"/>
  <c r="T36" i="20"/>
  <c r="AD43" i="36"/>
  <c r="AC42" i="36"/>
  <c r="AN27" i="23"/>
  <c r="AI6" i="23"/>
  <c r="AL7" i="23"/>
  <c r="AJ19" i="23"/>
  <c r="AH32" i="23"/>
  <c r="AK30" i="23"/>
  <c r="AL37" i="23"/>
  <c r="AK26" i="23"/>
  <c r="AL39" i="23"/>
  <c r="AK13" i="23"/>
  <c r="AJ17" i="23"/>
  <c r="AN30" i="23"/>
  <c r="AM24" i="23"/>
  <c r="AM34" i="23"/>
  <c r="AJ34" i="23"/>
  <c r="AH12" i="23"/>
  <c r="AG18" i="23"/>
  <c r="AM11" i="23"/>
  <c r="AI38" i="23"/>
  <c r="AI31" i="23"/>
  <c r="AH30" i="23"/>
  <c r="AK32" i="23"/>
  <c r="AJ37" i="23"/>
  <c r="AJ39" i="23"/>
  <c r="AJ23" i="23"/>
  <c r="AG34" i="23"/>
  <c r="AG20" i="23"/>
  <c r="AL6" i="23"/>
  <c r="AH15" i="23"/>
  <c r="AH9" i="23"/>
  <c r="AH35" i="23"/>
  <c r="AK39" i="23"/>
  <c r="AH43" i="23"/>
  <c r="AN40" i="23"/>
  <c r="AH41" i="23"/>
  <c r="AL35" i="23"/>
  <c r="AM20" i="23"/>
  <c r="AK29" i="23"/>
  <c r="AM40" i="23"/>
  <c r="AG26" i="23"/>
  <c r="AL26" i="23"/>
  <c r="AH17" i="23"/>
  <c r="AI14" i="23"/>
  <c r="AN41" i="23"/>
  <c r="AN22" i="23"/>
  <c r="AH23" i="23"/>
  <c r="AK16" i="23"/>
  <c r="AJ8" i="23"/>
  <c r="AI40" i="23"/>
  <c r="AM13" i="23"/>
  <c r="AH11" i="23"/>
  <c r="AN24" i="23"/>
  <c r="AM6" i="23"/>
  <c r="AK31" i="23"/>
  <c r="AK24" i="23"/>
  <c r="AN35" i="23"/>
  <c r="AJ24" i="23"/>
  <c r="AH6" i="23"/>
  <c r="AL18" i="23"/>
  <c r="AG8" i="23"/>
  <c r="AK38" i="23"/>
  <c r="AK6" i="23"/>
  <c r="AH20" i="23"/>
  <c r="AH27" i="23"/>
  <c r="AI41" i="23"/>
  <c r="AI25" i="23"/>
  <c r="AI23" i="23"/>
  <c r="AI39" i="23"/>
  <c r="AM41" i="23"/>
  <c r="AM39" i="23"/>
  <c r="AM15" i="23"/>
  <c r="AH13" i="23"/>
  <c r="AI20" i="23"/>
  <c r="AN34" i="23"/>
  <c r="AK37" i="23"/>
  <c r="AK20" i="23"/>
  <c r="AH7" i="23"/>
  <c r="AG15" i="23"/>
  <c r="AG24" i="23"/>
  <c r="AJ26" i="23"/>
  <c r="AH40" i="23"/>
  <c r="AM43" i="23"/>
  <c r="AN31" i="23"/>
  <c r="AH34" i="23"/>
  <c r="AI26" i="23"/>
  <c r="AN4" i="23"/>
  <c r="AI24" i="23"/>
  <c r="AK33" i="23"/>
  <c r="AH39" i="23"/>
  <c r="AG10" i="23"/>
  <c r="AG41" i="23"/>
  <c r="AM27" i="23"/>
  <c r="AJ36" i="23"/>
  <c r="AN20" i="23"/>
  <c r="AM18" i="23"/>
  <c r="AL23" i="23"/>
  <c r="AH21" i="23"/>
  <c r="AJ32" i="23"/>
  <c r="AG9" i="23"/>
  <c r="AM9" i="23"/>
  <c r="AN43" i="23"/>
  <c r="AM35" i="23"/>
  <c r="AL16" i="23"/>
  <c r="AI8" i="23"/>
  <c r="AM16" i="23"/>
  <c r="AG7" i="23"/>
  <c r="AI9" i="23"/>
  <c r="AN23" i="23"/>
  <c r="AL8" i="23"/>
  <c r="AH36" i="23"/>
  <c r="AN11" i="23"/>
  <c r="AL28" i="23"/>
  <c r="AG6" i="23"/>
  <c r="AM42" i="23"/>
  <c r="AM17" i="23"/>
  <c r="AM32" i="23"/>
  <c r="AM38" i="23"/>
  <c r="AM12" i="23"/>
  <c r="AM26" i="23"/>
  <c r="AH18" i="23"/>
  <c r="AK25" i="23"/>
  <c r="AJ16" i="23"/>
  <c r="AM10" i="23"/>
  <c r="AN16" i="23"/>
  <c r="AG22" i="23"/>
  <c r="AJ20" i="23"/>
  <c r="AI32" i="23"/>
  <c r="AI30" i="23"/>
  <c r="AK17" i="23"/>
  <c r="AN32" i="23"/>
  <c r="AM23" i="23"/>
  <c r="AN8" i="23"/>
  <c r="AL30" i="23"/>
  <c r="AG32" i="23"/>
  <c r="AJ22" i="23"/>
  <c r="AM33" i="23"/>
  <c r="AL10" i="23"/>
  <c r="AI4" i="23"/>
  <c r="AG23" i="23"/>
  <c r="AJ41" i="23"/>
  <c r="AK15" i="23"/>
  <c r="AL32" i="23"/>
  <c r="AI35" i="23"/>
  <c r="AK11" i="23"/>
  <c r="AI33" i="23"/>
  <c r="AL27" i="23"/>
  <c r="AI15" i="23"/>
  <c r="AG28" i="23"/>
  <c r="AG29" i="23"/>
  <c r="AH29" i="23"/>
  <c r="AN38" i="23"/>
  <c r="AI43" i="23"/>
  <c r="AG13" i="23"/>
  <c r="AH33" i="23"/>
  <c r="AG35" i="23"/>
  <c r="AL33" i="23"/>
  <c r="AL42" i="23"/>
  <c r="AG14" i="23"/>
  <c r="AJ33" i="23"/>
  <c r="AJ35" i="23"/>
  <c r="AG31" i="23"/>
  <c r="AJ9" i="23"/>
  <c r="AI19" i="23"/>
  <c r="AJ6" i="23"/>
  <c r="AI16" i="23"/>
  <c r="AG11" i="23"/>
  <c r="AK18" i="23"/>
  <c r="AN21" i="23"/>
  <c r="AJ42" i="23"/>
  <c r="AG40" i="23"/>
  <c r="AJ18" i="23"/>
  <c r="AI28" i="23"/>
  <c r="AH38" i="23"/>
  <c r="AH19" i="23"/>
  <c r="AH4" i="23"/>
  <c r="AJ31" i="23"/>
  <c r="AN42" i="23"/>
  <c r="AL20" i="23"/>
  <c r="AH25" i="23"/>
  <c r="AG19" i="23"/>
  <c r="AI21" i="23"/>
  <c r="AN18" i="23"/>
  <c r="AN33" i="23"/>
  <c r="AK23" i="23"/>
  <c r="AK9" i="23"/>
  <c r="AJ29" i="23"/>
  <c r="AN15" i="23"/>
  <c r="AG37" i="23"/>
  <c r="AL40" i="23"/>
  <c r="AG27" i="23"/>
  <c r="AL9" i="23"/>
  <c r="AN7" i="23"/>
  <c r="AG33" i="23"/>
  <c r="AN39" i="23"/>
  <c r="AG38" i="23"/>
  <c r="AK42" i="23"/>
  <c r="AG4" i="23"/>
  <c r="AK22" i="23"/>
  <c r="AK40" i="23"/>
  <c r="AN37" i="23"/>
  <c r="AN13" i="23"/>
  <c r="AM29" i="23"/>
  <c r="AK14" i="23"/>
  <c r="AI34" i="23"/>
  <c r="AJ12" i="23"/>
  <c r="AN14" i="23"/>
  <c r="AJ43" i="23"/>
  <c r="AL14" i="23"/>
  <c r="AH31" i="23"/>
  <c r="AH8" i="23"/>
  <c r="AJ4" i="23"/>
  <c r="AL21" i="23"/>
  <c r="AI27" i="23"/>
  <c r="AJ21" i="23"/>
  <c r="AG42" i="23"/>
  <c r="AK35" i="23"/>
  <c r="AK41" i="23"/>
  <c r="AN12" i="23"/>
  <c r="AI37" i="23"/>
  <c r="AG36" i="23"/>
  <c r="AN25" i="23"/>
  <c r="AH26" i="23"/>
  <c r="AM30" i="23"/>
  <c r="AI17" i="23"/>
  <c r="AK28" i="23"/>
  <c r="AL31" i="23"/>
  <c r="AK21" i="23"/>
  <c r="AM4" i="23"/>
  <c r="AK27" i="23"/>
  <c r="AL13" i="23"/>
  <c r="AL17" i="23"/>
  <c r="AL4" i="23"/>
  <c r="AK8" i="23"/>
  <c r="AJ13" i="23"/>
  <c r="AL12" i="23"/>
  <c r="AM37" i="23"/>
  <c r="AJ14" i="23"/>
  <c r="AG16" i="23"/>
  <c r="AI22" i="23"/>
  <c r="AK7" i="23"/>
  <c r="AM25" i="23"/>
  <c r="AJ10" i="23"/>
  <c r="AJ11" i="23"/>
  <c r="AL11" i="23"/>
  <c r="AK4" i="23"/>
  <c r="AI11" i="23"/>
  <c r="AJ30" i="23"/>
  <c r="AJ27" i="23"/>
  <c r="AH22" i="23"/>
  <c r="AI13" i="23"/>
  <c r="AJ38" i="23"/>
  <c r="AM22" i="23"/>
  <c r="AN26" i="23"/>
  <c r="AM28" i="23"/>
  <c r="AM36" i="23"/>
  <c r="AG17" i="23"/>
  <c r="AN17" i="23"/>
  <c r="AG30" i="23"/>
  <c r="AN6" i="23"/>
  <c r="AM21" i="23"/>
  <c r="AK43" i="23"/>
  <c r="AN10" i="23"/>
  <c r="AG39" i="23"/>
  <c r="AJ15" i="23"/>
  <c r="AJ25" i="23"/>
  <c r="AK10" i="23"/>
  <c r="AN9" i="23"/>
  <c r="AL25" i="23"/>
  <c r="AI12" i="23"/>
  <c r="AI29" i="23"/>
  <c r="AK36" i="23"/>
  <c r="AM7" i="23"/>
  <c r="AG21" i="23"/>
  <c r="AK12" i="23"/>
  <c r="AM14" i="23"/>
  <c r="AH28" i="23"/>
  <c r="AL15" i="23"/>
  <c r="AH14" i="23"/>
  <c r="AH42" i="23"/>
  <c r="AM8" i="23"/>
  <c r="AJ7" i="23"/>
  <c r="AL29" i="23"/>
  <c r="AG25" i="23"/>
  <c r="AN19" i="23"/>
  <c r="AJ40" i="23"/>
  <c r="AH37" i="23"/>
  <c r="AM31" i="23"/>
  <c r="AN36" i="23"/>
  <c r="AI10" i="23"/>
  <c r="AI42" i="23"/>
  <c r="AM19" i="23"/>
  <c r="AH16" i="23"/>
  <c r="AK19" i="23"/>
  <c r="AL19" i="23"/>
  <c r="AN28" i="23"/>
  <c r="AJ28" i="23"/>
  <c r="AG43" i="23"/>
  <c r="AL24" i="23"/>
  <c r="AI36" i="23"/>
  <c r="AH10" i="23"/>
  <c r="AL22" i="23"/>
  <c r="AG12" i="23"/>
  <c r="AN29" i="23"/>
  <c r="AK34" i="23"/>
  <c r="AL34" i="23"/>
  <c r="AI18" i="23"/>
  <c r="AL41" i="23"/>
  <c r="AH24" i="23"/>
  <c r="AI7" i="23"/>
  <c r="AL36" i="23"/>
  <c r="AL43" i="23"/>
  <c r="AD42" i="36"/>
  <c r="T42" i="25"/>
  <c r="S42" i="20"/>
  <c r="Q35" i="25" l="1"/>
  <c r="AQ2" i="23"/>
  <c r="AS2" i="23"/>
  <c r="AD37" i="28"/>
  <c r="T42" i="20"/>
  <c r="Y2" i="20" s="1" a="1"/>
  <c r="Y2" i="20" s="1"/>
  <c r="AR38" i="23" l="1"/>
  <c r="AU36" i="23"/>
  <c r="AV30" i="23"/>
  <c r="AW42" i="23"/>
  <c r="AS22" i="23"/>
  <c r="AR13" i="23"/>
  <c r="AW15" i="23"/>
  <c r="P35" i="25"/>
  <c r="W2" i="20" a="1"/>
  <c r="W2" i="20" s="1"/>
  <c r="AR29" i="23"/>
  <c r="AX9" i="23"/>
  <c r="AU18" i="23"/>
  <c r="AR35" i="23"/>
  <c r="AU37" i="23"/>
  <c r="AW26" i="23"/>
  <c r="AR33" i="23"/>
  <c r="AU6" i="23"/>
  <c r="AQ15" i="23"/>
  <c r="AU14" i="23"/>
  <c r="AX39" i="23"/>
  <c r="AS26" i="23"/>
  <c r="AX43" i="23"/>
  <c r="AQ4" i="23"/>
  <c r="AQ30" i="23"/>
  <c r="AX37" i="23"/>
  <c r="AX24" i="23"/>
  <c r="AR8" i="23"/>
  <c r="AX41" i="23"/>
  <c r="AW9" i="23"/>
  <c r="AT40" i="23"/>
  <c r="AX22" i="23"/>
  <c r="AV31" i="23"/>
  <c r="AW7" i="23"/>
  <c r="AQ17" i="23"/>
  <c r="AW12" i="23"/>
  <c r="AU39" i="23"/>
  <c r="AU20" i="23"/>
  <c r="AX40" i="23"/>
  <c r="AT18" i="23"/>
  <c r="AW10" i="23"/>
  <c r="AV29" i="23"/>
  <c r="AU21" i="23"/>
  <c r="AR15" i="23"/>
  <c r="AS27" i="23"/>
  <c r="AU16" i="23"/>
  <c r="AU38" i="23"/>
  <c r="AU25" i="23"/>
  <c r="AU43" i="23"/>
  <c r="AW39" i="23"/>
  <c r="AS17" i="23"/>
  <c r="AT24" i="23"/>
  <c r="AQ32" i="23"/>
  <c r="AU27" i="23"/>
  <c r="AR6" i="23"/>
  <c r="AW36" i="23"/>
  <c r="AR23" i="23"/>
  <c r="AV43" i="23"/>
  <c r="AV22" i="23"/>
  <c r="AR39" i="23"/>
  <c r="AS40" i="23"/>
  <c r="AR20" i="23"/>
  <c r="AW20" i="23"/>
  <c r="AT26" i="23"/>
  <c r="AQ14" i="23"/>
  <c r="AQ41" i="23"/>
  <c r="AS18" i="23"/>
  <c r="AQ7" i="23"/>
  <c r="AT33" i="23"/>
  <c r="AQ8" i="23"/>
  <c r="AX16" i="23"/>
  <c r="AT16" i="23"/>
  <c r="AS37" i="23"/>
  <c r="AW17" i="23"/>
  <c r="AW25" i="23"/>
  <c r="AV16" i="23"/>
  <c r="AQ23" i="23"/>
  <c r="AV4" i="23"/>
  <c r="AT13" i="23"/>
  <c r="AU19" i="23"/>
  <c r="AQ13" i="23"/>
  <c r="AQ29" i="23"/>
  <c r="AS16" i="23"/>
  <c r="AX19" i="23"/>
  <c r="AX17" i="23"/>
  <c r="AV13" i="23"/>
  <c r="AV35" i="23"/>
  <c r="AS23" i="23"/>
  <c r="AT6" i="23"/>
  <c r="AQ38" i="23"/>
  <c r="AS36" i="23"/>
  <c r="AQ21" i="23"/>
  <c r="AR11" i="23"/>
  <c r="AV23" i="23"/>
  <c r="AR25" i="23"/>
  <c r="AS43" i="23"/>
  <c r="AW33" i="23"/>
  <c r="AR37" i="23"/>
  <c r="AV20" i="23"/>
  <c r="AR27" i="23"/>
  <c r="AW23" i="23"/>
  <c r="AX23" i="23"/>
  <c r="AS13" i="23"/>
  <c r="AX7" i="23"/>
  <c r="AT15" i="23"/>
  <c r="AT43" i="23"/>
  <c r="AR7" i="23"/>
  <c r="AU15" i="23"/>
  <c r="AS32" i="23"/>
  <c r="AS34" i="23"/>
  <c r="AV41" i="23"/>
  <c r="AX25" i="23"/>
  <c r="AT7" i="23"/>
  <c r="AQ40" i="23"/>
  <c r="AQ10" i="23"/>
  <c r="AV33" i="23"/>
  <c r="AV32" i="23"/>
  <c r="AX12" i="23"/>
  <c r="AT35" i="23"/>
  <c r="AW37" i="23"/>
  <c r="AU9" i="23"/>
  <c r="AW16" i="23"/>
  <c r="AS28" i="23"/>
  <c r="AV42" i="23"/>
  <c r="AR22" i="23"/>
  <c r="AR14" i="23"/>
  <c r="AS7" i="23"/>
  <c r="AV26" i="23"/>
  <c r="AS12" i="23"/>
  <c r="AQ19" i="23"/>
  <c r="AX4" i="23"/>
  <c r="AR9" i="23"/>
  <c r="AV10" i="23"/>
  <c r="AU33" i="23"/>
  <c r="AT21" i="23"/>
  <c r="AT41" i="23"/>
  <c r="AT30" i="23"/>
  <c r="AQ37" i="23"/>
  <c r="AX14" i="23"/>
  <c r="AQ6" i="23"/>
  <c r="AS39" i="23"/>
  <c r="AR24" i="23"/>
  <c r="AX8" i="23"/>
  <c r="AQ43" i="23"/>
  <c r="AT4" i="23"/>
  <c r="AX38" i="23"/>
  <c r="AV18" i="23"/>
  <c r="AX21" i="23"/>
  <c r="AT42" i="23"/>
  <c r="AU4" i="23"/>
  <c r="AT29" i="23"/>
  <c r="AU12" i="23"/>
  <c r="AU8" i="23"/>
  <c r="AQ16" i="23"/>
  <c r="AU31" i="23"/>
  <c r="AT9" i="23"/>
  <c r="AX18" i="23"/>
  <c r="AU28" i="23"/>
  <c r="AQ11" i="23"/>
  <c r="AS20" i="23"/>
  <c r="AX33" i="23"/>
  <c r="AV11" i="23"/>
  <c r="AX6" i="23"/>
  <c r="AS10" i="23"/>
  <c r="AS42" i="23"/>
  <c r="AX10" i="23"/>
  <c r="AW6" i="23"/>
  <c r="AW43" i="23"/>
  <c r="AX42" i="23"/>
  <c r="AT10" i="23"/>
  <c r="AS29" i="23"/>
  <c r="AS21" i="23"/>
  <c r="AU22" i="23"/>
  <c r="AQ12" i="23"/>
  <c r="AX36" i="23"/>
  <c r="AW30" i="23"/>
  <c r="AU34" i="23"/>
  <c r="AW14" i="23"/>
  <c r="AX20" i="23"/>
  <c r="AW18" i="23"/>
  <c r="AX26" i="23"/>
  <c r="AS14" i="23"/>
  <c r="AR10" i="23"/>
  <c r="AQ25" i="23"/>
  <c r="AU42" i="23"/>
  <c r="AW35" i="23"/>
  <c r="AW4" i="23"/>
  <c r="AR43" i="23"/>
  <c r="AX29" i="23"/>
  <c r="AR41" i="23"/>
  <c r="AX32" i="23"/>
  <c r="AW19" i="23"/>
  <c r="AU17" i="23"/>
  <c r="AS33" i="23"/>
  <c r="AW8" i="23"/>
  <c r="AX35" i="23"/>
  <c r="AV6" i="23"/>
  <c r="AV24" i="23"/>
  <c r="AV21" i="23"/>
  <c r="AW38" i="23"/>
  <c r="AT11" i="23"/>
  <c r="AT8" i="23"/>
  <c r="AQ35" i="23"/>
  <c r="AW13" i="23"/>
  <c r="AV12" i="23"/>
  <c r="AV25" i="23"/>
  <c r="AU11" i="23"/>
  <c r="AT38" i="23"/>
  <c r="AV36" i="23"/>
  <c r="AS15" i="23"/>
  <c r="AT36" i="23"/>
  <c r="AU29" i="23"/>
  <c r="AV15" i="23"/>
  <c r="AR4" i="23"/>
  <c r="AW22" i="23"/>
  <c r="AQ33" i="23"/>
  <c r="AU10" i="23"/>
  <c r="AV14" i="23"/>
  <c r="AS30" i="23"/>
  <c r="AS41" i="23"/>
  <c r="AS25" i="23"/>
  <c r="AQ26" i="23"/>
  <c r="AR42" i="23"/>
  <c r="AR26" i="23"/>
  <c r="AU41" i="23"/>
  <c r="AS35" i="23"/>
  <c r="AR40" i="23"/>
  <c r="AR36" i="23"/>
  <c r="AU24" i="23"/>
  <c r="AV19" i="23"/>
  <c r="AT14" i="23"/>
  <c r="AQ22" i="23"/>
  <c r="AT20" i="23"/>
  <c r="AQ28" i="23"/>
  <c r="AT27" i="23"/>
  <c r="AV40" i="23"/>
  <c r="AV8" i="23"/>
  <c r="AQ36" i="23"/>
  <c r="AX31" i="23"/>
  <c r="AQ20" i="23"/>
  <c r="AS31" i="23"/>
  <c r="AS38" i="23"/>
  <c r="AW11" i="23"/>
  <c r="AV7" i="23"/>
  <c r="AU13" i="23"/>
  <c r="AQ18" i="23"/>
  <c r="AT37" i="23"/>
  <c r="AQ34" i="23"/>
  <c r="AT34" i="23"/>
  <c r="AV37" i="23"/>
  <c r="AT19" i="23"/>
  <c r="AR32" i="23"/>
  <c r="AU32" i="23"/>
  <c r="AV38" i="23"/>
  <c r="AX30" i="23"/>
  <c r="AR30" i="23"/>
  <c r="AU30" i="23"/>
  <c r="AV39" i="23"/>
  <c r="AT39" i="23"/>
  <c r="AW24" i="23"/>
  <c r="AW34" i="23"/>
  <c r="AT23" i="23"/>
  <c r="AR12" i="23"/>
  <c r="AS6" i="23"/>
  <c r="AX27" i="23"/>
  <c r="AT17" i="23"/>
  <c r="AU26" i="23"/>
  <c r="AX11" i="23"/>
  <c r="AX28" i="23"/>
  <c r="AQ42" i="23"/>
  <c r="AX13" i="23"/>
  <c r="AX15" i="23"/>
  <c r="AQ24" i="23"/>
  <c r="AV34" i="23"/>
  <c r="AQ39" i="23"/>
  <c r="AR19" i="23"/>
  <c r="AV27" i="23"/>
  <c r="AR34" i="23"/>
  <c r="AR17" i="23"/>
  <c r="AW31" i="23"/>
  <c r="AU7" i="23"/>
  <c r="AW32" i="23"/>
  <c r="AU40" i="23"/>
  <c r="AX34" i="23"/>
  <c r="AS4" i="23"/>
  <c r="AS8" i="23"/>
  <c r="AS11" i="23"/>
  <c r="AV17" i="23"/>
  <c r="AW29" i="23"/>
  <c r="AW27" i="23"/>
  <c r="AV9" i="23"/>
  <c r="AR28" i="23"/>
  <c r="AQ27" i="23"/>
  <c r="AT28" i="23"/>
  <c r="AQ31" i="23"/>
  <c r="AR21" i="23"/>
  <c r="AW41" i="23"/>
  <c r="AQ9" i="23"/>
  <c r="AR31" i="23"/>
  <c r="AW28" i="23"/>
  <c r="AT22" i="23"/>
  <c r="AS19" i="23"/>
  <c r="AS24" i="23"/>
  <c r="AU23" i="23"/>
  <c r="AR18" i="23"/>
  <c r="AW21" i="23"/>
  <c r="AU35" i="23"/>
  <c r="AS9" i="23"/>
  <c r="AT25" i="23"/>
  <c r="AR16" i="23"/>
  <c r="AT12" i="23"/>
  <c r="AW40" i="23"/>
  <c r="AT31" i="23"/>
  <c r="AV28" i="23"/>
  <c r="AT32" i="23"/>
  <c r="AC41" i="49"/>
  <c r="AC40" i="49"/>
  <c r="AC39" i="49"/>
  <c r="AC38" i="49"/>
  <c r="AC36" i="49"/>
  <c r="AC35" i="49"/>
  <c r="AC32" i="49"/>
  <c r="AC31" i="49"/>
  <c r="AC30" i="49"/>
  <c r="AC29" i="49"/>
  <c r="AC28" i="49"/>
  <c r="AC27" i="49"/>
  <c r="AC26" i="49"/>
  <c r="AC25" i="49"/>
  <c r="AC24" i="49"/>
  <c r="AC23" i="49"/>
  <c r="AC22" i="49"/>
  <c r="AC21" i="49"/>
  <c r="AC20" i="49"/>
  <c r="AC19" i="49"/>
  <c r="AC18" i="49"/>
  <c r="AC17" i="49"/>
  <c r="AB42" i="49"/>
  <c r="AB41" i="49"/>
  <c r="AB40" i="49"/>
  <c r="AB39" i="49"/>
  <c r="AB38" i="49"/>
  <c r="AB37" i="49"/>
  <c r="AB36" i="49"/>
  <c r="AB35" i="49"/>
  <c r="AB34" i="49"/>
  <c r="AB33" i="49"/>
  <c r="AB32" i="49"/>
  <c r="AB31" i="49"/>
  <c r="AB30" i="49"/>
  <c r="AB29" i="49"/>
  <c r="AB28" i="49"/>
  <c r="AB27" i="49"/>
  <c r="AB26" i="49"/>
  <c r="AB25" i="49"/>
  <c r="AB24" i="49"/>
  <c r="AB23" i="49"/>
  <c r="AB22" i="49"/>
  <c r="AB21" i="49"/>
  <c r="AB20" i="49"/>
  <c r="AB19" i="49"/>
  <c r="AB18" i="49"/>
  <c r="AB17" i="49"/>
  <c r="AA42" i="49"/>
  <c r="AA41" i="49"/>
  <c r="AA40" i="49"/>
  <c r="AA39" i="49"/>
  <c r="AA38" i="49"/>
  <c r="AA37" i="49"/>
  <c r="AA36" i="49"/>
  <c r="AA35" i="49"/>
  <c r="AA34" i="49"/>
  <c r="AA33" i="49"/>
  <c r="AA32" i="49"/>
  <c r="AA31" i="49"/>
  <c r="AA30" i="49"/>
  <c r="AA29" i="49"/>
  <c r="AA28" i="49"/>
  <c r="AA27" i="49"/>
  <c r="AA26" i="49"/>
  <c r="AA25" i="49"/>
  <c r="AA24" i="49"/>
  <c r="AA23" i="49"/>
  <c r="AA22" i="49"/>
  <c r="AA21" i="49"/>
  <c r="AA20" i="49"/>
  <c r="AA19" i="49"/>
  <c r="AA18" i="49"/>
  <c r="AC43" i="49"/>
  <c r="Z42" i="49"/>
  <c r="Z41" i="49"/>
  <c r="Z40" i="49"/>
  <c r="Z39" i="49"/>
  <c r="Z38" i="49"/>
  <c r="Z37" i="49"/>
  <c r="Z36" i="49"/>
  <c r="Z35" i="49"/>
  <c r="Z34" i="49"/>
  <c r="Z33" i="49"/>
  <c r="Z32" i="49"/>
  <c r="Z31" i="49"/>
  <c r="Z30" i="49"/>
  <c r="Z29" i="49"/>
  <c r="Z28" i="49"/>
  <c r="Z27" i="49"/>
  <c r="Z26" i="49"/>
  <c r="Z25" i="49"/>
  <c r="Z24" i="49"/>
  <c r="Z23" i="49"/>
  <c r="Z22" i="49"/>
  <c r="Z21" i="49"/>
  <c r="Z20" i="49"/>
  <c r="Z19" i="49"/>
  <c r="Z18" i="49"/>
  <c r="Z17" i="49"/>
  <c r="Z16" i="49"/>
  <c r="AB43" i="49"/>
  <c r="Y42" i="49"/>
  <c r="Y41" i="49"/>
  <c r="Y40" i="49"/>
  <c r="Y39" i="49"/>
  <c r="Y38" i="49"/>
  <c r="Y37" i="49"/>
  <c r="Y36" i="49"/>
  <c r="Y35" i="49"/>
  <c r="Y34" i="49"/>
  <c r="Y33" i="49"/>
  <c r="Y32" i="49"/>
  <c r="Y31" i="49"/>
  <c r="Y30" i="49"/>
  <c r="Z43" i="49"/>
  <c r="W42" i="49"/>
  <c r="W40" i="49"/>
  <c r="W38" i="49"/>
  <c r="W37" i="49"/>
  <c r="W36" i="49"/>
  <c r="W35" i="49"/>
  <c r="W34" i="49"/>
  <c r="W33" i="49"/>
  <c r="W32" i="49"/>
  <c r="W31" i="49"/>
  <c r="W30" i="49"/>
  <c r="W29" i="49"/>
  <c r="W28" i="49"/>
  <c r="W27" i="49"/>
  <c r="W25" i="49"/>
  <c r="W23" i="49"/>
  <c r="W22" i="49"/>
  <c r="W21" i="49"/>
  <c r="W20" i="49"/>
  <c r="W19" i="49"/>
  <c r="W18" i="49"/>
  <c r="W17" i="49"/>
  <c r="Y27" i="49"/>
  <c r="Y15" i="49"/>
  <c r="Y13" i="49"/>
  <c r="Y11" i="49"/>
  <c r="Y9" i="49"/>
  <c r="AA7" i="49"/>
  <c r="Z7" i="49"/>
  <c r="Y20" i="49"/>
  <c r="W15" i="49"/>
  <c r="W13" i="49"/>
  <c r="W11" i="49"/>
  <c r="W9" i="49"/>
  <c r="Y24" i="49"/>
  <c r="Y28" i="49"/>
  <c r="AC14" i="49"/>
  <c r="AC12" i="49"/>
  <c r="AC10" i="49"/>
  <c r="AC8" i="49"/>
  <c r="Y43" i="49"/>
  <c r="Y21" i="49"/>
  <c r="AA14" i="49"/>
  <c r="AA12" i="49"/>
  <c r="AA10" i="49"/>
  <c r="AA8" i="49"/>
  <c r="Y25" i="49"/>
  <c r="AA17" i="49"/>
  <c r="AC16" i="49"/>
  <c r="Z14" i="49"/>
  <c r="Z12" i="49"/>
  <c r="Z10" i="49"/>
  <c r="Z8" i="49"/>
  <c r="Y29" i="49"/>
  <c r="Y17" i="49"/>
  <c r="AB16" i="49"/>
  <c r="Y14" i="49"/>
  <c r="Y12" i="49"/>
  <c r="Y10" i="49"/>
  <c r="Y8" i="49"/>
  <c r="AA16" i="49"/>
  <c r="X14" i="49"/>
  <c r="X12" i="49"/>
  <c r="X10" i="49"/>
  <c r="X8" i="49"/>
  <c r="Y22" i="49"/>
  <c r="Y18" i="49"/>
  <c r="Y16" i="49"/>
  <c r="W14" i="49"/>
  <c r="W12" i="49"/>
  <c r="W10" i="49"/>
  <c r="W8" i="49"/>
  <c r="AD4" i="49"/>
  <c r="W16" i="49"/>
  <c r="AC6" i="49"/>
  <c r="AC4" i="49"/>
  <c r="AB15" i="49"/>
  <c r="AB13" i="49"/>
  <c r="AB11" i="49"/>
  <c r="AB9" i="49"/>
  <c r="Y23" i="49"/>
  <c r="Y19" i="49"/>
  <c r="AA15" i="49"/>
  <c r="AA13" i="49"/>
  <c r="AA11" i="49"/>
  <c r="AA9" i="49"/>
  <c r="AC7" i="49"/>
  <c r="Z6" i="49"/>
  <c r="Z4" i="49"/>
  <c r="AC15" i="49"/>
  <c r="Z15" i="49"/>
  <c r="AB4" i="49"/>
  <c r="Y26" i="49"/>
  <c r="AB12" i="49"/>
  <c r="AC9" i="49"/>
  <c r="Y4" i="49"/>
  <c r="Z9" i="49"/>
  <c r="Y6" i="49"/>
  <c r="AC13" i="49"/>
  <c r="Z13" i="49"/>
  <c r="AB10" i="49"/>
  <c r="AB7" i="49"/>
  <c r="AB14" i="49"/>
  <c r="AC11" i="49"/>
  <c r="Z11" i="49"/>
  <c r="AB6" i="49"/>
  <c r="AB8" i="49"/>
  <c r="W6" i="49"/>
  <c r="X6" i="49"/>
  <c r="AD19" i="49"/>
  <c r="W4" i="49"/>
  <c r="X20" i="49"/>
  <c r="X15" i="49"/>
  <c r="X11" i="49"/>
  <c r="AD26" i="49"/>
  <c r="AD22" i="49"/>
  <c r="AC33" i="49"/>
  <c r="AD35" i="49"/>
  <c r="AD23" i="49"/>
  <c r="X33" i="49"/>
  <c r="AD28" i="49"/>
  <c r="AC34" i="49"/>
  <c r="W41" i="49"/>
  <c r="X35" i="49"/>
  <c r="X38" i="49"/>
  <c r="X42" i="49"/>
  <c r="X13" i="49"/>
  <c r="W43" i="49"/>
  <c r="AD6" i="49"/>
  <c r="X39" i="49"/>
  <c r="X17" i="49"/>
  <c r="AA43" i="49"/>
  <c r="AD24" i="49"/>
  <c r="X16" i="49"/>
  <c r="X41" i="49"/>
  <c r="AD16" i="49"/>
  <c r="X24" i="49"/>
  <c r="AD31" i="49"/>
  <c r="AD8" i="49"/>
  <c r="X31" i="49"/>
  <c r="X40" i="49"/>
  <c r="Y7" i="49"/>
  <c r="AD10" i="49"/>
  <c r="AD21" i="49"/>
  <c r="X29" i="49"/>
  <c r="AD12" i="49"/>
  <c r="X27" i="49"/>
  <c r="X18" i="49"/>
  <c r="X25" i="49"/>
  <c r="AD14" i="49"/>
  <c r="AD39" i="49"/>
  <c r="AD9" i="49"/>
  <c r="X22" i="49"/>
  <c r="AD36" i="49"/>
  <c r="AD38" i="49"/>
  <c r="X7" i="49"/>
  <c r="AD40" i="49"/>
  <c r="AD18" i="49"/>
  <c r="AD11" i="49"/>
  <c r="AD27" i="49"/>
  <c r="X4" i="49"/>
  <c r="AA4" i="49"/>
  <c r="X19" i="49"/>
  <c r="X23" i="49"/>
  <c r="X28" i="49"/>
  <c r="AD17" i="49"/>
  <c r="X36" i="49"/>
  <c r="AD13" i="49"/>
  <c r="X32" i="49"/>
  <c r="AD25" i="49"/>
  <c r="X21" i="49"/>
  <c r="AD32" i="49"/>
  <c r="AD29" i="49"/>
  <c r="AD41" i="49"/>
  <c r="AD15" i="49"/>
  <c r="X30" i="49"/>
  <c r="AA6" i="49"/>
  <c r="W7" i="49"/>
  <c r="AD30" i="49"/>
  <c r="X43" i="49"/>
  <c r="AD43" i="49"/>
  <c r="AD20" i="49"/>
  <c r="AC42" i="49"/>
  <c r="X37" i="49"/>
  <c r="AC37" i="49"/>
  <c r="AD7" i="49"/>
  <c r="W39" i="49"/>
  <c r="X26" i="49"/>
  <c r="X34" i="49"/>
  <c r="X9" i="49"/>
  <c r="W41" i="50"/>
  <c r="W24" i="49"/>
  <c r="W41" i="43"/>
  <c r="AD33" i="40"/>
  <c r="AD34" i="49"/>
  <c r="W24" i="43"/>
  <c r="AD37" i="38"/>
  <c r="W26" i="49"/>
  <c r="AD42" i="49"/>
  <c r="AD33" i="49"/>
  <c r="AD37" i="49"/>
  <c r="W41" i="40"/>
  <c r="AB43" i="28"/>
  <c r="AB42" i="28"/>
  <c r="AB41" i="28"/>
  <c r="AB40" i="28"/>
  <c r="AB39" i="28"/>
  <c r="AB38" i="28"/>
  <c r="AB37" i="28"/>
  <c r="AB36" i="28"/>
  <c r="AB35" i="28"/>
  <c r="AA43" i="28"/>
  <c r="AA42" i="28"/>
  <c r="AA41" i="28"/>
  <c r="Y41" i="28"/>
  <c r="AA32" i="28"/>
  <c r="W42" i="28"/>
  <c r="X41" i="28"/>
  <c r="X38" i="28"/>
  <c r="W34" i="28"/>
  <c r="Y32" i="28"/>
  <c r="W29" i="28"/>
  <c r="X26" i="28"/>
  <c r="AA23" i="28"/>
  <c r="X22" i="28"/>
  <c r="W41" i="28"/>
  <c r="W38" i="28"/>
  <c r="X32" i="28"/>
  <c r="AC30" i="28"/>
  <c r="AC27" i="28"/>
  <c r="W26" i="28"/>
  <c r="Z23" i="28"/>
  <c r="W22" i="28"/>
  <c r="AA40" i="28"/>
  <c r="AB30" i="28"/>
  <c r="AB27" i="28"/>
  <c r="AC24" i="28"/>
  <c r="AA30" i="28"/>
  <c r="AA27" i="28"/>
  <c r="AB24" i="28"/>
  <c r="AA37" i="28"/>
  <c r="AB33" i="28"/>
  <c r="AA24" i="28"/>
  <c r="W40" i="28"/>
  <c r="Y37" i="28"/>
  <c r="AA33" i="28"/>
  <c r="X30" i="28"/>
  <c r="X27" i="28"/>
  <c r="AC20" i="28"/>
  <c r="AC19" i="28"/>
  <c r="AC18" i="28"/>
  <c r="AC17" i="28"/>
  <c r="AC16" i="28"/>
  <c r="AC15" i="28"/>
  <c r="AC14" i="28"/>
  <c r="AC13" i="28"/>
  <c r="AC12" i="28"/>
  <c r="AC11" i="28"/>
  <c r="AC10" i="28"/>
  <c r="AC9" i="28"/>
  <c r="AC8" i="28"/>
  <c r="AC7" i="28"/>
  <c r="AC6" i="28"/>
  <c r="AC4" i="28"/>
  <c r="AA35" i="28"/>
  <c r="AC28" i="28"/>
  <c r="W37" i="28"/>
  <c r="AA20" i="28"/>
  <c r="AA19" i="28"/>
  <c r="AA18" i="28"/>
  <c r="AA17" i="28"/>
  <c r="AA16" i="28"/>
  <c r="AA15" i="28"/>
  <c r="AA14" i="28"/>
  <c r="AA13" i="28"/>
  <c r="AA12" i="28"/>
  <c r="AA11" i="28"/>
  <c r="AA10" i="28"/>
  <c r="AA9" i="28"/>
  <c r="AA8" i="28"/>
  <c r="AA7" i="28"/>
  <c r="AA6" i="28"/>
  <c r="AA4" i="28"/>
  <c r="AA39" i="28"/>
  <c r="AB31" i="28"/>
  <c r="AA28" i="28"/>
  <c r="AB25" i="28"/>
  <c r="AA31" i="28"/>
  <c r="AA25" i="28"/>
  <c r="X39" i="28"/>
  <c r="AA36" i="28"/>
  <c r="Y31" i="28"/>
  <c r="X28" i="28"/>
  <c r="Y25" i="28"/>
  <c r="AA21" i="28"/>
  <c r="X20" i="28"/>
  <c r="X19" i="28"/>
  <c r="X18" i="28"/>
  <c r="X17" i="28"/>
  <c r="X16" i="28"/>
  <c r="X15" i="28"/>
  <c r="X14" i="28"/>
  <c r="X13" i="28"/>
  <c r="X12" i="28"/>
  <c r="X11" i="28"/>
  <c r="X10" i="28"/>
  <c r="X9" i="28"/>
  <c r="X8" i="28"/>
  <c r="W39" i="28"/>
  <c r="Y36" i="28"/>
  <c r="X31" i="28"/>
  <c r="AC29" i="28"/>
  <c r="W28" i="28"/>
  <c r="X25" i="28"/>
  <c r="AC22" i="28"/>
  <c r="Z21" i="28"/>
  <c r="W20" i="28"/>
  <c r="W19" i="28"/>
  <c r="W18" i="28"/>
  <c r="W17" i="28"/>
  <c r="W16" i="28"/>
  <c r="W15" i="28"/>
  <c r="W14" i="28"/>
  <c r="W13" i="28"/>
  <c r="W12" i="28"/>
  <c r="X36" i="28"/>
  <c r="AB34" i="28"/>
  <c r="W31" i="28"/>
  <c r="AB29" i="28"/>
  <c r="AC26" i="28"/>
  <c r="W25" i="28"/>
  <c r="AB22" i="28"/>
  <c r="Y21" i="28"/>
  <c r="Y43" i="28"/>
  <c r="AA34" i="28"/>
  <c r="AA29" i="28"/>
  <c r="AA22" i="28"/>
  <c r="AA38" i="28"/>
  <c r="AA26" i="28"/>
  <c r="W11" i="28"/>
  <c r="W10" i="28"/>
  <c r="X43" i="28"/>
  <c r="Z22" i="28"/>
  <c r="Y29" i="28"/>
  <c r="W8" i="28"/>
  <c r="X7" i="28"/>
  <c r="Y34" i="28"/>
  <c r="AC23" i="28"/>
  <c r="W7" i="28"/>
  <c r="AB32" i="28"/>
  <c r="X6" i="28"/>
  <c r="Y42" i="28"/>
  <c r="AD4" i="28"/>
  <c r="W21" i="28"/>
  <c r="AB8" i="28"/>
  <c r="W35" i="28"/>
  <c r="X21" i="28"/>
  <c r="Y4" i="28"/>
  <c r="AB14" i="28"/>
  <c r="Y27" i="28"/>
  <c r="AD10" i="28"/>
  <c r="Z42" i="28"/>
  <c r="Z39" i="28"/>
  <c r="AD9" i="28"/>
  <c r="Y28" i="28"/>
  <c r="Y16" i="28"/>
  <c r="AD36" i="28"/>
  <c r="Y13" i="28"/>
  <c r="AC43" i="28"/>
  <c r="W9" i="28"/>
  <c r="AB13" i="28"/>
  <c r="AB16" i="28"/>
  <c r="W30" i="28"/>
  <c r="Y10" i="28"/>
  <c r="AB9" i="28"/>
  <c r="AD19" i="28"/>
  <c r="Z8" i="28"/>
  <c r="AD14" i="28"/>
  <c r="AC33" i="28"/>
  <c r="AD16" i="28"/>
  <c r="Y38" i="28"/>
  <c r="AB11" i="28"/>
  <c r="AB21" i="28"/>
  <c r="X37" i="28"/>
  <c r="Y18" i="28"/>
  <c r="AD35" i="28"/>
  <c r="AB18" i="28"/>
  <c r="Y14" i="28"/>
  <c r="Z4" i="28"/>
  <c r="X23" i="28"/>
  <c r="Z27" i="28"/>
  <c r="Z40" i="28"/>
  <c r="AD23" i="28"/>
  <c r="Z20" i="28"/>
  <c r="Y17" i="28"/>
  <c r="Z18" i="28"/>
  <c r="AB26" i="28"/>
  <c r="Z10" i="28"/>
  <c r="X34" i="28"/>
  <c r="Z30" i="28"/>
  <c r="Z29" i="28"/>
  <c r="AC25" i="28"/>
  <c r="Y24" i="28"/>
  <c r="X40" i="28"/>
  <c r="Z14" i="28"/>
  <c r="AC35" i="28"/>
  <c r="Z26" i="28"/>
  <c r="Z34" i="28"/>
  <c r="Y39" i="28"/>
  <c r="W43" i="28"/>
  <c r="AD8" i="28"/>
  <c r="Y33" i="28"/>
  <c r="Y11" i="28"/>
  <c r="AD17" i="28"/>
  <c r="Y6" i="28"/>
  <c r="Z38" i="28"/>
  <c r="AD7" i="28"/>
  <c r="Y12" i="28"/>
  <c r="X35" i="28"/>
  <c r="AB12" i="28"/>
  <c r="Z11" i="28"/>
  <c r="AB19" i="28"/>
  <c r="AD11" i="28"/>
  <c r="AD20" i="28"/>
  <c r="AD40" i="28"/>
  <c r="AD13" i="28"/>
  <c r="AB15" i="28"/>
  <c r="Y19" i="28"/>
  <c r="Y30" i="28"/>
  <c r="W23" i="28"/>
  <c r="AD25" i="28"/>
  <c r="Z24" i="28"/>
  <c r="AD27" i="28"/>
  <c r="Z41" i="28"/>
  <c r="Y15" i="28"/>
  <c r="Z17" i="28"/>
  <c r="AC31" i="28"/>
  <c r="W32" i="28"/>
  <c r="AB28" i="28"/>
  <c r="Y7" i="28"/>
  <c r="AD31" i="28"/>
  <c r="AD28" i="28"/>
  <c r="AD30" i="28"/>
  <c r="AD22" i="28"/>
  <c r="Z25" i="28"/>
  <c r="AB7" i="28"/>
  <c r="AD18" i="28"/>
  <c r="Z12" i="28"/>
  <c r="Y26" i="28"/>
  <c r="Z35" i="28"/>
  <c r="Y40" i="28"/>
  <c r="X42" i="28"/>
  <c r="Z9" i="28"/>
  <c r="Z33" i="28"/>
  <c r="Z37" i="28"/>
  <c r="Z32" i="28"/>
  <c r="AD32" i="28"/>
  <c r="AD26" i="28"/>
  <c r="AD29" i="28"/>
  <c r="W6" i="28"/>
  <c r="Y20" i="28"/>
  <c r="AB20" i="28"/>
  <c r="Z15" i="28"/>
  <c r="Z13" i="28"/>
  <c r="Y35" i="28"/>
  <c r="AD12" i="28"/>
  <c r="AB4" i="28"/>
  <c r="Z16" i="28"/>
  <c r="AC39" i="28"/>
  <c r="AD39" i="28"/>
  <c r="AC40" i="28"/>
  <c r="AC38" i="28"/>
  <c r="AC34" i="28"/>
  <c r="Z31" i="28"/>
  <c r="AB23" i="28"/>
  <c r="Y22" i="28"/>
  <c r="W36" i="28"/>
  <c r="AD15" i="28"/>
  <c r="Z6" i="28"/>
  <c r="AC21" i="28"/>
  <c r="AB6" i="28"/>
  <c r="AC41" i="28"/>
  <c r="Z36" i="28"/>
  <c r="AD34" i="28"/>
  <c r="X29" i="28"/>
  <c r="W33" i="28"/>
  <c r="X24" i="28"/>
  <c r="AB17" i="28"/>
  <c r="Y9" i="28"/>
  <c r="Y23" i="28"/>
  <c r="Z7" i="28"/>
  <c r="AC37" i="28"/>
  <c r="AD24" i="28"/>
  <c r="Z43" i="28"/>
  <c r="AD38" i="28"/>
  <c r="AC42" i="28"/>
  <c r="AD21" i="28"/>
  <c r="AD6" i="28"/>
  <c r="Z19" i="28"/>
  <c r="AC36" i="28"/>
  <c r="AC32" i="28"/>
  <c r="AB10" i="28"/>
  <c r="W27" i="28"/>
  <c r="X33" i="28"/>
  <c r="Y8" i="28"/>
  <c r="AD41" i="28"/>
  <c r="Z28" i="28"/>
  <c r="X4" i="28"/>
  <c r="W4" i="28"/>
  <c r="AD43" i="28"/>
  <c r="W24" i="28"/>
  <c r="AD33" i="28"/>
  <c r="AD42" i="28"/>
  <c r="AC43" i="24"/>
  <c r="AC41" i="24"/>
  <c r="AC40" i="24"/>
  <c r="AC39" i="24"/>
  <c r="AC38" i="24"/>
  <c r="AC36" i="24"/>
  <c r="AD41" i="24"/>
  <c r="AB37" i="24"/>
  <c r="AC32" i="24"/>
  <c r="AD43" i="24"/>
  <c r="Z39" i="24"/>
  <c r="Z37" i="24"/>
  <c r="Y29" i="24"/>
  <c r="Z43" i="24"/>
  <c r="AD36" i="24"/>
  <c r="AD35" i="24"/>
  <c r="X43" i="24"/>
  <c r="AC35" i="24"/>
  <c r="AA30" i="24"/>
  <c r="AD27" i="24"/>
  <c r="AD40" i="24"/>
  <c r="AD38" i="24"/>
  <c r="Z30" i="24"/>
  <c r="Z40" i="24"/>
  <c r="Z38" i="24"/>
  <c r="X35" i="24"/>
  <c r="AC31" i="24"/>
  <c r="Z27" i="24"/>
  <c r="Z42" i="24"/>
  <c r="Z31" i="24"/>
  <c r="AD29" i="24"/>
  <c r="W27" i="24"/>
  <c r="W25" i="24"/>
  <c r="W23" i="24"/>
  <c r="W22" i="24"/>
  <c r="W21" i="24"/>
  <c r="W20" i="24"/>
  <c r="W19" i="24"/>
  <c r="W18" i="24"/>
  <c r="W17" i="24"/>
  <c r="W16" i="24"/>
  <c r="W15" i="24"/>
  <c r="W31" i="24"/>
  <c r="AD30" i="24"/>
  <c r="AC30" i="24"/>
  <c r="AB12" i="24"/>
  <c r="W11" i="24"/>
  <c r="Z29" i="24"/>
  <c r="AB42" i="24"/>
  <c r="AA40" i="24"/>
  <c r="AD39" i="24"/>
  <c r="AB22" i="24"/>
  <c r="AB20" i="24"/>
  <c r="AB18" i="24"/>
  <c r="AB16" i="24"/>
  <c r="AB13" i="24"/>
  <c r="W12" i="24"/>
  <c r="AB43" i="24"/>
  <c r="Z41" i="24"/>
  <c r="X40" i="24"/>
  <c r="AA39" i="24"/>
  <c r="AB38" i="24"/>
  <c r="AC28" i="24"/>
  <c r="AA22" i="24"/>
  <c r="AA20" i="24"/>
  <c r="AA18" i="24"/>
  <c r="AA16" i="24"/>
  <c r="W42" i="24"/>
  <c r="W39" i="24"/>
  <c r="X38" i="24"/>
  <c r="AA37" i="24"/>
  <c r="Z36" i="24"/>
  <c r="Z28" i="24"/>
  <c r="X13" i="24"/>
  <c r="AD10" i="24"/>
  <c r="AC9" i="24"/>
  <c r="AB8" i="24"/>
  <c r="AA7" i="24"/>
  <c r="AA6" i="24"/>
  <c r="AA4" i="24"/>
  <c r="W38" i="24"/>
  <c r="X37" i="24"/>
  <c r="X36" i="24"/>
  <c r="Y28" i="24"/>
  <c r="AB24" i="24"/>
  <c r="AB14" i="24"/>
  <c r="W13" i="24"/>
  <c r="Z34" i="24"/>
  <c r="Z33" i="24"/>
  <c r="Z32" i="24"/>
  <c r="AD31" i="24"/>
  <c r="X14" i="24"/>
  <c r="Z10" i="24"/>
  <c r="Y9" i="24"/>
  <c r="X8" i="24"/>
  <c r="W7" i="24"/>
  <c r="W6" i="24"/>
  <c r="AA31" i="24"/>
  <c r="AA14" i="24"/>
  <c r="W9" i="24"/>
  <c r="AD32" i="24"/>
  <c r="X31" i="24"/>
  <c r="AA24" i="24"/>
  <c r="Y14" i="24"/>
  <c r="W37" i="24"/>
  <c r="Z35" i="24"/>
  <c r="AB32" i="24"/>
  <c r="Y24" i="24"/>
  <c r="W14" i="24"/>
  <c r="X32" i="24"/>
  <c r="Y13" i="24"/>
  <c r="AD12" i="24"/>
  <c r="Y8" i="24"/>
  <c r="AB27" i="24"/>
  <c r="AB26" i="24"/>
  <c r="AB11" i="24"/>
  <c r="AA38" i="24"/>
  <c r="AA27" i="24"/>
  <c r="X26" i="24"/>
  <c r="AA11" i="24"/>
  <c r="Y7" i="24"/>
  <c r="X27" i="24"/>
  <c r="Y11" i="24"/>
  <c r="AB6" i="24"/>
  <c r="X33" i="24"/>
  <c r="AB28" i="24"/>
  <c r="AA10" i="24"/>
  <c r="Y6" i="24"/>
  <c r="W28" i="24"/>
  <c r="Y10" i="24"/>
  <c r="X6" i="24"/>
  <c r="X42" i="24"/>
  <c r="X39" i="24"/>
  <c r="X10" i="24"/>
  <c r="AC29" i="24"/>
  <c r="AD34" i="24"/>
  <c r="AB29" i="24"/>
  <c r="AC23" i="24"/>
  <c r="AB21" i="24"/>
  <c r="AB19" i="24"/>
  <c r="AB17" i="24"/>
  <c r="AA21" i="24"/>
  <c r="AD11" i="24"/>
  <c r="Y21" i="24"/>
  <c r="W8" i="24"/>
  <c r="Y18" i="24"/>
  <c r="AB15" i="24"/>
  <c r="AB31" i="24"/>
  <c r="AA15" i="24"/>
  <c r="AD9" i="24"/>
  <c r="Y4" i="24"/>
  <c r="Z9" i="24"/>
  <c r="AA12" i="24"/>
  <c r="X9" i="24"/>
  <c r="Y22" i="24"/>
  <c r="AA19" i="24"/>
  <c r="Y19" i="24"/>
  <c r="AB25" i="24"/>
  <c r="Y16" i="24"/>
  <c r="AB23" i="24"/>
  <c r="W10" i="24"/>
  <c r="AA23" i="24"/>
  <c r="AB34" i="24"/>
  <c r="Y20" i="24"/>
  <c r="AA17" i="24"/>
  <c r="X34" i="24"/>
  <c r="X30" i="24"/>
  <c r="Y17" i="24"/>
  <c r="AD14" i="24"/>
  <c r="AB4" i="24"/>
  <c r="AB10" i="24"/>
  <c r="X4" i="24"/>
  <c r="X7" i="24"/>
  <c r="Y27" i="24"/>
  <c r="X24" i="24"/>
  <c r="AA35" i="24"/>
  <c r="AB36" i="24"/>
  <c r="Z19" i="24"/>
  <c r="AD19" i="24"/>
  <c r="X28" i="24"/>
  <c r="Y38" i="24"/>
  <c r="Y33" i="24"/>
  <c r="AD17" i="24"/>
  <c r="Z16" i="24"/>
  <c r="AC6" i="24"/>
  <c r="AC8" i="24"/>
  <c r="AA28" i="24"/>
  <c r="AA25" i="24"/>
  <c r="AD15" i="24"/>
  <c r="Y42" i="24"/>
  <c r="AC25" i="24"/>
  <c r="Z21" i="24"/>
  <c r="AD21" i="24"/>
  <c r="Y40" i="24"/>
  <c r="X29" i="24"/>
  <c r="AB39" i="24"/>
  <c r="AD13" i="24"/>
  <c r="AA36" i="24"/>
  <c r="AA42" i="24"/>
  <c r="AB33" i="24"/>
  <c r="AD23" i="24"/>
  <c r="W32" i="24"/>
  <c r="AA32" i="24"/>
  <c r="W40" i="24"/>
  <c r="X25" i="24"/>
  <c r="Y34" i="24"/>
  <c r="Z26" i="24"/>
  <c r="AC7" i="24"/>
  <c r="AB41" i="24"/>
  <c r="AA43" i="24"/>
  <c r="AD28" i="24"/>
  <c r="AC11" i="24"/>
  <c r="W43" i="24"/>
  <c r="X15" i="24"/>
  <c r="AC13" i="24"/>
  <c r="AC16" i="24"/>
  <c r="Y35" i="24"/>
  <c r="Y31" i="24"/>
  <c r="AD6" i="24"/>
  <c r="AC33" i="24"/>
  <c r="AC24" i="24"/>
  <c r="AA33" i="24"/>
  <c r="Z25" i="24"/>
  <c r="X16" i="24"/>
  <c r="Y15" i="24"/>
  <c r="AB9" i="24"/>
  <c r="AC17" i="24"/>
  <c r="Y39" i="24"/>
  <c r="W26" i="24"/>
  <c r="AB7" i="24"/>
  <c r="X11" i="24"/>
  <c r="Y26" i="24"/>
  <c r="AC27" i="24"/>
  <c r="X17" i="24"/>
  <c r="Y23" i="24"/>
  <c r="AD24" i="24"/>
  <c r="AC18" i="24"/>
  <c r="Y41" i="24"/>
  <c r="Z11" i="24"/>
  <c r="W36" i="24"/>
  <c r="AC37" i="24"/>
  <c r="Z20" i="24"/>
  <c r="Z18" i="24"/>
  <c r="AD4" i="24"/>
  <c r="Y32" i="24"/>
  <c r="X18" i="24"/>
  <c r="AD25" i="24"/>
  <c r="AB40" i="24"/>
  <c r="AC19" i="24"/>
  <c r="AD16" i="24"/>
  <c r="Z15" i="24"/>
  <c r="Y43" i="24"/>
  <c r="AA29" i="24"/>
  <c r="Z6" i="24"/>
  <c r="Z7" i="24"/>
  <c r="AA41" i="24"/>
  <c r="X19" i="24"/>
  <c r="W29" i="24"/>
  <c r="AC20" i="24"/>
  <c r="AD18" i="24"/>
  <c r="Z23" i="24"/>
  <c r="AC26" i="24"/>
  <c r="Y25" i="24"/>
  <c r="Y36" i="24"/>
  <c r="Z24" i="24"/>
  <c r="AA9" i="24"/>
  <c r="AC14" i="24"/>
  <c r="Z12" i="24"/>
  <c r="X20" i="24"/>
  <c r="W34" i="24"/>
  <c r="AC21" i="24"/>
  <c r="AD20" i="24"/>
  <c r="AB30" i="24"/>
  <c r="AC34" i="24"/>
  <c r="Y12" i="24"/>
  <c r="X21" i="24"/>
  <c r="AD22" i="24"/>
  <c r="Y37" i="24"/>
  <c r="W33" i="24"/>
  <c r="AC12" i="24"/>
  <c r="AC22" i="24"/>
  <c r="Z17" i="24"/>
  <c r="Z22" i="24"/>
  <c r="Z8" i="24"/>
  <c r="AA26" i="24"/>
  <c r="AD7" i="24"/>
  <c r="AA13" i="24"/>
  <c r="X22" i="24"/>
  <c r="AC10" i="24"/>
  <c r="W35" i="24"/>
  <c r="AC15" i="24"/>
  <c r="AD33" i="24"/>
  <c r="AA8" i="24"/>
  <c r="Z14" i="24"/>
  <c r="X23" i="24"/>
  <c r="Z4" i="24"/>
  <c r="AA34" i="24"/>
  <c r="Y30" i="24"/>
  <c r="AC42" i="24"/>
  <c r="X12" i="24"/>
  <c r="W30" i="24"/>
  <c r="AC4" i="24"/>
  <c r="Z13" i="24"/>
  <c r="AD26" i="24"/>
  <c r="AB35" i="24"/>
  <c r="W4" i="24"/>
  <c r="W24" i="24"/>
  <c r="AD42" i="24"/>
  <c r="AD37" i="24"/>
  <c r="X41" i="24"/>
  <c r="AD8" i="24"/>
  <c r="W41" i="24"/>
  <c r="O35" i="25" l="1"/>
  <c r="AH2" i="28"/>
  <c r="AI34" i="28" s="1"/>
  <c r="AH2" i="49"/>
  <c r="AN33" i="49" s="1"/>
  <c r="AH2" i="24"/>
  <c r="AM26" i="24" s="1"/>
  <c r="AD42" i="50"/>
  <c r="W4" i="43"/>
  <c r="AD43" i="39"/>
  <c r="AD41" i="39"/>
  <c r="AD40" i="39"/>
  <c r="AD39" i="39"/>
  <c r="AD38" i="39"/>
  <c r="AC43" i="39"/>
  <c r="AC41" i="39"/>
  <c r="AC40" i="39"/>
  <c r="AC39" i="39"/>
  <c r="AC38" i="39"/>
  <c r="AC36" i="39"/>
  <c r="AC35" i="39"/>
  <c r="Z43" i="39"/>
  <c r="Z42" i="39"/>
  <c r="Z41" i="39"/>
  <c r="Z40" i="39"/>
  <c r="Z39" i="39"/>
  <c r="Z38" i="39"/>
  <c r="Z37" i="39"/>
  <c r="Z36" i="39"/>
  <c r="Z35" i="39"/>
  <c r="Z34" i="39"/>
  <c r="AD32" i="39"/>
  <c r="Y32" i="39"/>
  <c r="Z33" i="39"/>
  <c r="AD35" i="39"/>
  <c r="AC17" i="39"/>
  <c r="AC16" i="39"/>
  <c r="AC15" i="39"/>
  <c r="AC14" i="39"/>
  <c r="AC13" i="39"/>
  <c r="AB31" i="39"/>
  <c r="AB30" i="39"/>
  <c r="AB29" i="39"/>
  <c r="AB28" i="39"/>
  <c r="AB27" i="39"/>
  <c r="AB26" i="39"/>
  <c r="AB25" i="39"/>
  <c r="AB24" i="39"/>
  <c r="AB23" i="39"/>
  <c r="AB22" i="39"/>
  <c r="AB21" i="39"/>
  <c r="AB20" i="39"/>
  <c r="AB19" i="39"/>
  <c r="AB18" i="39"/>
  <c r="AB17" i="39"/>
  <c r="AB16" i="39"/>
  <c r="AB15" i="39"/>
  <c r="AB14" i="39"/>
  <c r="AB13" i="39"/>
  <c r="AB12" i="39"/>
  <c r="AB11" i="39"/>
  <c r="AB10" i="39"/>
  <c r="AB9" i="39"/>
  <c r="AB8" i="39"/>
  <c r="AB7" i="39"/>
  <c r="AB6" i="39"/>
  <c r="AB4" i="39"/>
  <c r="AA31" i="39"/>
  <c r="AA30" i="39"/>
  <c r="AA29" i="39"/>
  <c r="AA28" i="39"/>
  <c r="AA27" i="39"/>
  <c r="AA26" i="39"/>
  <c r="AA25" i="39"/>
  <c r="AA24" i="39"/>
  <c r="AA23" i="39"/>
  <c r="AA22" i="39"/>
  <c r="AA21" i="39"/>
  <c r="AA20" i="39"/>
  <c r="AA19" i="39"/>
  <c r="AA18" i="39"/>
  <c r="AA17" i="39"/>
  <c r="AA16" i="39"/>
  <c r="AA15" i="39"/>
  <c r="AA14" i="39"/>
  <c r="AA13" i="39"/>
  <c r="AA12" i="39"/>
  <c r="AA11" i="39"/>
  <c r="AA10" i="39"/>
  <c r="AA9" i="39"/>
  <c r="AA8" i="39"/>
  <c r="AA7" i="39"/>
  <c r="AA6" i="39"/>
  <c r="AA4" i="39"/>
  <c r="AD36" i="39"/>
  <c r="Y31" i="39"/>
  <c r="Y30" i="39"/>
  <c r="Y29" i="39"/>
  <c r="Y28" i="39"/>
  <c r="Y27" i="39"/>
  <c r="Y26" i="39"/>
  <c r="Y25" i="39"/>
  <c r="Y24" i="39"/>
  <c r="Y23" i="39"/>
  <c r="Y22" i="39"/>
  <c r="Y21" i="39"/>
  <c r="Y20" i="39"/>
  <c r="Y19" i="39"/>
  <c r="Y18" i="39"/>
  <c r="Y17" i="39"/>
  <c r="Y16" i="39"/>
  <c r="Y15" i="39"/>
  <c r="Y14" i="39"/>
  <c r="Y13" i="39"/>
  <c r="Y12" i="39"/>
  <c r="Y11" i="39"/>
  <c r="Y10" i="39"/>
  <c r="Y9" i="39"/>
  <c r="Y8" i="39"/>
  <c r="Y7" i="39"/>
  <c r="Y6" i="39"/>
  <c r="Y4" i="39"/>
  <c r="X31" i="39"/>
  <c r="X30" i="39"/>
  <c r="X29" i="39"/>
  <c r="X28" i="39"/>
  <c r="X27" i="39"/>
  <c r="X26" i="39"/>
  <c r="X25" i="39"/>
  <c r="X24" i="39"/>
  <c r="X23" i="39"/>
  <c r="X22" i="39"/>
  <c r="X21" i="39"/>
  <c r="X20" i="39"/>
  <c r="X19" i="39"/>
  <c r="W31" i="39"/>
  <c r="W30" i="39"/>
  <c r="W29" i="39"/>
  <c r="W28" i="39"/>
  <c r="W27" i="39"/>
  <c r="W25" i="39"/>
  <c r="W23" i="39"/>
  <c r="W22" i="39"/>
  <c r="W21" i="39"/>
  <c r="W20" i="39"/>
  <c r="W19" i="39"/>
  <c r="W18" i="39"/>
  <c r="W17" i="39"/>
  <c r="W16" i="39"/>
  <c r="W15" i="39"/>
  <c r="W14" i="39"/>
  <c r="W13" i="39"/>
  <c r="W12" i="39"/>
  <c r="W11" i="39"/>
  <c r="W10" i="39"/>
  <c r="W9" i="39"/>
  <c r="W8" i="39"/>
  <c r="W7" i="39"/>
  <c r="W6" i="39"/>
  <c r="X11" i="39"/>
  <c r="X8" i="39"/>
  <c r="X4" i="39"/>
  <c r="X18" i="39"/>
  <c r="X15" i="39"/>
  <c r="X12" i="39"/>
  <c r="X9" i="39"/>
  <c r="X6" i="39"/>
  <c r="X16" i="39"/>
  <c r="X13" i="39"/>
  <c r="X10" i="39"/>
  <c r="X7" i="39"/>
  <c r="X17" i="39"/>
  <c r="X14" i="39"/>
  <c r="W42" i="39"/>
  <c r="AC9" i="39"/>
  <c r="AD11" i="39"/>
  <c r="AD14" i="39"/>
  <c r="AA35" i="39"/>
  <c r="AA41" i="39"/>
  <c r="Z18" i="39"/>
  <c r="Z4" i="39"/>
  <c r="AD8" i="39"/>
  <c r="AD20" i="39"/>
  <c r="AC22" i="39"/>
  <c r="W38" i="39"/>
  <c r="Y43" i="39"/>
  <c r="W36" i="39"/>
  <c r="AB37" i="39"/>
  <c r="W4" i="39"/>
  <c r="AD21" i="39"/>
  <c r="AD9" i="39"/>
  <c r="AC4" i="39"/>
  <c r="AD4" i="39"/>
  <c r="AC11" i="39"/>
  <c r="Z26" i="39"/>
  <c r="AD31" i="39"/>
  <c r="AA39" i="39"/>
  <c r="Y37" i="39"/>
  <c r="AD17" i="39"/>
  <c r="AC6" i="39"/>
  <c r="Z27" i="39"/>
  <c r="AC12" i="39"/>
  <c r="Z14" i="39"/>
  <c r="AC8" i="39"/>
  <c r="AC20" i="39"/>
  <c r="AC31" i="39"/>
  <c r="X35" i="39"/>
  <c r="AA42" i="39"/>
  <c r="W40" i="39"/>
  <c r="Z15" i="39"/>
  <c r="W35" i="39"/>
  <c r="AC23" i="39"/>
  <c r="Z11" i="39"/>
  <c r="AD18" i="39"/>
  <c r="Z17" i="39"/>
  <c r="Z24" i="39"/>
  <c r="W39" i="39"/>
  <c r="AB36" i="39"/>
  <c r="X32" i="39"/>
  <c r="AA32" i="39"/>
  <c r="AA43" i="39"/>
  <c r="AD22" i="39"/>
  <c r="AC21" i="39"/>
  <c r="AD15" i="39"/>
  <c r="W24" i="39"/>
  <c r="Z22" i="39"/>
  <c r="AD29" i="39"/>
  <c r="X39" i="39"/>
  <c r="W33" i="39"/>
  <c r="AB34" i="39"/>
  <c r="Z25" i="39"/>
  <c r="AC18" i="39"/>
  <c r="AD27" i="39"/>
  <c r="W26" i="39"/>
  <c r="AB40" i="39"/>
  <c r="Y34" i="39"/>
  <c r="AC32" i="39"/>
  <c r="Y36" i="39"/>
  <c r="Z28" i="39"/>
  <c r="AD30" i="39"/>
  <c r="Z20" i="39"/>
  <c r="Z31" i="39"/>
  <c r="AC29" i="39"/>
  <c r="X42" i="39"/>
  <c r="Y38" i="39"/>
  <c r="AB38" i="39"/>
  <c r="AB33" i="39"/>
  <c r="AA37" i="39"/>
  <c r="AD25" i="39"/>
  <c r="AA36" i="39"/>
  <c r="X43" i="39"/>
  <c r="Y40" i="39"/>
  <c r="AC24" i="39"/>
  <c r="AC7" i="39"/>
  <c r="Z12" i="39"/>
  <c r="AC27" i="39"/>
  <c r="Y33" i="39"/>
  <c r="X37" i="39"/>
  <c r="Z16" i="39"/>
  <c r="AD16" i="39"/>
  <c r="Z8" i="39"/>
  <c r="AA40" i="39"/>
  <c r="W32" i="39"/>
  <c r="AA34" i="39"/>
  <c r="AB41" i="39"/>
  <c r="Z19" i="39"/>
  <c r="Z9" i="39"/>
  <c r="AD19" i="39"/>
  <c r="AD12" i="39"/>
  <c r="X34" i="39"/>
  <c r="AA38" i="39"/>
  <c r="AD24" i="39"/>
  <c r="AD7" i="39"/>
  <c r="Z6" i="39"/>
  <c r="AD13" i="39"/>
  <c r="Z23" i="39"/>
  <c r="AD23" i="39"/>
  <c r="Y35" i="39"/>
  <c r="AB35" i="39"/>
  <c r="Y41" i="39"/>
  <c r="X36" i="39"/>
  <c r="AC26" i="39"/>
  <c r="AC10" i="39"/>
  <c r="AD10" i="39"/>
  <c r="AC19" i="39"/>
  <c r="AC30" i="39"/>
  <c r="AC25" i="39"/>
  <c r="Z13" i="39"/>
  <c r="AD26" i="39"/>
  <c r="Z21" i="39"/>
  <c r="AD28" i="39"/>
  <c r="AD6" i="39"/>
  <c r="Z29" i="39"/>
  <c r="Y39" i="39"/>
  <c r="AB39" i="39"/>
  <c r="W43" i="39"/>
  <c r="AA33" i="39"/>
  <c r="AB43" i="39"/>
  <c r="W34" i="39"/>
  <c r="X38" i="39"/>
  <c r="X40" i="39"/>
  <c r="AB42" i="39"/>
  <c r="Y42" i="39"/>
  <c r="X33" i="39"/>
  <c r="Z30" i="39"/>
  <c r="AC28" i="39"/>
  <c r="Z7" i="39"/>
  <c r="AB32" i="39"/>
  <c r="Z32" i="39"/>
  <c r="Z10" i="39"/>
  <c r="W37" i="39"/>
  <c r="AC37" i="39"/>
  <c r="AC42" i="39"/>
  <c r="X41" i="39"/>
  <c r="AC33" i="39"/>
  <c r="AC34" i="39"/>
  <c r="AD42" i="40"/>
  <c r="AD33" i="39"/>
  <c r="AD41" i="45"/>
  <c r="AA39" i="45"/>
  <c r="Z39" i="45"/>
  <c r="AC43" i="45"/>
  <c r="AB43" i="45"/>
  <c r="AA43" i="45"/>
  <c r="AD38" i="45"/>
  <c r="AA42" i="45"/>
  <c r="Z42" i="45"/>
  <c r="AA41" i="45"/>
  <c r="AA38" i="45"/>
  <c r="Z41" i="45"/>
  <c r="AD40" i="45"/>
  <c r="Z38" i="45"/>
  <c r="X37" i="45"/>
  <c r="X36" i="45"/>
  <c r="X35" i="45"/>
  <c r="X34" i="45"/>
  <c r="X33" i="45"/>
  <c r="X32" i="45"/>
  <c r="X31" i="45"/>
  <c r="X30" i="45"/>
  <c r="X29" i="45"/>
  <c r="X28" i="45"/>
  <c r="X27" i="45"/>
  <c r="X26" i="45"/>
  <c r="X25" i="45"/>
  <c r="X23" i="45"/>
  <c r="X22" i="45"/>
  <c r="X21" i="45"/>
  <c r="X20" i="45"/>
  <c r="X19" i="45"/>
  <c r="AC40" i="45"/>
  <c r="W38" i="45"/>
  <c r="W37" i="45"/>
  <c r="W36" i="45"/>
  <c r="W35" i="45"/>
  <c r="W34" i="45"/>
  <c r="W33" i="45"/>
  <c r="W32" i="45"/>
  <c r="W31" i="45"/>
  <c r="W30" i="45"/>
  <c r="W29" i="45"/>
  <c r="AA40" i="45"/>
  <c r="AD39" i="45"/>
  <c r="AC39" i="45"/>
  <c r="AA28" i="45"/>
  <c r="W27" i="45"/>
  <c r="AA13" i="45"/>
  <c r="AA9" i="45"/>
  <c r="Z43" i="45"/>
  <c r="AC38" i="45"/>
  <c r="W28" i="45"/>
  <c r="X13" i="45"/>
  <c r="AC41" i="45"/>
  <c r="W13" i="45"/>
  <c r="AA29" i="45"/>
  <c r="AA19" i="45"/>
  <c r="X12" i="45"/>
  <c r="AA33" i="45"/>
  <c r="AA20" i="45"/>
  <c r="W19" i="45"/>
  <c r="X18" i="45"/>
  <c r="W12" i="45"/>
  <c r="AA8" i="45"/>
  <c r="Y7" i="45"/>
  <c r="AA21" i="45"/>
  <c r="W20" i="45"/>
  <c r="W18" i="45"/>
  <c r="AA36" i="45"/>
  <c r="AA30" i="45"/>
  <c r="AA22" i="45"/>
  <c r="W21" i="45"/>
  <c r="X17" i="45"/>
  <c r="AA23" i="45"/>
  <c r="W22" i="45"/>
  <c r="W17" i="45"/>
  <c r="X11" i="45"/>
  <c r="W23" i="45"/>
  <c r="X16" i="45"/>
  <c r="W11" i="45"/>
  <c r="AB42" i="45"/>
  <c r="W16" i="45"/>
  <c r="AA15" i="45"/>
  <c r="Z40" i="45"/>
  <c r="AA34" i="45"/>
  <c r="AA31" i="45"/>
  <c r="X15" i="45"/>
  <c r="AA10" i="45"/>
  <c r="AA24" i="45"/>
  <c r="W15" i="45"/>
  <c r="X10" i="45"/>
  <c r="AA37" i="45"/>
  <c r="AA25" i="45"/>
  <c r="AA14" i="45"/>
  <c r="AA26" i="45"/>
  <c r="W25" i="45"/>
  <c r="X14" i="45"/>
  <c r="Y4" i="45"/>
  <c r="AA27" i="45"/>
  <c r="AA35" i="45"/>
  <c r="Y6" i="45"/>
  <c r="AA32" i="45"/>
  <c r="W26" i="45"/>
  <c r="W14" i="45"/>
  <c r="AB39" i="45"/>
  <c r="AA6" i="45"/>
  <c r="AB40" i="45"/>
  <c r="Z8" i="45"/>
  <c r="AB17" i="45"/>
  <c r="AB36" i="45"/>
  <c r="Y9" i="45"/>
  <c r="Z13" i="45"/>
  <c r="AB28" i="45"/>
  <c r="AD27" i="45"/>
  <c r="Z37" i="45"/>
  <c r="AC42" i="45"/>
  <c r="X38" i="45"/>
  <c r="W8" i="45"/>
  <c r="AC4" i="45"/>
  <c r="Y8" i="45"/>
  <c r="AB11" i="45"/>
  <c r="Z18" i="45"/>
  <c r="AB12" i="45"/>
  <c r="AD18" i="45"/>
  <c r="AB9" i="45"/>
  <c r="AD29" i="45"/>
  <c r="Z10" i="45"/>
  <c r="Y31" i="45"/>
  <c r="W6" i="45"/>
  <c r="AD7" i="45"/>
  <c r="X4" i="45"/>
  <c r="X7" i="45"/>
  <c r="AD15" i="45"/>
  <c r="AC16" i="45"/>
  <c r="Y19" i="45"/>
  <c r="AC8" i="45"/>
  <c r="Y13" i="45"/>
  <c r="AC19" i="45"/>
  <c r="AB13" i="45"/>
  <c r="Z32" i="45"/>
  <c r="AB14" i="45"/>
  <c r="AC32" i="45"/>
  <c r="Y39" i="45"/>
  <c r="Y34" i="45"/>
  <c r="AB7" i="45"/>
  <c r="AA11" i="45"/>
  <c r="AC6" i="45"/>
  <c r="AC10" i="45"/>
  <c r="AB16" i="45"/>
  <c r="Y18" i="45"/>
  <c r="Z20" i="45"/>
  <c r="AD17" i="45"/>
  <c r="AC18" i="45"/>
  <c r="AD20" i="45"/>
  <c r="Y14" i="45"/>
  <c r="Z35" i="45"/>
  <c r="Y15" i="45"/>
  <c r="AC35" i="45"/>
  <c r="AD42" i="45"/>
  <c r="Y11" i="45"/>
  <c r="W10" i="45"/>
  <c r="AD10" i="45"/>
  <c r="Z17" i="45"/>
  <c r="Y20" i="45"/>
  <c r="AB22" i="45"/>
  <c r="AB18" i="45"/>
  <c r="AB19" i="45"/>
  <c r="Y28" i="45"/>
  <c r="Y26" i="45"/>
  <c r="AB26" i="45"/>
  <c r="Y37" i="45"/>
  <c r="Y41" i="45"/>
  <c r="X42" i="45"/>
  <c r="AA17" i="45"/>
  <c r="Z11" i="45"/>
  <c r="Y21" i="45"/>
  <c r="Z21" i="45"/>
  <c r="AC23" i="45"/>
  <c r="AB20" i="45"/>
  <c r="AC20" i="45"/>
  <c r="Y38" i="45"/>
  <c r="Z27" i="45"/>
  <c r="AB38" i="45"/>
  <c r="AC27" i="45"/>
  <c r="Y42" i="45"/>
  <c r="Y24" i="45"/>
  <c r="AA4" i="45"/>
  <c r="AC15" i="45"/>
  <c r="Z22" i="45"/>
  <c r="AB23" i="45"/>
  <c r="AC21" i="45"/>
  <c r="AD21" i="45"/>
  <c r="AC29" i="45"/>
  <c r="AD28" i="45"/>
  <c r="X43" i="45"/>
  <c r="AD43" i="45"/>
  <c r="W4" i="45"/>
  <c r="AD25" i="45"/>
  <c r="Y17" i="45"/>
  <c r="Y30" i="45"/>
  <c r="Z30" i="45"/>
  <c r="AB8" i="45"/>
  <c r="AD22" i="45"/>
  <c r="Z29" i="45"/>
  <c r="AD12" i="45"/>
  <c r="Y32" i="45"/>
  <c r="AD9" i="45"/>
  <c r="AB32" i="45"/>
  <c r="AB10" i="45"/>
  <c r="X40" i="45"/>
  <c r="AA7" i="45"/>
  <c r="AD4" i="45"/>
  <c r="Y22" i="45"/>
  <c r="AC31" i="45"/>
  <c r="AD31" i="45"/>
  <c r="AD11" i="45"/>
  <c r="Y29" i="45"/>
  <c r="AD30" i="45"/>
  <c r="AD19" i="45"/>
  <c r="Y35" i="45"/>
  <c r="Y10" i="45"/>
  <c r="AB35" i="45"/>
  <c r="AD14" i="45"/>
  <c r="X39" i="45"/>
  <c r="Z16" i="45"/>
  <c r="AA18" i="45"/>
  <c r="W7" i="45"/>
  <c r="Z23" i="45"/>
  <c r="Y36" i="45"/>
  <c r="AB34" i="45"/>
  <c r="Z12" i="45"/>
  <c r="AC30" i="45"/>
  <c r="Z6" i="45"/>
  <c r="AB6" i="45"/>
  <c r="AD6" i="45"/>
  <c r="AB31" i="45"/>
  <c r="Z36" i="45"/>
  <c r="Z19" i="45"/>
  <c r="AD36" i="45"/>
  <c r="AB29" i="45"/>
  <c r="AC9" i="45"/>
  <c r="AB27" i="45"/>
  <c r="AC14" i="45"/>
  <c r="AC25" i="45"/>
  <c r="X8" i="45"/>
  <c r="AB15" i="45"/>
  <c r="Z34" i="45"/>
  <c r="AB21" i="45"/>
  <c r="AC36" i="45"/>
  <c r="W43" i="45"/>
  <c r="AB33" i="45"/>
  <c r="AC13" i="45"/>
  <c r="AC28" i="45"/>
  <c r="Z15" i="45"/>
  <c r="AD26" i="45"/>
  <c r="W9" i="45"/>
  <c r="X9" i="45"/>
  <c r="AC7" i="45"/>
  <c r="AB4" i="45"/>
  <c r="Y12" i="45"/>
  <c r="AD23" i="45"/>
  <c r="Z9" i="45"/>
  <c r="Y25" i="45"/>
  <c r="AB25" i="45"/>
  <c r="AD32" i="45"/>
  <c r="AC12" i="45"/>
  <c r="AC26" i="45"/>
  <c r="Y27" i="45"/>
  <c r="Y16" i="45"/>
  <c r="Z4" i="45"/>
  <c r="Z28" i="45"/>
  <c r="AB24" i="45"/>
  <c r="Z7" i="45"/>
  <c r="Y23" i="45"/>
  <c r="Z31" i="45"/>
  <c r="Y40" i="45"/>
  <c r="AA16" i="45"/>
  <c r="AD35" i="45"/>
  <c r="AC24" i="45"/>
  <c r="AC11" i="45"/>
  <c r="AD16" i="45"/>
  <c r="AB41" i="45"/>
  <c r="AC17" i="45"/>
  <c r="Z14" i="45"/>
  <c r="AC22" i="45"/>
  <c r="Z26" i="45"/>
  <c r="Z24" i="45"/>
  <c r="AA12" i="45"/>
  <c r="AB30" i="45"/>
  <c r="AD13" i="45"/>
  <c r="X6" i="45"/>
  <c r="Y33" i="45"/>
  <c r="Z25" i="45"/>
  <c r="W42" i="45"/>
  <c r="W39" i="45"/>
  <c r="AD24" i="45"/>
  <c r="AD8" i="45"/>
  <c r="Y43" i="45"/>
  <c r="AB37" i="45"/>
  <c r="Z33" i="45"/>
  <c r="W40" i="45"/>
  <c r="AC34" i="45"/>
  <c r="X24" i="45"/>
  <c r="X41" i="45"/>
  <c r="AC33" i="45"/>
  <c r="AC37" i="45"/>
  <c r="AD43" i="38"/>
  <c r="AD41" i="38"/>
  <c r="AD40" i="38"/>
  <c r="AD39" i="38"/>
  <c r="AD38" i="38"/>
  <c r="AD36" i="38"/>
  <c r="AD35" i="38"/>
  <c r="AC41" i="38"/>
  <c r="AC35" i="38"/>
  <c r="AC38" i="38"/>
  <c r="AD27" i="38"/>
  <c r="AD26" i="38"/>
  <c r="AD25" i="38"/>
  <c r="AD30" i="38"/>
  <c r="AD29" i="38"/>
  <c r="AC27" i="38"/>
  <c r="AC26" i="38"/>
  <c r="AC25" i="38"/>
  <c r="AD24" i="38"/>
  <c r="AD31" i="38"/>
  <c r="AC30" i="38"/>
  <c r="AC29" i="38"/>
  <c r="AC28" i="38"/>
  <c r="AC24" i="38"/>
  <c r="AD21" i="38"/>
  <c r="AD20" i="38"/>
  <c r="AD19" i="38"/>
  <c r="AD18" i="38"/>
  <c r="AD17" i="38"/>
  <c r="AD16" i="38"/>
  <c r="AD15" i="38"/>
  <c r="AD14" i="38"/>
  <c r="AD13" i="38"/>
  <c r="AD12" i="38"/>
  <c r="AD11" i="38"/>
  <c r="AD10" i="38"/>
  <c r="AD9" i="38"/>
  <c r="AD8" i="38"/>
  <c r="AD7" i="38"/>
  <c r="AD6" i="38"/>
  <c r="AD4" i="38"/>
  <c r="AD32" i="38"/>
  <c r="AC31" i="38"/>
  <c r="AC39" i="38"/>
  <c r="AC32" i="38"/>
  <c r="AD23" i="38"/>
  <c r="AB21" i="38"/>
  <c r="AB20" i="38"/>
  <c r="AB19" i="38"/>
  <c r="AB18" i="38"/>
  <c r="AB17" i="38"/>
  <c r="AB16" i="38"/>
  <c r="AB15" i="38"/>
  <c r="AB14" i="38"/>
  <c r="AB13" i="38"/>
  <c r="AB12" i="38"/>
  <c r="AB11" i="38"/>
  <c r="AB10" i="38"/>
  <c r="AB9" i="38"/>
  <c r="AB8" i="38"/>
  <c r="AB7" i="38"/>
  <c r="AB6" i="38"/>
  <c r="AB4" i="38"/>
  <c r="AC23" i="38"/>
  <c r="AC43" i="38"/>
  <c r="AC36" i="38"/>
  <c r="W23" i="38"/>
  <c r="Z21" i="38"/>
  <c r="Z20" i="38"/>
  <c r="Z19" i="38"/>
  <c r="Z18" i="38"/>
  <c r="Z17" i="38"/>
  <c r="Z16" i="38"/>
  <c r="Z15" i="38"/>
  <c r="Z14" i="38"/>
  <c r="Z13" i="38"/>
  <c r="Z12" i="38"/>
  <c r="Z11" i="38"/>
  <c r="Z10" i="38"/>
  <c r="Z9" i="38"/>
  <c r="Z8" i="38"/>
  <c r="Z7" i="38"/>
  <c r="Z6" i="38"/>
  <c r="Z4" i="38"/>
  <c r="AD22" i="38"/>
  <c r="Y21" i="38"/>
  <c r="Y20" i="38"/>
  <c r="Y19" i="38"/>
  <c r="Y18" i="38"/>
  <c r="Y17" i="38"/>
  <c r="Y16" i="38"/>
  <c r="Y15" i="38"/>
  <c r="Y14" i="38"/>
  <c r="Y13" i="38"/>
  <c r="Y12" i="38"/>
  <c r="Y11" i="38"/>
  <c r="Y10" i="38"/>
  <c r="Y9" i="38"/>
  <c r="Y8" i="38"/>
  <c r="Y7" i="38"/>
  <c r="Y6" i="38"/>
  <c r="Y4" i="38"/>
  <c r="AC40" i="38"/>
  <c r="AC22" i="38"/>
  <c r="X21" i="38"/>
  <c r="X20" i="38"/>
  <c r="X19" i="38"/>
  <c r="X18" i="38"/>
  <c r="X17" i="38"/>
  <c r="X16" i="38"/>
  <c r="X15" i="38"/>
  <c r="X14" i="38"/>
  <c r="X13" i="38"/>
  <c r="X12" i="38"/>
  <c r="X11" i="38"/>
  <c r="X10" i="38"/>
  <c r="X9" i="38"/>
  <c r="X8" i="38"/>
  <c r="X7" i="38"/>
  <c r="X6" i="38"/>
  <c r="W16" i="38"/>
  <c r="W8" i="38"/>
  <c r="W19" i="38"/>
  <c r="W11" i="38"/>
  <c r="W22" i="38"/>
  <c r="W14" i="38"/>
  <c r="W6" i="38"/>
  <c r="W17" i="38"/>
  <c r="W9" i="38"/>
  <c r="W20" i="38"/>
  <c r="W12" i="38"/>
  <c r="W15" i="38"/>
  <c r="W7" i="38"/>
  <c r="W18" i="38"/>
  <c r="W10" i="38"/>
  <c r="W21" i="38"/>
  <c r="W13" i="38"/>
  <c r="AC18" i="38"/>
  <c r="AC7" i="38"/>
  <c r="AC12" i="38"/>
  <c r="AC17" i="38"/>
  <c r="W25" i="38"/>
  <c r="Y31" i="38"/>
  <c r="X28" i="38"/>
  <c r="Y25" i="38"/>
  <c r="AB24" i="38"/>
  <c r="X41" i="38"/>
  <c r="Z41" i="38"/>
  <c r="Z34" i="38"/>
  <c r="Y40" i="38"/>
  <c r="Z40" i="38"/>
  <c r="Y43" i="38"/>
  <c r="AB23" i="38"/>
  <c r="AA12" i="38"/>
  <c r="AA17" i="38"/>
  <c r="AD28" i="38"/>
  <c r="W27" i="38"/>
  <c r="AB36" i="38"/>
  <c r="Y29" i="38"/>
  <c r="Y26" i="38"/>
  <c r="Z25" i="38"/>
  <c r="AA25" i="38"/>
  <c r="AB25" i="38"/>
  <c r="AB42" i="38"/>
  <c r="Z37" i="38"/>
  <c r="W43" i="38"/>
  <c r="X43" i="38"/>
  <c r="AB43" i="38"/>
  <c r="W26" i="38"/>
  <c r="AC15" i="38"/>
  <c r="AC20" i="38"/>
  <c r="X29" i="38"/>
  <c r="X4" i="38"/>
  <c r="AA4" i="38"/>
  <c r="Y30" i="38"/>
  <c r="Y27" i="38"/>
  <c r="Z26" i="38"/>
  <c r="AA26" i="38"/>
  <c r="AB26" i="38"/>
  <c r="X40" i="38"/>
  <c r="W28" i="38"/>
  <c r="AA20" i="38"/>
  <c r="Z24" i="38"/>
  <c r="AA8" i="38"/>
  <c r="AC8" i="38"/>
  <c r="AC4" i="38"/>
  <c r="Z31" i="38"/>
  <c r="Y28" i="38"/>
  <c r="Z27" i="38"/>
  <c r="AA27" i="38"/>
  <c r="AB27" i="38"/>
  <c r="AB41" i="38"/>
  <c r="Y24" i="38"/>
  <c r="X30" i="38"/>
  <c r="Z32" i="38"/>
  <c r="AC11" i="38"/>
  <c r="AA13" i="38"/>
  <c r="AA10" i="38"/>
  <c r="AA32" i="38"/>
  <c r="Z29" i="38"/>
  <c r="Z28" i="38"/>
  <c r="AA28" i="38"/>
  <c r="AB28" i="38"/>
  <c r="AA16" i="38"/>
  <c r="AC16" i="38"/>
  <c r="AC13" i="38"/>
  <c r="Z30" i="38"/>
  <c r="AA29" i="38"/>
  <c r="AB29" i="38"/>
  <c r="Y35" i="38"/>
  <c r="X22" i="38"/>
  <c r="AA23" i="38"/>
  <c r="AC19" i="38"/>
  <c r="AA21" i="38"/>
  <c r="AA18" i="38"/>
  <c r="W38" i="38"/>
  <c r="AA31" i="38"/>
  <c r="AA30" i="38"/>
  <c r="AB30" i="38"/>
  <c r="AA38" i="38"/>
  <c r="Y34" i="38"/>
  <c r="W29" i="38"/>
  <c r="AB33" i="38"/>
  <c r="AC21" i="38"/>
  <c r="AA39" i="38"/>
  <c r="AB32" i="38"/>
  <c r="AB31" i="38"/>
  <c r="X35" i="38"/>
  <c r="W41" i="38"/>
  <c r="Y37" i="38"/>
  <c r="Z23" i="38"/>
  <c r="W30" i="38"/>
  <c r="Z39" i="38"/>
  <c r="W42" i="38"/>
  <c r="W35" i="38"/>
  <c r="AA42" i="38"/>
  <c r="W40" i="38"/>
  <c r="W31" i="38"/>
  <c r="X31" i="38"/>
  <c r="X38" i="38"/>
  <c r="Z38" i="38"/>
  <c r="W34" i="38"/>
  <c r="AA41" i="38"/>
  <c r="AB22" i="38"/>
  <c r="X32" i="38"/>
  <c r="Y32" i="38"/>
  <c r="AB39" i="38"/>
  <c r="Y38" i="38"/>
  <c r="Z42" i="38"/>
  <c r="AA35" i="38"/>
  <c r="AA22" i="38"/>
  <c r="Y23" i="38"/>
  <c r="Z33" i="38"/>
  <c r="AA33" i="38"/>
  <c r="X42" i="38"/>
  <c r="Y42" i="38"/>
  <c r="W37" i="38"/>
  <c r="Z22" i="38"/>
  <c r="X23" i="38"/>
  <c r="W32" i="38"/>
  <c r="Z36" i="38"/>
  <c r="AC6" i="38"/>
  <c r="Y41" i="38"/>
  <c r="W33" i="38"/>
  <c r="X33" i="38"/>
  <c r="Y33" i="38"/>
  <c r="X39" i="38"/>
  <c r="AA36" i="38"/>
  <c r="AA7" i="38"/>
  <c r="AA6" i="38"/>
  <c r="AA11" i="38"/>
  <c r="X25" i="38"/>
  <c r="X34" i="38"/>
  <c r="AA34" i="38"/>
  <c r="AB34" i="38"/>
  <c r="Y36" i="38"/>
  <c r="AB40" i="38"/>
  <c r="Y39" i="38"/>
  <c r="AC10" i="38"/>
  <c r="AC9" i="38"/>
  <c r="AC14" i="38"/>
  <c r="X26" i="38"/>
  <c r="Z35" i="38"/>
  <c r="AB35" i="38"/>
  <c r="W36" i="38"/>
  <c r="X36" i="38"/>
  <c r="W39" i="38"/>
  <c r="Z43" i="38"/>
  <c r="AA43" i="38"/>
  <c r="AB38" i="38"/>
  <c r="AA9" i="38"/>
  <c r="X37" i="38"/>
  <c r="X27" i="38"/>
  <c r="Y22" i="38"/>
  <c r="AA14" i="38"/>
  <c r="AA24" i="38"/>
  <c r="AA37" i="38"/>
  <c r="AB37" i="38"/>
  <c r="AA15" i="38"/>
  <c r="AA40" i="38"/>
  <c r="AA19" i="38"/>
  <c r="AC34" i="38"/>
  <c r="X24" i="38"/>
  <c r="W4" i="38"/>
  <c r="AC37" i="38"/>
  <c r="AC42" i="38"/>
  <c r="AC33" i="38"/>
  <c r="W24" i="45"/>
  <c r="Y14" i="50"/>
  <c r="Y12" i="50"/>
  <c r="AD11" i="50"/>
  <c r="Y8" i="50"/>
  <c r="AD7" i="50"/>
  <c r="AD17" i="50"/>
  <c r="X4" i="50"/>
  <c r="AD10" i="50"/>
  <c r="Z38" i="50"/>
  <c r="X10" i="50"/>
  <c r="X42" i="50"/>
  <c r="W30" i="50"/>
  <c r="X14" i="50"/>
  <c r="AA10" i="50"/>
  <c r="AD38" i="50"/>
  <c r="Z30" i="50"/>
  <c r="W42" i="50"/>
  <c r="AB31" i="50"/>
  <c r="AA38" i="50"/>
  <c r="Y28" i="50"/>
  <c r="AB16" i="50"/>
  <c r="X13" i="50"/>
  <c r="AC4" i="50"/>
  <c r="AC40" i="50"/>
  <c r="Y34" i="50"/>
  <c r="Y25" i="50"/>
  <c r="AB18" i="50"/>
  <c r="W17" i="50"/>
  <c r="AD13" i="50"/>
  <c r="Y17" i="50"/>
  <c r="X8" i="50"/>
  <c r="Y22" i="50"/>
  <c r="AD20" i="50"/>
  <c r="AC17" i="50"/>
  <c r="AC8" i="50"/>
  <c r="Y40" i="50"/>
  <c r="AD31" i="50"/>
  <c r="W18" i="50"/>
  <c r="Z15" i="50"/>
  <c r="AB10" i="50"/>
  <c r="AB42" i="50"/>
  <c r="W27" i="50"/>
  <c r="X20" i="50"/>
  <c r="AC18" i="50"/>
  <c r="X17" i="50"/>
  <c r="AA20" i="50"/>
  <c r="Z17" i="50"/>
  <c r="AC27" i="50"/>
  <c r="Z22" i="50"/>
  <c r="Y19" i="50"/>
  <c r="X38" i="50"/>
  <c r="AD14" i="50"/>
  <c r="AD4" i="50"/>
  <c r="Z9" i="50"/>
  <c r="AB33" i="50"/>
  <c r="AC19" i="50"/>
  <c r="AC16" i="50"/>
  <c r="AA11" i="50"/>
  <c r="Z6" i="50"/>
  <c r="W37" i="50"/>
  <c r="AD28" i="50"/>
  <c r="AD21" i="50"/>
  <c r="Y20" i="50"/>
  <c r="AD18" i="50"/>
  <c r="W22" i="50"/>
  <c r="AB20" i="50"/>
  <c r="AA29" i="50"/>
  <c r="Y24" i="50"/>
  <c r="AA22" i="50"/>
  <c r="AD6" i="50"/>
  <c r="W11" i="50"/>
  <c r="AD35" i="50"/>
  <c r="Y21" i="50"/>
  <c r="X18" i="50"/>
  <c r="Z12" i="50"/>
  <c r="AC10" i="50"/>
  <c r="W39" i="50"/>
  <c r="AB30" i="50"/>
  <c r="AA23" i="50"/>
  <c r="AB23" i="50"/>
  <c r="Z20" i="50"/>
  <c r="AD23" i="50"/>
  <c r="X22" i="50"/>
  <c r="Y31" i="50"/>
  <c r="W26" i="50"/>
  <c r="Z24" i="50"/>
  <c r="AD27" i="50"/>
  <c r="AA36" i="50"/>
  <c r="AB8" i="50"/>
  <c r="Y7" i="50"/>
  <c r="AD9" i="50"/>
  <c r="W15" i="50"/>
  <c r="Z4" i="50"/>
  <c r="AB36" i="50"/>
  <c r="AD24" i="50"/>
  <c r="AD19" i="50"/>
  <c r="Z14" i="50"/>
  <c r="AB11" i="50"/>
  <c r="AD40" i="50"/>
  <c r="Z32" i="50"/>
  <c r="Z25" i="50"/>
  <c r="AA25" i="50"/>
  <c r="AC23" i="50"/>
  <c r="AC25" i="50"/>
  <c r="AD25" i="50"/>
  <c r="W33" i="50"/>
  <c r="X26" i="50"/>
  <c r="AA37" i="50"/>
  <c r="W28" i="50"/>
  <c r="Y32" i="50"/>
  <c r="AD12" i="50"/>
  <c r="Y15" i="50"/>
  <c r="Z16" i="50"/>
  <c r="AA9" i="50"/>
  <c r="AB38" i="50"/>
  <c r="AB26" i="50"/>
  <c r="Z21" i="50"/>
  <c r="AA15" i="50"/>
  <c r="AA12" i="50"/>
  <c r="AA6" i="50"/>
  <c r="Z34" i="50"/>
  <c r="X27" i="50"/>
  <c r="Y27" i="50"/>
  <c r="AB25" i="50"/>
  <c r="AA27" i="50"/>
  <c r="AB27" i="50"/>
  <c r="Y35" i="50"/>
  <c r="AB29" i="50"/>
  <c r="AC29" i="50"/>
  <c r="Y38" i="50"/>
  <c r="AA26" i="50"/>
  <c r="W8" i="50"/>
  <c r="Y4" i="50"/>
  <c r="Y13" i="50"/>
  <c r="Z33" i="50"/>
  <c r="AA19" i="50"/>
  <c r="X11" i="50"/>
  <c r="Z40" i="50"/>
  <c r="Z28" i="50"/>
  <c r="W23" i="50"/>
  <c r="AD16" i="50"/>
  <c r="Z13" i="50"/>
  <c r="W7" i="50"/>
  <c r="AC30" i="50"/>
  <c r="W29" i="50"/>
  <c r="Z27" i="50"/>
  <c r="Y29" i="50"/>
  <c r="Z29" i="50"/>
  <c r="W36" i="50"/>
  <c r="Z31" i="50"/>
  <c r="AA31" i="50"/>
  <c r="Z35" i="50"/>
  <c r="Z11" i="50"/>
  <c r="AC20" i="50"/>
  <c r="AD8" i="50"/>
  <c r="AB35" i="50"/>
  <c r="W21" i="50"/>
  <c r="W12" i="50"/>
  <c r="Y42" i="50"/>
  <c r="X30" i="50"/>
  <c r="AC26" i="50"/>
  <c r="Y18" i="50"/>
  <c r="AA14" i="50"/>
  <c r="AC11" i="50"/>
  <c r="X37" i="50"/>
  <c r="AA32" i="50"/>
  <c r="AD30" i="50"/>
  <c r="X29" i="50"/>
  <c r="W31" i="50"/>
  <c r="X31" i="50"/>
  <c r="W38" i="50"/>
  <c r="X33" i="50"/>
  <c r="Y33" i="50"/>
  <c r="X35" i="50"/>
  <c r="AB41" i="50"/>
  <c r="AB7" i="50"/>
  <c r="Y16" i="50"/>
  <c r="AC22" i="50"/>
  <c r="W14" i="50"/>
  <c r="AA4" i="50"/>
  <c r="AC36" i="50"/>
  <c r="AA28" i="50"/>
  <c r="AA21" i="50"/>
  <c r="AB15" i="50"/>
  <c r="AB12" i="50"/>
  <c r="X39" i="50"/>
  <c r="AA34" i="50"/>
  <c r="AB32" i="50"/>
  <c r="AC32" i="50"/>
  <c r="AD32" i="50"/>
  <c r="AD39" i="50"/>
  <c r="AA35" i="50"/>
  <c r="X19" i="50"/>
  <c r="X40" i="50"/>
  <c r="Y9" i="50"/>
  <c r="AB24" i="50"/>
  <c r="X15" i="50"/>
  <c r="AC38" i="50"/>
  <c r="Y30" i="50"/>
  <c r="X23" i="50"/>
  <c r="Z18" i="50"/>
  <c r="AA13" i="50"/>
  <c r="W43" i="50"/>
  <c r="AB34" i="50"/>
  <c r="W35" i="50"/>
  <c r="AC39" i="50"/>
  <c r="AC41" i="50"/>
  <c r="X36" i="50"/>
  <c r="Y36" i="50"/>
  <c r="W13" i="50"/>
  <c r="Y10" i="50"/>
  <c r="AD29" i="50"/>
  <c r="Z26" i="50"/>
  <c r="AA16" i="50"/>
  <c r="AA40" i="50"/>
  <c r="W32" i="50"/>
  <c r="W25" i="50"/>
  <c r="AB21" i="50"/>
  <c r="AB14" i="50"/>
  <c r="AB6" i="50"/>
  <c r="Y37" i="50"/>
  <c r="AC43" i="50"/>
  <c r="Z23" i="50"/>
  <c r="Y6" i="50"/>
  <c r="X28" i="50"/>
  <c r="AB19" i="50"/>
  <c r="W6" i="50"/>
  <c r="Z42" i="50"/>
  <c r="W34" i="50"/>
  <c r="AD26" i="50"/>
  <c r="Y23" i="50"/>
  <c r="AC15" i="50"/>
  <c r="X7" i="50"/>
  <c r="Y39" i="50"/>
  <c r="Z37" i="50"/>
  <c r="AA39" i="50"/>
  <c r="AB37" i="50"/>
  <c r="AB43" i="50"/>
  <c r="Z8" i="50"/>
  <c r="AD41" i="50"/>
  <c r="W40" i="50"/>
  <c r="W10" i="50"/>
  <c r="AC31" i="50"/>
  <c r="X21" i="50"/>
  <c r="AB9" i="50"/>
  <c r="AB4" i="50"/>
  <c r="AB28" i="50"/>
  <c r="X25" i="50"/>
  <c r="AA18" i="50"/>
  <c r="AC12" i="50"/>
  <c r="X43" i="50"/>
  <c r="Z39" i="50"/>
  <c r="Z41" i="50"/>
  <c r="AB39" i="50"/>
  <c r="AC7" i="50"/>
  <c r="W9" i="50"/>
  <c r="AD43" i="50"/>
  <c r="AC28" i="50"/>
  <c r="Y41" i="50"/>
  <c r="AA41" i="50"/>
  <c r="W16" i="50"/>
  <c r="AA42" i="50"/>
  <c r="Y11" i="50"/>
  <c r="Z19" i="50"/>
  <c r="AA33" i="50"/>
  <c r="AD22" i="50"/>
  <c r="Z10" i="50"/>
  <c r="X6" i="50"/>
  <c r="AD36" i="50"/>
  <c r="X32" i="50"/>
  <c r="W20" i="50"/>
  <c r="AB13" i="50"/>
  <c r="AC6" i="50"/>
  <c r="Z43" i="50"/>
  <c r="AA17" i="50"/>
  <c r="AA8" i="50"/>
  <c r="Z7" i="50"/>
  <c r="Y26" i="50"/>
  <c r="AA24" i="50"/>
  <c r="AB22" i="50"/>
  <c r="AC35" i="50"/>
  <c r="AC24" i="50"/>
  <c r="X12" i="50"/>
  <c r="AC9" i="50"/>
  <c r="AB40" i="50"/>
  <c r="X34" i="50"/>
  <c r="AA30" i="50"/>
  <c r="AC21" i="50"/>
  <c r="AC14" i="50"/>
  <c r="AC13" i="50"/>
  <c r="Y43" i="50"/>
  <c r="AA7" i="50"/>
  <c r="AA43" i="50"/>
  <c r="W19" i="50"/>
  <c r="AB17" i="50"/>
  <c r="X9" i="50"/>
  <c r="Z36" i="50"/>
  <c r="AD15" i="50"/>
  <c r="X16" i="50"/>
  <c r="AC33" i="50"/>
  <c r="W4" i="50"/>
  <c r="AC34" i="50"/>
  <c r="X41" i="50"/>
  <c r="AC42" i="50"/>
  <c r="X24" i="50"/>
  <c r="AC37" i="50"/>
  <c r="W24" i="50"/>
  <c r="AD43" i="40"/>
  <c r="AC41" i="40"/>
  <c r="AD32" i="40"/>
  <c r="W29" i="40"/>
  <c r="W28" i="40"/>
  <c r="W27" i="40"/>
  <c r="W26" i="40"/>
  <c r="W25" i="40"/>
  <c r="W23" i="40"/>
  <c r="W22" i="40"/>
  <c r="W21" i="40"/>
  <c r="W20" i="40"/>
  <c r="W19" i="40"/>
  <c r="W18" i="40"/>
  <c r="W17" i="40"/>
  <c r="W16" i="40"/>
  <c r="W15" i="40"/>
  <c r="W14" i="40"/>
  <c r="W13" i="40"/>
  <c r="W12" i="40"/>
  <c r="W11" i="40"/>
  <c r="W10" i="40"/>
  <c r="W9" i="40"/>
  <c r="W8" i="40"/>
  <c r="W7" i="40"/>
  <c r="W6" i="40"/>
  <c r="W33" i="40"/>
  <c r="AC32" i="40"/>
  <c r="AD31" i="40"/>
  <c r="AC43" i="40"/>
  <c r="AC31" i="40"/>
  <c r="AD30" i="40"/>
  <c r="AC30" i="40"/>
  <c r="AD29" i="40"/>
  <c r="AC28" i="40"/>
  <c r="AC27" i="40"/>
  <c r="AC26" i="40"/>
  <c r="AC25" i="40"/>
  <c r="AC24" i="40"/>
  <c r="AC23" i="40"/>
  <c r="AC22" i="40"/>
  <c r="AC21" i="40"/>
  <c r="AC20" i="40"/>
  <c r="AC19" i="40"/>
  <c r="AC18" i="40"/>
  <c r="AC17" i="40"/>
  <c r="AC16" i="40"/>
  <c r="AC15" i="40"/>
  <c r="AC14" i="40"/>
  <c r="AC13" i="40"/>
  <c r="AC12" i="40"/>
  <c r="AC11" i="40"/>
  <c r="AC10" i="40"/>
  <c r="AC9" i="40"/>
  <c r="AC8" i="40"/>
  <c r="AC7" i="40"/>
  <c r="AC6" i="40"/>
  <c r="AC4" i="40"/>
  <c r="AD40" i="40"/>
  <c r="AD39" i="40"/>
  <c r="AD38" i="40"/>
  <c r="AD36" i="40"/>
  <c r="AA29" i="40"/>
  <c r="Z28" i="40"/>
  <c r="Z27" i="40"/>
  <c r="Z26" i="40"/>
  <c r="Z25" i="40"/>
  <c r="Z24" i="40"/>
  <c r="Z23" i="40"/>
  <c r="Z22" i="40"/>
  <c r="Z21" i="40"/>
  <c r="Z20" i="40"/>
  <c r="Z19" i="40"/>
  <c r="Z18" i="40"/>
  <c r="Z17" i="40"/>
  <c r="Z16" i="40"/>
  <c r="Z15" i="40"/>
  <c r="Z14" i="40"/>
  <c r="Z13" i="40"/>
  <c r="Z12" i="40"/>
  <c r="Z11" i="40"/>
  <c r="Z10" i="40"/>
  <c r="Z9" i="40"/>
  <c r="AC40" i="40"/>
  <c r="AC39" i="40"/>
  <c r="AC38" i="40"/>
  <c r="AC36" i="40"/>
  <c r="AD35" i="40"/>
  <c r="Z29" i="40"/>
  <c r="Y28" i="40"/>
  <c r="Y27" i="40"/>
  <c r="Y26" i="40"/>
  <c r="Y25" i="40"/>
  <c r="Y23" i="40"/>
  <c r="Y22" i="40"/>
  <c r="Y21" i="40"/>
  <c r="Y20" i="40"/>
  <c r="Y19" i="40"/>
  <c r="Y18" i="40"/>
  <c r="Y17" i="40"/>
  <c r="Y16" i="40"/>
  <c r="Y15" i="40"/>
  <c r="Y14" i="40"/>
  <c r="Y13" i="40"/>
  <c r="Y12" i="40"/>
  <c r="Y11" i="40"/>
  <c r="Y10" i="40"/>
  <c r="Y9" i="40"/>
  <c r="Y8" i="40"/>
  <c r="Y7" i="40"/>
  <c r="Y6" i="40"/>
  <c r="Y4" i="40"/>
  <c r="X28" i="40"/>
  <c r="X18" i="40"/>
  <c r="X10" i="40"/>
  <c r="X7" i="40"/>
  <c r="X21" i="40"/>
  <c r="X13" i="40"/>
  <c r="X26" i="40"/>
  <c r="AC35" i="40"/>
  <c r="X16" i="40"/>
  <c r="Z8" i="40"/>
  <c r="X8" i="40"/>
  <c r="Y29" i="40"/>
  <c r="X19" i="40"/>
  <c r="X11" i="40"/>
  <c r="Z4" i="40"/>
  <c r="X22" i="40"/>
  <c r="X14" i="40"/>
  <c r="X27" i="40"/>
  <c r="X17" i="40"/>
  <c r="X9" i="40"/>
  <c r="Z6" i="40"/>
  <c r="X20" i="40"/>
  <c r="X12" i="40"/>
  <c r="X6" i="40"/>
  <c r="X25" i="40"/>
  <c r="X23" i="40"/>
  <c r="X15" i="40"/>
  <c r="Z7" i="40"/>
  <c r="AD41" i="40"/>
  <c r="AD6" i="40"/>
  <c r="AA11" i="40"/>
  <c r="X4" i="40"/>
  <c r="AD11" i="40"/>
  <c r="W39" i="40"/>
  <c r="AA23" i="40"/>
  <c r="X31" i="40"/>
  <c r="AA31" i="40"/>
  <c r="Z32" i="40"/>
  <c r="Y34" i="40"/>
  <c r="AA35" i="40"/>
  <c r="AB40" i="40"/>
  <c r="AB9" i="40"/>
  <c r="AA19" i="40"/>
  <c r="AA8" i="40"/>
  <c r="AB16" i="40"/>
  <c r="AB28" i="40"/>
  <c r="W43" i="40"/>
  <c r="X32" i="40"/>
  <c r="W35" i="40"/>
  <c r="AB32" i="40"/>
  <c r="Z35" i="40"/>
  <c r="AA36" i="40"/>
  <c r="AD12" i="40"/>
  <c r="AB24" i="40"/>
  <c r="AA16" i="40"/>
  <c r="AD19" i="40"/>
  <c r="AB13" i="40"/>
  <c r="W42" i="40"/>
  <c r="Y42" i="40"/>
  <c r="Y33" i="40"/>
  <c r="Z36" i="40"/>
  <c r="Z37" i="40"/>
  <c r="AB17" i="40"/>
  <c r="AD27" i="40"/>
  <c r="AD24" i="40"/>
  <c r="AA26" i="40"/>
  <c r="AD16" i="40"/>
  <c r="AA6" i="40"/>
  <c r="Z43" i="40"/>
  <c r="AB43" i="40"/>
  <c r="X34" i="40"/>
  <c r="Y36" i="40"/>
  <c r="Y37" i="40"/>
  <c r="AA38" i="40"/>
  <c r="AD20" i="40"/>
  <c r="AB4" i="40"/>
  <c r="AC29" i="40"/>
  <c r="AB21" i="40"/>
  <c r="AA12" i="40"/>
  <c r="AB30" i="40"/>
  <c r="Y35" i="40"/>
  <c r="X37" i="40"/>
  <c r="Z38" i="40"/>
  <c r="AA39" i="40"/>
  <c r="AD23" i="40"/>
  <c r="AA27" i="40"/>
  <c r="AD9" i="40"/>
  <c r="W30" i="40"/>
  <c r="AB7" i="40"/>
  <c r="AA20" i="40"/>
  <c r="Y31" i="40"/>
  <c r="AA32" i="40"/>
  <c r="Y38" i="40"/>
  <c r="Z39" i="40"/>
  <c r="AA40" i="40"/>
  <c r="AB37" i="40"/>
  <c r="AB20" i="40"/>
  <c r="AB14" i="40"/>
  <c r="AB10" i="40"/>
  <c r="AB25" i="40"/>
  <c r="X43" i="40"/>
  <c r="X33" i="40"/>
  <c r="X36" i="40"/>
  <c r="Y39" i="40"/>
  <c r="Z40" i="40"/>
  <c r="AA4" i="40"/>
  <c r="AD17" i="40"/>
  <c r="AD13" i="40"/>
  <c r="Y30" i="40"/>
  <c r="W34" i="40"/>
  <c r="W37" i="40"/>
  <c r="Y40" i="40"/>
  <c r="AB41" i="40"/>
  <c r="AD15" i="40"/>
  <c r="AB12" i="40"/>
  <c r="W4" i="40"/>
  <c r="AA14" i="40"/>
  <c r="AB22" i="40"/>
  <c r="AD4" i="40"/>
  <c r="AB18" i="40"/>
  <c r="X35" i="40"/>
  <c r="X38" i="40"/>
  <c r="AA41" i="40"/>
  <c r="AB6" i="40"/>
  <c r="AA9" i="40"/>
  <c r="AA22" i="40"/>
  <c r="AA24" i="40"/>
  <c r="AB11" i="40"/>
  <c r="AD8" i="40"/>
  <c r="AD21" i="40"/>
  <c r="AD7" i="40"/>
  <c r="X39" i="40"/>
  <c r="AB42" i="40"/>
  <c r="AB34" i="40"/>
  <c r="AA17" i="40"/>
  <c r="AD14" i="40"/>
  <c r="AA13" i="40"/>
  <c r="AA28" i="40"/>
  <c r="AD10" i="40"/>
  <c r="Z31" i="40"/>
  <c r="AB31" i="40"/>
  <c r="W36" i="40"/>
  <c r="X40" i="40"/>
  <c r="AD25" i="40"/>
  <c r="Y24" i="40"/>
  <c r="AB19" i="40"/>
  <c r="AA21" i="40"/>
  <c r="AA7" i="40"/>
  <c r="W32" i="40"/>
  <c r="AB15" i="40"/>
  <c r="Y43" i="40"/>
  <c r="Y32" i="40"/>
  <c r="W38" i="40"/>
  <c r="Z41" i="40"/>
  <c r="AB27" i="40"/>
  <c r="AD22" i="40"/>
  <c r="AB26" i="40"/>
  <c r="AA10" i="40"/>
  <c r="AD18" i="40"/>
  <c r="Z30" i="40"/>
  <c r="X42" i="40"/>
  <c r="W40" i="40"/>
  <c r="AA42" i="40"/>
  <c r="AB33" i="40"/>
  <c r="AB36" i="40"/>
  <c r="W31" i="40"/>
  <c r="AD26" i="40"/>
  <c r="AA25" i="40"/>
  <c r="AA33" i="40"/>
  <c r="AA34" i="40"/>
  <c r="AB38" i="40"/>
  <c r="AA18" i="40"/>
  <c r="X30" i="40"/>
  <c r="Z33" i="40"/>
  <c r="AA15" i="40"/>
  <c r="Z34" i="40"/>
  <c r="AB29" i="40"/>
  <c r="AB23" i="40"/>
  <c r="AD28" i="40"/>
  <c r="AB35" i="40"/>
  <c r="AA37" i="40"/>
  <c r="AA30" i="40"/>
  <c r="AB39" i="40"/>
  <c r="Z42" i="40"/>
  <c r="AB8" i="40"/>
  <c r="AA43" i="40"/>
  <c r="X29" i="40"/>
  <c r="Y41" i="40"/>
  <c r="X24" i="40"/>
  <c r="AC33" i="40"/>
  <c r="AC42" i="40"/>
  <c r="AC37" i="40"/>
  <c r="X41" i="40"/>
  <c r="AC34" i="40"/>
  <c r="W41" i="45"/>
  <c r="AD33" i="45"/>
  <c r="W41" i="39"/>
  <c r="AD37" i="45"/>
  <c r="AB43" i="43"/>
  <c r="AB42" i="43"/>
  <c r="AB41" i="43"/>
  <c r="AB40" i="43"/>
  <c r="AB39" i="43"/>
  <c r="AB38" i="43"/>
  <c r="AB37" i="43"/>
  <c r="AB36" i="43"/>
  <c r="AB35" i="43"/>
  <c r="AB34" i="43"/>
  <c r="AB33" i="43"/>
  <c r="AB32" i="43"/>
  <c r="AB31" i="43"/>
  <c r="AB30" i="43"/>
  <c r="AB29" i="43"/>
  <c r="AB28" i="43"/>
  <c r="AB27" i="43"/>
  <c r="AB26" i="43"/>
  <c r="AB25" i="43"/>
  <c r="AB24" i="43"/>
  <c r="AB23" i="43"/>
  <c r="AD40" i="43"/>
  <c r="AD27" i="43"/>
  <c r="AD26" i="43"/>
  <c r="AA40" i="43"/>
  <c r="AD29" i="43"/>
  <c r="AD25" i="43"/>
  <c r="AD30" i="43"/>
  <c r="AA27" i="43"/>
  <c r="AA26" i="43"/>
  <c r="AD24" i="43"/>
  <c r="AD23" i="43"/>
  <c r="AD36" i="43"/>
  <c r="AD31" i="43"/>
  <c r="AA29" i="43"/>
  <c r="AA28" i="43"/>
  <c r="AA25" i="43"/>
  <c r="AC24" i="43"/>
  <c r="AC23" i="43"/>
  <c r="AD22" i="43"/>
  <c r="AA36" i="43"/>
  <c r="AD32" i="43"/>
  <c r="AC31" i="43"/>
  <c r="AA30" i="43"/>
  <c r="AA24" i="43"/>
  <c r="AA23" i="43"/>
  <c r="AA41" i="43"/>
  <c r="AD33" i="43"/>
  <c r="AA32" i="43"/>
  <c r="AA22" i="43"/>
  <c r="AD21" i="43"/>
  <c r="AA37" i="43"/>
  <c r="AA33" i="43"/>
  <c r="AB21" i="43"/>
  <c r="AA21" i="43"/>
  <c r="AA42" i="43"/>
  <c r="AD38" i="43"/>
  <c r="AA34" i="43"/>
  <c r="AA38" i="43"/>
  <c r="AD39" i="43"/>
  <c r="AA35" i="43"/>
  <c r="AA43" i="43"/>
  <c r="AA39" i="43"/>
  <c r="X20" i="43"/>
  <c r="AD15" i="43"/>
  <c r="X15" i="43"/>
  <c r="AD10" i="43"/>
  <c r="AD4" i="43"/>
  <c r="X10" i="43"/>
  <c r="AD35" i="43"/>
  <c r="AD16" i="43"/>
  <c r="X16" i="43"/>
  <c r="AD11" i="43"/>
  <c r="AD6" i="43"/>
  <c r="AA31" i="43"/>
  <c r="X11" i="43"/>
  <c r="X6" i="43"/>
  <c r="AD17" i="43"/>
  <c r="X17" i="43"/>
  <c r="AD12" i="43"/>
  <c r="AD7" i="43"/>
  <c r="X12" i="43"/>
  <c r="X7" i="43"/>
  <c r="AD18" i="43"/>
  <c r="AD41" i="43"/>
  <c r="AB22" i="43"/>
  <c r="X18" i="43"/>
  <c r="AD13" i="43"/>
  <c r="AC32" i="43"/>
  <c r="X13" i="43"/>
  <c r="AD19" i="43"/>
  <c r="X8" i="43"/>
  <c r="X19" i="43"/>
  <c r="AD14" i="43"/>
  <c r="X14" i="43"/>
  <c r="AD9" i="43"/>
  <c r="X9" i="43"/>
  <c r="AD20" i="43"/>
  <c r="Z18" i="43"/>
  <c r="AC22" i="43"/>
  <c r="Y11" i="43"/>
  <c r="W33" i="43"/>
  <c r="W15" i="43"/>
  <c r="AA4" i="43"/>
  <c r="Y14" i="43"/>
  <c r="AA14" i="43"/>
  <c r="X39" i="43"/>
  <c r="Z21" i="43"/>
  <c r="AC42" i="43"/>
  <c r="Y26" i="43"/>
  <c r="Y40" i="43"/>
  <c r="W6" i="43"/>
  <c r="AC27" i="43"/>
  <c r="AB12" i="43"/>
  <c r="W36" i="43"/>
  <c r="Z16" i="43"/>
  <c r="AA10" i="43"/>
  <c r="AB4" i="43"/>
  <c r="AB15" i="43"/>
  <c r="W18" i="43"/>
  <c r="W22" i="43"/>
  <c r="Z23" i="43"/>
  <c r="Y27" i="43"/>
  <c r="AC28" i="43"/>
  <c r="X21" i="43"/>
  <c r="AC19" i="43"/>
  <c r="Z37" i="43"/>
  <c r="Z7" i="43"/>
  <c r="X31" i="43"/>
  <c r="AA17" i="43"/>
  <c r="AC17" i="43"/>
  <c r="W14" i="43"/>
  <c r="Y9" i="43"/>
  <c r="AA20" i="43"/>
  <c r="Z19" i="43"/>
  <c r="W32" i="43"/>
  <c r="Z24" i="43"/>
  <c r="Y28" i="43"/>
  <c r="X35" i="43"/>
  <c r="Z35" i="43"/>
  <c r="X34" i="43"/>
  <c r="AC8" i="43"/>
  <c r="W35" i="43"/>
  <c r="AC29" i="43"/>
  <c r="Z15" i="43"/>
  <c r="AB10" i="43"/>
  <c r="AC20" i="43"/>
  <c r="X33" i="43"/>
  <c r="Y25" i="43"/>
  <c r="Z29" i="43"/>
  <c r="Y39" i="43"/>
  <c r="Z38" i="43"/>
  <c r="AA8" i="43"/>
  <c r="W11" i="43"/>
  <c r="AC43" i="43"/>
  <c r="AC16" i="43"/>
  <c r="AA15" i="43"/>
  <c r="AD28" i="43"/>
  <c r="W7" i="43"/>
  <c r="Z34" i="43"/>
  <c r="Z22" i="43"/>
  <c r="Y23" i="43"/>
  <c r="X26" i="43"/>
  <c r="X43" i="43"/>
  <c r="AC39" i="43"/>
  <c r="Z12" i="43"/>
  <c r="Y20" i="43"/>
  <c r="W19" i="43"/>
  <c r="W37" i="43"/>
  <c r="Z8" i="43"/>
  <c r="X37" i="43"/>
  <c r="X23" i="43"/>
  <c r="Y24" i="43"/>
  <c r="X27" i="43"/>
  <c r="X40" i="43"/>
  <c r="X38" i="43"/>
  <c r="X42" i="43"/>
  <c r="Y7" i="43"/>
  <c r="AC13" i="43"/>
  <c r="Z4" i="43"/>
  <c r="AC21" i="43"/>
  <c r="Z20" i="43"/>
  <c r="W8" i="43"/>
  <c r="W43" i="43"/>
  <c r="W12" i="43"/>
  <c r="Z42" i="43"/>
  <c r="W25" i="43"/>
  <c r="X28" i="43"/>
  <c r="AC41" i="43"/>
  <c r="Z43" i="43"/>
  <c r="AB8" i="43"/>
  <c r="Y17" i="43"/>
  <c r="Y4" i="43"/>
  <c r="AC6" i="43"/>
  <c r="AC26" i="43"/>
  <c r="AC35" i="43"/>
  <c r="AA9" i="43"/>
  <c r="Z13" i="43"/>
  <c r="W29" i="43"/>
  <c r="X25" i="43"/>
  <c r="Y29" i="43"/>
  <c r="Y12" i="43"/>
  <c r="AB18" i="43"/>
  <c r="Z6" i="43"/>
  <c r="W9" i="43"/>
  <c r="W30" i="43"/>
  <c r="W13" i="43"/>
  <c r="AC14" i="43"/>
  <c r="X22" i="43"/>
  <c r="X30" i="43"/>
  <c r="W26" i="43"/>
  <c r="Z30" i="43"/>
  <c r="AC36" i="43"/>
  <c r="AB13" i="43"/>
  <c r="AC7" i="43"/>
  <c r="AB6" i="43"/>
  <c r="Z10" i="43"/>
  <c r="Z14" i="43"/>
  <c r="Y18" i="43"/>
  <c r="W31" i="43"/>
  <c r="Y31" i="43"/>
  <c r="W27" i="43"/>
  <c r="Z36" i="43"/>
  <c r="W39" i="43"/>
  <c r="AA18" i="43"/>
  <c r="AA7" i="43"/>
  <c r="Z11" i="43"/>
  <c r="AB11" i="43"/>
  <c r="Y15" i="43"/>
  <c r="Y19" i="43"/>
  <c r="AC9" i="43"/>
  <c r="Y22" i="43"/>
  <c r="Y33" i="43"/>
  <c r="X29" i="43"/>
  <c r="AC37" i="43"/>
  <c r="Z26" i="43"/>
  <c r="W38" i="43"/>
  <c r="W21" i="43"/>
  <c r="AA12" i="43"/>
  <c r="AC12" i="43"/>
  <c r="AA16" i="43"/>
  <c r="AB16" i="43"/>
  <c r="AB20" i="43"/>
  <c r="Y13" i="43"/>
  <c r="AC25" i="43"/>
  <c r="Y37" i="43"/>
  <c r="AC34" i="43"/>
  <c r="Y30" i="43"/>
  <c r="W40" i="43"/>
  <c r="Z27" i="43"/>
  <c r="Z39" i="43"/>
  <c r="W34" i="43"/>
  <c r="W17" i="43"/>
  <c r="Z17" i="43"/>
  <c r="Y6" i="43"/>
  <c r="AB17" i="43"/>
  <c r="AA6" i="43"/>
  <c r="W23" i="43"/>
  <c r="Y42" i="43"/>
  <c r="Z9" i="43"/>
  <c r="AA19" i="43"/>
  <c r="Y34" i="43"/>
  <c r="Z41" i="43"/>
  <c r="Y36" i="43"/>
  <c r="AC33" i="43"/>
  <c r="Y43" i="43"/>
  <c r="W42" i="43"/>
  <c r="Y8" i="43"/>
  <c r="Y38" i="43"/>
  <c r="AB7" i="43"/>
  <c r="AB14" i="43"/>
  <c r="AC11" i="43"/>
  <c r="Y32" i="43"/>
  <c r="W10" i="43"/>
  <c r="Z33" i="43"/>
  <c r="AB19" i="43"/>
  <c r="Z25" i="43"/>
  <c r="Y16" i="43"/>
  <c r="AC30" i="43"/>
  <c r="AA13" i="43"/>
  <c r="Y21" i="43"/>
  <c r="Y41" i="43"/>
  <c r="Z28" i="43"/>
  <c r="AB9" i="43"/>
  <c r="X32" i="43"/>
  <c r="AC38" i="43"/>
  <c r="Z40" i="43"/>
  <c r="Z32" i="43"/>
  <c r="Z31" i="43"/>
  <c r="AA11" i="43"/>
  <c r="AC4" i="43"/>
  <c r="X36" i="43"/>
  <c r="Y35" i="43"/>
  <c r="W16" i="43"/>
  <c r="AC10" i="43"/>
  <c r="AC40" i="43"/>
  <c r="AC18" i="43"/>
  <c r="Y10" i="43"/>
  <c r="AC15" i="43"/>
  <c r="W20" i="43"/>
  <c r="W28" i="43"/>
  <c r="AD43" i="43"/>
  <c r="AD8" i="43"/>
  <c r="X4" i="43"/>
  <c r="X24" i="43"/>
  <c r="AD34" i="43"/>
  <c r="AD42" i="43"/>
  <c r="AD37" i="43"/>
  <c r="X41" i="43"/>
  <c r="AD42" i="38"/>
  <c r="AD34" i="40"/>
  <c r="W24" i="38"/>
  <c r="AD34" i="38"/>
  <c r="AD42" i="39"/>
  <c r="AD34" i="50"/>
  <c r="AD37" i="40"/>
  <c r="AD33" i="38"/>
  <c r="AD37" i="39"/>
  <c r="AD34" i="45"/>
  <c r="AD37" i="50"/>
  <c r="W24" i="40"/>
  <c r="AD33" i="50"/>
  <c r="AD34" i="39"/>
  <c r="AN37" i="28"/>
  <c r="AM33" i="28"/>
  <c r="AM37" i="28"/>
  <c r="AM35" i="28"/>
  <c r="AH36" i="28"/>
  <c r="AM41" i="28"/>
  <c r="AK41" i="28"/>
  <c r="AN35" i="28"/>
  <c r="AH34" i="28"/>
  <c r="AH37" i="28"/>
  <c r="AK37" i="28"/>
  <c r="AG41" i="28"/>
  <c r="AL35" i="28"/>
  <c r="AG36" i="28"/>
  <c r="AN36" i="28"/>
  <c r="AN41" i="28"/>
  <c r="AK34" i="28"/>
  <c r="AL36" i="28"/>
  <c r="AL37" i="28"/>
  <c r="AD42" i="26"/>
  <c r="AC40" i="26"/>
  <c r="AC38" i="26"/>
  <c r="AC36" i="26"/>
  <c r="AC35" i="26"/>
  <c r="AB40" i="26"/>
  <c r="AB38" i="26"/>
  <c r="AB36" i="26"/>
  <c r="AB35" i="26"/>
  <c r="AB33" i="26"/>
  <c r="AB31" i="26"/>
  <c r="AB29" i="26"/>
  <c r="AB27" i="26"/>
  <c r="AB25" i="26"/>
  <c r="AD32" i="26"/>
  <c r="AD30" i="26"/>
  <c r="AD26" i="26"/>
  <c r="AD24" i="26"/>
  <c r="AC22" i="26"/>
  <c r="AC20" i="26"/>
  <c r="AC18" i="26"/>
  <c r="AC16" i="26"/>
  <c r="AC14" i="26"/>
  <c r="AC12" i="26"/>
  <c r="AC10" i="26"/>
  <c r="AC8" i="26"/>
  <c r="AC6" i="26"/>
  <c r="AB39" i="26"/>
  <c r="AB37" i="26"/>
  <c r="AB34" i="26"/>
  <c r="AB32" i="26"/>
  <c r="AB30" i="26"/>
  <c r="AB28" i="26"/>
  <c r="AB26" i="26"/>
  <c r="AB24" i="26"/>
  <c r="Z22" i="26"/>
  <c r="Z20" i="26"/>
  <c r="Z18" i="26"/>
  <c r="Z16" i="26"/>
  <c r="Z14" i="26"/>
  <c r="Z12" i="26"/>
  <c r="Z10" i="26"/>
  <c r="Z8" i="26"/>
  <c r="Z6" i="26"/>
  <c r="AB42" i="26"/>
  <c r="AB43" i="26"/>
  <c r="Z36" i="26"/>
  <c r="Z37" i="26"/>
  <c r="Y37" i="26"/>
  <c r="AB23" i="26"/>
  <c r="AB22" i="26"/>
  <c r="AB21" i="26"/>
  <c r="AB20" i="26"/>
  <c r="AB19" i="26"/>
  <c r="AB18" i="26"/>
  <c r="AB17" i="26"/>
  <c r="AB16" i="26"/>
  <c r="AB15" i="26"/>
  <c r="AB14" i="26"/>
  <c r="AB13" i="26"/>
  <c r="AB12" i="26"/>
  <c r="AB11" i="26"/>
  <c r="AB10" i="26"/>
  <c r="AB9" i="26"/>
  <c r="AB8" i="26"/>
  <c r="AB7" i="26"/>
  <c r="AB6" i="26"/>
  <c r="AB4" i="26"/>
  <c r="Z38" i="26"/>
  <c r="AC27" i="26"/>
  <c r="AC25" i="26"/>
  <c r="Y38" i="26"/>
  <c r="AC31" i="26"/>
  <c r="AC29" i="26"/>
  <c r="Y39" i="26"/>
  <c r="Z33" i="26"/>
  <c r="Y32" i="26"/>
  <c r="Y31" i="26"/>
  <c r="Y30" i="26"/>
  <c r="Y29" i="26"/>
  <c r="Y28" i="26"/>
  <c r="AB41" i="26"/>
  <c r="Y35" i="26"/>
  <c r="Z32" i="26"/>
  <c r="Z43" i="26"/>
  <c r="Z40" i="26"/>
  <c r="Z35" i="26"/>
  <c r="Y26" i="26"/>
  <c r="Y40" i="26"/>
  <c r="AC33" i="26"/>
  <c r="Y33" i="26"/>
  <c r="Y27" i="26"/>
  <c r="Y24" i="26"/>
  <c r="Z41" i="26"/>
  <c r="Y36" i="26"/>
  <c r="Z39" i="26"/>
  <c r="Z31" i="26"/>
  <c r="Z34" i="26"/>
  <c r="Z28" i="26"/>
  <c r="Y25" i="26"/>
  <c r="Z42" i="26"/>
  <c r="Y34" i="26"/>
  <c r="AC17" i="26"/>
  <c r="AD39" i="26"/>
  <c r="Y7" i="26"/>
  <c r="W25" i="26"/>
  <c r="AD35" i="26"/>
  <c r="W15" i="26"/>
  <c r="AD10" i="26"/>
  <c r="X17" i="26"/>
  <c r="AA9" i="26"/>
  <c r="X20" i="26"/>
  <c r="AA41" i="26"/>
  <c r="W22" i="26"/>
  <c r="Z11" i="26"/>
  <c r="Y23" i="26"/>
  <c r="AD43" i="26"/>
  <c r="AA15" i="26"/>
  <c r="AC39" i="26"/>
  <c r="X34" i="26"/>
  <c r="AD18" i="26"/>
  <c r="AA24" i="26"/>
  <c r="AC32" i="26"/>
  <c r="Z21" i="26"/>
  <c r="Y8" i="26"/>
  <c r="Z27" i="26"/>
  <c r="AC11" i="26"/>
  <c r="W34" i="26"/>
  <c r="W36" i="26"/>
  <c r="AD12" i="26"/>
  <c r="W39" i="26"/>
  <c r="X19" i="26"/>
  <c r="AA11" i="26"/>
  <c r="X22" i="26"/>
  <c r="AA13" i="26"/>
  <c r="Z26" i="26"/>
  <c r="AA17" i="26"/>
  <c r="X31" i="26"/>
  <c r="X18" i="26"/>
  <c r="Z29" i="26"/>
  <c r="Y13" i="26"/>
  <c r="AC4" i="26"/>
  <c r="AD36" i="26"/>
  <c r="AA8" i="26"/>
  <c r="AD4" i="26"/>
  <c r="W13" i="26"/>
  <c r="AC26" i="26"/>
  <c r="X39" i="26"/>
  <c r="AD14" i="26"/>
  <c r="X35" i="26"/>
  <c r="X21" i="26"/>
  <c r="W24" i="26"/>
  <c r="W14" i="26"/>
  <c r="W10" i="26"/>
  <c r="W28" i="26"/>
  <c r="AD16" i="26"/>
  <c r="X25" i="26"/>
  <c r="X23" i="26"/>
  <c r="AA43" i="26"/>
  <c r="AD19" i="26"/>
  <c r="AA14" i="26"/>
  <c r="X24" i="26"/>
  <c r="AA42" i="26"/>
  <c r="Z23" i="26"/>
  <c r="AA22" i="26"/>
  <c r="Y12" i="26"/>
  <c r="AD17" i="26"/>
  <c r="AC41" i="26"/>
  <c r="X26" i="26"/>
  <c r="AD23" i="26"/>
  <c r="AD13" i="26"/>
  <c r="X30" i="26"/>
  <c r="Y14" i="26"/>
  <c r="Y41" i="26"/>
  <c r="Z25" i="26"/>
  <c r="AD9" i="26"/>
  <c r="W18" i="26"/>
  <c r="AD15" i="26"/>
  <c r="Z17" i="26"/>
  <c r="X37" i="26"/>
  <c r="AD40" i="26"/>
  <c r="AC34" i="26"/>
  <c r="AD20" i="26"/>
  <c r="AC43" i="26"/>
  <c r="X27" i="26"/>
  <c r="AA25" i="26"/>
  <c r="AA19" i="26"/>
  <c r="AA26" i="26"/>
  <c r="AA23" i="26"/>
  <c r="AD7" i="26"/>
  <c r="AA33" i="26"/>
  <c r="AA16" i="26"/>
  <c r="W27" i="26"/>
  <c r="X43" i="26"/>
  <c r="Y18" i="26"/>
  <c r="W35" i="26"/>
  <c r="AA7" i="26"/>
  <c r="Z15" i="26"/>
  <c r="Z4" i="26"/>
  <c r="W20" i="26"/>
  <c r="Y20" i="26"/>
  <c r="AD38" i="26"/>
  <c r="AD22" i="26"/>
  <c r="X28" i="26"/>
  <c r="AA27" i="26"/>
  <c r="AA21" i="26"/>
  <c r="AA28" i="26"/>
  <c r="Z7" i="26"/>
  <c r="AA34" i="26"/>
  <c r="X36" i="26"/>
  <c r="AC9" i="26"/>
  <c r="AC15" i="26"/>
  <c r="Z19" i="26"/>
  <c r="AA38" i="26"/>
  <c r="W7" i="26"/>
  <c r="AA12" i="26"/>
  <c r="AC24" i="26"/>
  <c r="AD21" i="26"/>
  <c r="Z24" i="26"/>
  <c r="W38" i="26"/>
  <c r="AA29" i="26"/>
  <c r="AA30" i="26"/>
  <c r="AC21" i="26"/>
  <c r="X9" i="26"/>
  <c r="Z30" i="26"/>
  <c r="AC13" i="26"/>
  <c r="Y16" i="26"/>
  <c r="W26" i="26"/>
  <c r="X32" i="26"/>
  <c r="Y6" i="26"/>
  <c r="AD41" i="26"/>
  <c r="AA31" i="26"/>
  <c r="W43" i="26"/>
  <c r="AA32" i="26"/>
  <c r="AD33" i="26"/>
  <c r="AD25" i="26"/>
  <c r="W8" i="26"/>
  <c r="W21" i="26"/>
  <c r="Y19" i="26"/>
  <c r="W30" i="26"/>
  <c r="X10" i="26"/>
  <c r="AC23" i="26"/>
  <c r="AA39" i="26"/>
  <c r="AD31" i="26"/>
  <c r="X16" i="26"/>
  <c r="Y21" i="26"/>
  <c r="X38" i="26"/>
  <c r="AC28" i="26"/>
  <c r="Y15" i="26"/>
  <c r="X40" i="26"/>
  <c r="AC7" i="26"/>
  <c r="X42" i="26"/>
  <c r="X6" i="26"/>
  <c r="AD11" i="26"/>
  <c r="X7" i="26"/>
  <c r="AA4" i="26"/>
  <c r="X15" i="26"/>
  <c r="AC19" i="26"/>
  <c r="Y17" i="26"/>
  <c r="W37" i="26"/>
  <c r="Y10" i="26"/>
  <c r="W9" i="26"/>
  <c r="W12" i="26"/>
  <c r="AD27" i="26"/>
  <c r="W29" i="26"/>
  <c r="W42" i="26"/>
  <c r="AA35" i="26"/>
  <c r="X8" i="26"/>
  <c r="Y43" i="26"/>
  <c r="AC37" i="26"/>
  <c r="AA37" i="26"/>
  <c r="Z13" i="26"/>
  <c r="W23" i="26"/>
  <c r="W31" i="26"/>
  <c r="Y4" i="26"/>
  <c r="X33" i="26"/>
  <c r="W11" i="26"/>
  <c r="Y11" i="26"/>
  <c r="AA36" i="26"/>
  <c r="W16" i="26"/>
  <c r="X12" i="26"/>
  <c r="W40" i="26"/>
  <c r="X13" i="26"/>
  <c r="AD8" i="26"/>
  <c r="W6" i="26"/>
  <c r="AC42" i="26"/>
  <c r="AA18" i="26"/>
  <c r="W33" i="26"/>
  <c r="W17" i="26"/>
  <c r="X29" i="26"/>
  <c r="AA20" i="26"/>
  <c r="AD29" i="26"/>
  <c r="Y22" i="26"/>
  <c r="Y42" i="26"/>
  <c r="W32" i="26"/>
  <c r="X11" i="26"/>
  <c r="AA40" i="26"/>
  <c r="X14" i="26"/>
  <c r="Y9" i="26"/>
  <c r="AA6" i="26"/>
  <c r="AA10" i="26"/>
  <c r="Z9" i="26"/>
  <c r="AC30" i="26"/>
  <c r="AD6" i="26"/>
  <c r="W19" i="26"/>
  <c r="X41" i="26"/>
  <c r="AD37" i="26"/>
  <c r="AD28" i="26"/>
  <c r="AD34" i="26"/>
  <c r="X4" i="26"/>
  <c r="W41" i="26"/>
  <c r="W4" i="26"/>
  <c r="AG4" i="49" l="1"/>
  <c r="AI24" i="49"/>
  <c r="AI35" i="49"/>
  <c r="AH4" i="49"/>
  <c r="AN13" i="49"/>
  <c r="AN19" i="49"/>
  <c r="AJ14" i="49"/>
  <c r="AL36" i="49"/>
  <c r="AH11" i="49"/>
  <c r="AN24" i="49"/>
  <c r="AM41" i="49"/>
  <c r="AG38" i="49"/>
  <c r="AM43" i="49"/>
  <c r="AJ27" i="49"/>
  <c r="AM10" i="49"/>
  <c r="AG7" i="49"/>
  <c r="AK11" i="49"/>
  <c r="AI33" i="28"/>
  <c r="AI35" i="28"/>
  <c r="AK6" i="49"/>
  <c r="AJ28" i="49"/>
  <c r="AL38" i="49"/>
  <c r="AH15" i="49"/>
  <c r="AI28" i="49"/>
  <c r="AI41" i="49"/>
  <c r="AL37" i="49"/>
  <c r="AJ12" i="49"/>
  <c r="AN26" i="49"/>
  <c r="AK31" i="49"/>
  <c r="AL19" i="49"/>
  <c r="AG8" i="49"/>
  <c r="AK26" i="49"/>
  <c r="AN31" i="49"/>
  <c r="AL23" i="49"/>
  <c r="AI22" i="49"/>
  <c r="AN6" i="49"/>
  <c r="AL22" i="49"/>
  <c r="AI40" i="49"/>
  <c r="AI18" i="49"/>
  <c r="AH39" i="49"/>
  <c r="AL21" i="49"/>
  <c r="AI39" i="49"/>
  <c r="AJ10" i="49"/>
  <c r="AH17" i="49"/>
  <c r="AJ41" i="49"/>
  <c r="AH43" i="49"/>
  <c r="AG17" i="49"/>
  <c r="AI17" i="49"/>
  <c r="AJ38" i="49"/>
  <c r="AN23" i="49"/>
  <c r="AG32" i="49"/>
  <c r="AM15" i="49"/>
  <c r="AI32" i="49"/>
  <c r="AG43" i="49"/>
  <c r="AK34" i="49"/>
  <c r="AG21" i="49"/>
  <c r="AI19" i="49"/>
  <c r="AH29" i="49"/>
  <c r="AK33" i="49"/>
  <c r="AG20" i="49"/>
  <c r="AK15" i="49"/>
  <c r="AN12" i="49"/>
  <c r="AK32" i="49"/>
  <c r="AG36" i="49"/>
  <c r="AI16" i="49"/>
  <c r="AH27" i="49"/>
  <c r="AG18" i="49"/>
  <c r="AM12" i="49"/>
  <c r="AM23" i="49"/>
  <c r="AH16" i="49"/>
  <c r="AJ23" i="49"/>
  <c r="AM21" i="49"/>
  <c r="AI14" i="49"/>
  <c r="AM36" i="49"/>
  <c r="AG23" i="49"/>
  <c r="AH2" i="26"/>
  <c r="AM28" i="49"/>
  <c r="AJ29" i="49"/>
  <c r="AG9" i="49"/>
  <c r="AI6" i="49"/>
  <c r="AM27" i="49"/>
  <c r="AM13" i="49"/>
  <c r="AK4" i="49"/>
  <c r="AM26" i="49"/>
  <c r="AJ42" i="49"/>
  <c r="AG19" i="49"/>
  <c r="AK13" i="49"/>
  <c r="AN30" i="49"/>
  <c r="AL20" i="49"/>
  <c r="AM14" i="49"/>
  <c r="AM33" i="49"/>
  <c r="AK29" i="49"/>
  <c r="AN14" i="49"/>
  <c r="AL16" i="49"/>
  <c r="AL32" i="49"/>
  <c r="AN9" i="49"/>
  <c r="AK41" i="49"/>
  <c r="AI9" i="49"/>
  <c r="AH35" i="49"/>
  <c r="N35" i="25"/>
  <c r="AH2" i="50"/>
  <c r="AH43" i="50" s="1"/>
  <c r="AH2" i="45"/>
  <c r="AM14" i="45" s="1"/>
  <c r="AH2" i="43"/>
  <c r="AJ6" i="43" s="1"/>
  <c r="AH2" i="40"/>
  <c r="AH40" i="40" s="1"/>
  <c r="AH2" i="38"/>
  <c r="AK6" i="38" s="1"/>
  <c r="AH2" i="39"/>
  <c r="AJ7" i="39" s="1"/>
  <c r="AJ43" i="28"/>
  <c r="AK43" i="28"/>
  <c r="AM43" i="28"/>
  <c r="AI43" i="28"/>
  <c r="AK42" i="28"/>
  <c r="AI42" i="28"/>
  <c r="AN42" i="28"/>
  <c r="AG38" i="28"/>
  <c r="AH38" i="28"/>
  <c r="AK38" i="28"/>
  <c r="AN39" i="28"/>
  <c r="AI38" i="28"/>
  <c r="AJ38" i="28"/>
  <c r="AG40" i="28"/>
  <c r="AG39" i="28"/>
  <c r="AI16" i="28"/>
  <c r="AJ30" i="28"/>
  <c r="AI19" i="28"/>
  <c r="AM28" i="28"/>
  <c r="AG30" i="28"/>
  <c r="AI13" i="28"/>
  <c r="AI30" i="28"/>
  <c r="AK18" i="28"/>
  <c r="AG23" i="28"/>
  <c r="AM30" i="28"/>
  <c r="AN29" i="28"/>
  <c r="AK28" i="28"/>
  <c r="AJ25" i="28"/>
  <c r="AL7" i="28"/>
  <c r="AJ29" i="28"/>
  <c r="AM9" i="28"/>
  <c r="AG12" i="28"/>
  <c r="AH18" i="28"/>
  <c r="AH14" i="28"/>
  <c r="AI20" i="28"/>
  <c r="AL20" i="28"/>
  <c r="AN25" i="28"/>
  <c r="AM25" i="28"/>
  <c r="AG24" i="28"/>
  <c r="AG19" i="28"/>
  <c r="AK23" i="28"/>
  <c r="AH22" i="28"/>
  <c r="AN15" i="28"/>
  <c r="AJ15" i="28"/>
  <c r="AJ24" i="28"/>
  <c r="AN27" i="28"/>
  <c r="AK27" i="28"/>
  <c r="AL24" i="28"/>
  <c r="AN24" i="28"/>
  <c r="AJ31" i="28"/>
  <c r="AJ12" i="28"/>
  <c r="AI26" i="28"/>
  <c r="AL32" i="28"/>
  <c r="AM14" i="28"/>
  <c r="AM13" i="28"/>
  <c r="AJ28" i="28"/>
  <c r="AM12" i="28"/>
  <c r="AJ13" i="28"/>
  <c r="AJ22" i="28"/>
  <c r="AM22" i="28"/>
  <c r="AI28" i="28"/>
  <c r="AK17" i="28"/>
  <c r="AK16" i="28"/>
  <c r="AG20" i="28"/>
  <c r="AK15" i="28"/>
  <c r="AM21" i="28"/>
  <c r="AL6" i="28"/>
  <c r="AI21" i="28"/>
  <c r="AI10" i="28"/>
  <c r="AL25" i="28"/>
  <c r="AK31" i="28"/>
  <c r="AI23" i="28"/>
  <c r="AK25" i="28"/>
  <c r="AH4" i="28"/>
  <c r="AN21" i="28"/>
  <c r="AH15" i="28"/>
  <c r="AJ18" i="28"/>
  <c r="AH13" i="28"/>
  <c r="AH12" i="28"/>
  <c r="AH11" i="28"/>
  <c r="AG18" i="28"/>
  <c r="AG17" i="28"/>
  <c r="AG16" i="28"/>
  <c r="AK14" i="28"/>
  <c r="AL15" i="28"/>
  <c r="AK29" i="28"/>
  <c r="AK22" i="28"/>
  <c r="AH10" i="28"/>
  <c r="AI25" i="28"/>
  <c r="AM31" i="28"/>
  <c r="AM23" i="28"/>
  <c r="AN30" i="28"/>
  <c r="AH6" i="28"/>
  <c r="AN4" i="28"/>
  <c r="AG15" i="28"/>
  <c r="AH26" i="28"/>
  <c r="AL23" i="28"/>
  <c r="AL11" i="28"/>
  <c r="AL21" i="28"/>
  <c r="AG21" i="28"/>
  <c r="AM8" i="28"/>
  <c r="AJ4" i="28"/>
  <c r="AG32" i="28"/>
  <c r="AK30" i="28"/>
  <c r="AJ7" i="28"/>
  <c r="AL26" i="28"/>
  <c r="AJ10" i="28"/>
  <c r="AM10" i="28"/>
  <c r="AK11" i="28"/>
  <c r="AM15" i="28"/>
  <c r="AI8" i="28"/>
  <c r="AI11" i="28"/>
  <c r="AN17" i="28"/>
  <c r="AI6" i="28"/>
  <c r="AI18" i="28"/>
  <c r="AL8" i="28"/>
  <c r="AH32" i="28"/>
  <c r="AH28" i="28"/>
  <c r="AL21" i="24"/>
  <c r="AB43" i="41"/>
  <c r="AB42" i="41"/>
  <c r="AB41" i="41"/>
  <c r="AB40" i="41"/>
  <c r="AB39" i="41"/>
  <c r="AB38" i="41"/>
  <c r="AB37" i="41"/>
  <c r="AB36" i="41"/>
  <c r="AB35" i="41"/>
  <c r="AB34" i="41"/>
  <c r="AB33" i="41"/>
  <c r="AB32" i="41"/>
  <c r="AB31" i="41"/>
  <c r="AB30" i="41"/>
  <c r="AB29" i="41"/>
  <c r="Z40" i="41"/>
  <c r="Z35" i="41"/>
  <c r="Z32" i="41"/>
  <c r="Z41" i="41"/>
  <c r="Z36" i="41"/>
  <c r="Z37" i="41"/>
  <c r="AC26" i="41"/>
  <c r="AC25" i="41"/>
  <c r="AC24" i="41"/>
  <c r="AC23" i="41"/>
  <c r="AC22" i="41"/>
  <c r="AC21" i="41"/>
  <c r="AC20" i="41"/>
  <c r="AC19" i="41"/>
  <c r="AC18" i="41"/>
  <c r="AC17" i="41"/>
  <c r="AC16" i="41"/>
  <c r="AC15" i="41"/>
  <c r="AC14" i="41"/>
  <c r="AC13" i="41"/>
  <c r="AC12" i="41"/>
  <c r="AC11" i="41"/>
  <c r="AC10" i="41"/>
  <c r="AC9" i="41"/>
  <c r="AC8" i="41"/>
  <c r="AC7" i="41"/>
  <c r="AC6" i="41"/>
  <c r="AC4" i="41"/>
  <c r="Z42" i="41"/>
  <c r="AB26" i="41"/>
  <c r="AB25" i="41"/>
  <c r="AB24" i="41"/>
  <c r="AB23" i="41"/>
  <c r="AB22" i="41"/>
  <c r="AB21" i="41"/>
  <c r="AB20" i="41"/>
  <c r="AB19" i="41"/>
  <c r="AB18" i="41"/>
  <c r="AB17" i="41"/>
  <c r="AB16" i="41"/>
  <c r="AB15" i="41"/>
  <c r="AB14" i="41"/>
  <c r="AB13" i="41"/>
  <c r="AB12" i="41"/>
  <c r="AB11" i="41"/>
  <c r="AB10" i="41"/>
  <c r="AB9" i="41"/>
  <c r="AB8" i="41"/>
  <c r="AB7" i="41"/>
  <c r="AB6" i="41"/>
  <c r="AB4" i="41"/>
  <c r="Z38" i="41"/>
  <c r="AA26" i="41"/>
  <c r="AA25" i="41"/>
  <c r="AA24" i="41"/>
  <c r="AA23" i="41"/>
  <c r="AA22" i="41"/>
  <c r="AA21" i="41"/>
  <c r="AA20" i="41"/>
  <c r="AA19" i="41"/>
  <c r="AA18" i="41"/>
  <c r="AA17" i="41"/>
  <c r="AA16" i="41"/>
  <c r="AA15" i="41"/>
  <c r="AA14" i="41"/>
  <c r="AA13" i="41"/>
  <c r="AA12" i="41"/>
  <c r="AA11" i="41"/>
  <c r="AA10" i="41"/>
  <c r="AA9" i="41"/>
  <c r="AA8" i="41"/>
  <c r="AA7" i="41"/>
  <c r="AA6" i="41"/>
  <c r="AA4" i="41"/>
  <c r="AB28" i="41"/>
  <c r="Z26" i="41"/>
  <c r="Z25" i="41"/>
  <c r="Z23" i="41"/>
  <c r="Z22" i="41"/>
  <c r="Z21" i="41"/>
  <c r="Z20" i="41"/>
  <c r="Z19" i="41"/>
  <c r="Z18" i="41"/>
  <c r="Z17" i="41"/>
  <c r="Z16" i="41"/>
  <c r="Z15" i="41"/>
  <c r="Z14" i="41"/>
  <c r="Z13" i="41"/>
  <c r="Z12" i="41"/>
  <c r="Z11" i="41"/>
  <c r="Z10" i="41"/>
  <c r="Z9" i="41"/>
  <c r="Z8" i="41"/>
  <c r="Z7" i="41"/>
  <c r="Z6" i="41"/>
  <c r="Z4" i="41"/>
  <c r="AA28" i="41"/>
  <c r="Y26" i="41"/>
  <c r="Y25" i="41"/>
  <c r="Y23" i="41"/>
  <c r="Y22" i="41"/>
  <c r="Y21" i="41"/>
  <c r="Y20" i="41"/>
  <c r="Y19" i="41"/>
  <c r="Y18" i="41"/>
  <c r="Y17" i="41"/>
  <c r="Y16" i="41"/>
  <c r="Y15" i="41"/>
  <c r="Y14" i="41"/>
  <c r="Y13" i="41"/>
  <c r="Y12" i="41"/>
  <c r="Y11" i="41"/>
  <c r="Y10" i="41"/>
  <c r="Y9" i="41"/>
  <c r="Y8" i="41"/>
  <c r="Y7" i="41"/>
  <c r="Y6" i="41"/>
  <c r="Y4" i="41"/>
  <c r="Z43" i="41"/>
  <c r="Z28" i="41"/>
  <c r="X26" i="41"/>
  <c r="X25" i="41"/>
  <c r="X23" i="41"/>
  <c r="X22" i="41"/>
  <c r="X21" i="41"/>
  <c r="X20" i="41"/>
  <c r="X19" i="41"/>
  <c r="X18" i="41"/>
  <c r="X17" i="41"/>
  <c r="X16" i="41"/>
  <c r="X15" i="41"/>
  <c r="X14" i="41"/>
  <c r="X13" i="41"/>
  <c r="X12" i="41"/>
  <c r="X11" i="41"/>
  <c r="X10" i="41"/>
  <c r="Z39" i="41"/>
  <c r="AB27" i="41"/>
  <c r="W25" i="41"/>
  <c r="W23" i="41"/>
  <c r="W22" i="41"/>
  <c r="W21" i="41"/>
  <c r="W20" i="41"/>
  <c r="W19" i="41"/>
  <c r="W18" i="41"/>
  <c r="W17" i="41"/>
  <c r="W16" i="41"/>
  <c r="W15" i="41"/>
  <c r="W14" i="41"/>
  <c r="W13" i="41"/>
  <c r="W12" i="41"/>
  <c r="W11" i="41"/>
  <c r="W10" i="41"/>
  <c r="W9" i="41"/>
  <c r="W8" i="41"/>
  <c r="W7" i="41"/>
  <c r="W6" i="41"/>
  <c r="X7" i="41"/>
  <c r="X8" i="41"/>
  <c r="X4" i="41"/>
  <c r="X9" i="41"/>
  <c r="X6" i="41"/>
  <c r="AA27" i="41"/>
  <c r="AC43" i="41"/>
  <c r="Y31" i="41"/>
  <c r="W33" i="41"/>
  <c r="AD30" i="41"/>
  <c r="X40" i="41"/>
  <c r="AD21" i="41"/>
  <c r="W32" i="41"/>
  <c r="AD29" i="41"/>
  <c r="X34" i="41"/>
  <c r="X33" i="41"/>
  <c r="W28" i="41"/>
  <c r="AD27" i="41"/>
  <c r="AD6" i="41"/>
  <c r="AD18" i="41"/>
  <c r="AD25" i="41"/>
  <c r="W35" i="41"/>
  <c r="X32" i="41"/>
  <c r="Y35" i="41"/>
  <c r="Y34" i="41"/>
  <c r="AC33" i="41"/>
  <c r="X29" i="41"/>
  <c r="Z30" i="41"/>
  <c r="Z33" i="41"/>
  <c r="W34" i="41"/>
  <c r="AA36" i="41"/>
  <c r="Y27" i="41"/>
  <c r="AD32" i="41"/>
  <c r="X38" i="41"/>
  <c r="AD8" i="41"/>
  <c r="AD15" i="41"/>
  <c r="X36" i="41"/>
  <c r="X35" i="41"/>
  <c r="AA37" i="41"/>
  <c r="W40" i="41"/>
  <c r="AC32" i="41"/>
  <c r="AC34" i="41"/>
  <c r="Y39" i="41"/>
  <c r="AD13" i="41"/>
  <c r="Y37" i="41"/>
  <c r="AC42" i="41"/>
  <c r="AA41" i="41"/>
  <c r="AA33" i="41"/>
  <c r="W43" i="41"/>
  <c r="AC27" i="41"/>
  <c r="AD26" i="41"/>
  <c r="AD12" i="41"/>
  <c r="X31" i="41"/>
  <c r="AC38" i="41"/>
  <c r="Y36" i="41"/>
  <c r="AC35" i="41"/>
  <c r="AD35" i="41"/>
  <c r="Y28" i="41"/>
  <c r="AD11" i="41"/>
  <c r="AA32" i="41"/>
  <c r="AA31" i="41"/>
  <c r="W4" i="41"/>
  <c r="W36" i="41"/>
  <c r="AD38" i="41"/>
  <c r="X27" i="41"/>
  <c r="W29" i="41"/>
  <c r="Y29" i="41"/>
  <c r="AD9" i="41"/>
  <c r="AA30" i="41"/>
  <c r="Z34" i="41"/>
  <c r="AD19" i="41"/>
  <c r="AD14" i="41"/>
  <c r="X37" i="41"/>
  <c r="X41" i="41"/>
  <c r="Y41" i="41"/>
  <c r="AD31" i="41"/>
  <c r="X39" i="41"/>
  <c r="W38" i="41"/>
  <c r="W30" i="41"/>
  <c r="AD16" i="41"/>
  <c r="AA29" i="41"/>
  <c r="AC28" i="41"/>
  <c r="AA42" i="41"/>
  <c r="AA34" i="41"/>
  <c r="AD36" i="41"/>
  <c r="AA40" i="41"/>
  <c r="AA39" i="41"/>
  <c r="Y38" i="41"/>
  <c r="X30" i="41"/>
  <c r="AD7" i="41"/>
  <c r="Z31" i="41"/>
  <c r="W27" i="41"/>
  <c r="AC36" i="41"/>
  <c r="AD41" i="41"/>
  <c r="AD40" i="41"/>
  <c r="AC39" i="41"/>
  <c r="AD10" i="41"/>
  <c r="X42" i="41"/>
  <c r="Y30" i="41"/>
  <c r="AC31" i="41"/>
  <c r="Y40" i="41"/>
  <c r="Y43" i="41"/>
  <c r="W42" i="41"/>
  <c r="AD4" i="41"/>
  <c r="Z27" i="41"/>
  <c r="W31" i="41"/>
  <c r="Y33" i="41"/>
  <c r="AC41" i="41"/>
  <c r="X28" i="41"/>
  <c r="AA43" i="41"/>
  <c r="W26" i="41"/>
  <c r="AD23" i="41"/>
  <c r="Z24" i="41"/>
  <c r="AD24" i="41"/>
  <c r="AD22" i="41"/>
  <c r="AD39" i="41"/>
  <c r="AA38" i="41"/>
  <c r="AC30" i="41"/>
  <c r="X43" i="41"/>
  <c r="AD17" i="41"/>
  <c r="Z29" i="41"/>
  <c r="Y32" i="41"/>
  <c r="AC40" i="41"/>
  <c r="AA35" i="41"/>
  <c r="AC37" i="41"/>
  <c r="AD20" i="41"/>
  <c r="W37" i="41"/>
  <c r="Y42" i="41"/>
  <c r="AC29" i="41"/>
  <c r="W39" i="41"/>
  <c r="AD34" i="41"/>
  <c r="W41" i="41"/>
  <c r="AD42" i="41"/>
  <c r="Y24" i="41"/>
  <c r="AD43" i="41"/>
  <c r="AD37" i="41"/>
  <c r="AD28" i="41"/>
  <c r="AD33" i="41"/>
  <c r="X24" i="41"/>
  <c r="W24" i="41"/>
  <c r="AG31" i="39"/>
  <c r="AL10" i="49"/>
  <c r="AK30" i="49"/>
  <c r="AJ39" i="49"/>
  <c r="AM40" i="49"/>
  <c r="AH41" i="49"/>
  <c r="AN4" i="49"/>
  <c r="AL6" i="49"/>
  <c r="AK14" i="49"/>
  <c r="AG29" i="49"/>
  <c r="AM35" i="49"/>
  <c r="AH31" i="49"/>
  <c r="AN42" i="49"/>
  <c r="AH38" i="49"/>
  <c r="AH42" i="49"/>
  <c r="AG13" i="49"/>
  <c r="AM29" i="49"/>
  <c r="AN21" i="49"/>
  <c r="AN22" i="49"/>
  <c r="AJ40" i="49"/>
  <c r="AJ24" i="49"/>
  <c r="AM22" i="49"/>
  <c r="AN39" i="49"/>
  <c r="AJ4" i="49"/>
  <c r="AN28" i="49"/>
  <c r="AI10" i="49"/>
  <c r="AK7" i="49"/>
  <c r="AM17" i="49"/>
  <c r="AH7" i="49"/>
  <c r="AM32" i="49"/>
  <c r="AH40" i="49"/>
  <c r="AM31" i="49"/>
  <c r="AI7" i="49"/>
  <c r="AK17" i="49"/>
  <c r="AL39" i="49"/>
  <c r="AN27" i="49"/>
  <c r="W24" i="48"/>
  <c r="AH19" i="49"/>
  <c r="AK43" i="49"/>
  <c r="AJ25" i="49"/>
  <c r="AI36" i="49"/>
  <c r="AL33" i="49"/>
  <c r="AH36" i="49"/>
  <c r="AJ11" i="49"/>
  <c r="AM38" i="49"/>
  <c r="AH24" i="49"/>
  <c r="AM6" i="49"/>
  <c r="AK12" i="49"/>
  <c r="AL28" i="49"/>
  <c r="AN32" i="49"/>
  <c r="AL42" i="49"/>
  <c r="AN40" i="49"/>
  <c r="AL41" i="49"/>
  <c r="AN18" i="49"/>
  <c r="AH10" i="49"/>
  <c r="AL24" i="49"/>
  <c r="AH30" i="49"/>
  <c r="AM25" i="49"/>
  <c r="AH18" i="49"/>
  <c r="AI37" i="49"/>
  <c r="AG34" i="49"/>
  <c r="AL17" i="49"/>
  <c r="AN20" i="49"/>
  <c r="AH33" i="49"/>
  <c r="AM20" i="49"/>
  <c r="AH22" i="49"/>
  <c r="AJ15" i="49"/>
  <c r="AI8" i="49"/>
  <c r="AK38" i="49"/>
  <c r="AG39" i="49"/>
  <c r="AL27" i="49"/>
  <c r="AN29" i="49"/>
  <c r="AL26" i="49"/>
  <c r="AN41" i="49"/>
  <c r="AL9" i="49"/>
  <c r="AK35" i="49"/>
  <c r="AG24" i="49"/>
  <c r="AH23" i="49"/>
  <c r="AG35" i="49"/>
  <c r="AI27" i="49"/>
  <c r="AK28" i="49"/>
  <c r="AM39" i="49"/>
  <c r="AN16" i="49"/>
  <c r="AL31" i="49"/>
  <c r="AH32" i="49"/>
  <c r="AL8" i="49"/>
  <c r="AM4" i="49"/>
  <c r="AK23" i="49"/>
  <c r="AK37" i="49"/>
  <c r="AH26" i="49"/>
  <c r="AK36" i="49"/>
  <c r="AH34" i="49"/>
  <c r="AI4" i="49"/>
  <c r="AK19" i="49"/>
  <c r="AH37" i="49"/>
  <c r="AM34" i="49"/>
  <c r="AL4" i="49"/>
  <c r="AJ34" i="49"/>
  <c r="AK22" i="49"/>
  <c r="AK21" i="49"/>
  <c r="W24" i="36"/>
  <c r="AH20" i="49"/>
  <c r="AJ30" i="49"/>
  <c r="AJ18" i="49"/>
  <c r="AJ33" i="49"/>
  <c r="AJ32" i="49"/>
  <c r="AH13" i="49"/>
  <c r="AI42" i="49"/>
  <c r="AI29" i="49"/>
  <c r="AG10" i="49"/>
  <c r="AK42" i="49"/>
  <c r="AM42" i="49"/>
  <c r="AJ36" i="49"/>
  <c r="AM19" i="49"/>
  <c r="AN36" i="49"/>
  <c r="W24" i="35"/>
  <c r="AG6" i="49"/>
  <c r="AI31" i="49"/>
  <c r="AJ17" i="49"/>
  <c r="AJ16" i="49"/>
  <c r="AM30" i="49"/>
  <c r="AN10" i="49"/>
  <c r="AG40" i="49"/>
  <c r="AJ26" i="49"/>
  <c r="AG12" i="49"/>
  <c r="AM7" i="49"/>
  <c r="AG33" i="49"/>
  <c r="AK27" i="49"/>
  <c r="AJ21" i="49"/>
  <c r="AL30" i="49"/>
  <c r="AN25" i="49"/>
  <c r="AG41" i="49"/>
  <c r="AG28" i="49"/>
  <c r="AI30" i="49"/>
  <c r="AJ43" i="49"/>
  <c r="AL40" i="49"/>
  <c r="AN11" i="49"/>
  <c r="AG22" i="49"/>
  <c r="AN37" i="49"/>
  <c r="AI38" i="49"/>
  <c r="AK9" i="49"/>
  <c r="AL14" i="49"/>
  <c r="AI15" i="49"/>
  <c r="AJ37" i="49"/>
  <c r="AI34" i="49"/>
  <c r="AK40" i="49"/>
  <c r="AM37" i="49"/>
  <c r="AM18" i="49"/>
  <c r="AN8" i="49"/>
  <c r="AJ7" i="49"/>
  <c r="AG27" i="49"/>
  <c r="AG25" i="49"/>
  <c r="AL25" i="49"/>
  <c r="AN15" i="49"/>
  <c r="AG11" i="49"/>
  <c r="AL7" i="49"/>
  <c r="AN35" i="49"/>
  <c r="AM8" i="49"/>
  <c r="AJ22" i="49"/>
  <c r="AG31" i="49"/>
  <c r="AK25" i="49"/>
  <c r="AL29" i="49"/>
  <c r="AN38" i="49"/>
  <c r="AK10" i="49"/>
  <c r="AI20" i="49"/>
  <c r="AG15" i="49"/>
  <c r="AH9" i="49"/>
  <c r="AM16" i="49"/>
  <c r="AI11" i="49"/>
  <c r="AK39" i="49"/>
  <c r="AH21" i="49"/>
  <c r="AK16" i="49"/>
  <c r="AK8" i="49"/>
  <c r="AI25" i="49"/>
  <c r="AK20" i="49"/>
  <c r="AH8" i="49"/>
  <c r="AI21" i="49"/>
  <c r="AJ20" i="49"/>
  <c r="AK24" i="49"/>
  <c r="AN7" i="49"/>
  <c r="AL15" i="49"/>
  <c r="AH14" i="49"/>
  <c r="AH12" i="49"/>
  <c r="AJ31" i="49"/>
  <c r="AD41" i="47"/>
  <c r="AD40" i="47"/>
  <c r="AD39" i="47"/>
  <c r="AD38" i="47"/>
  <c r="AD36" i="47"/>
  <c r="AD35" i="47"/>
  <c r="AD32" i="47"/>
  <c r="AD31" i="47"/>
  <c r="AD30" i="47"/>
  <c r="AD29" i="47"/>
  <c r="AD27" i="47"/>
  <c r="AD26" i="47"/>
  <c r="AD23" i="47"/>
  <c r="Z40" i="47"/>
  <c r="Z32" i="47"/>
  <c r="Z23" i="47"/>
  <c r="Z36" i="47"/>
  <c r="AD22" i="47"/>
  <c r="Z41" i="47"/>
  <c r="Z37" i="47"/>
  <c r="Z42" i="47"/>
  <c r="Z34" i="47"/>
  <c r="Z38" i="47"/>
  <c r="AA21" i="47"/>
  <c r="AA20" i="47"/>
  <c r="AA19" i="47"/>
  <c r="AA18" i="47"/>
  <c r="AA17" i="47"/>
  <c r="AA16" i="47"/>
  <c r="AA15" i="47"/>
  <c r="AA14" i="47"/>
  <c r="AA13" i="47"/>
  <c r="AA12" i="47"/>
  <c r="AA11" i="47"/>
  <c r="AA10" i="47"/>
  <c r="AA9" i="47"/>
  <c r="AA8" i="47"/>
  <c r="AA7" i="47"/>
  <c r="AA6" i="47"/>
  <c r="AA4" i="47"/>
  <c r="Z30" i="47"/>
  <c r="Z29" i="47"/>
  <c r="AD25" i="47"/>
  <c r="Z21" i="47"/>
  <c r="Z20" i="47"/>
  <c r="Z19" i="47"/>
  <c r="Z18" i="47"/>
  <c r="Z17" i="47"/>
  <c r="Z16" i="47"/>
  <c r="Z15" i="47"/>
  <c r="Z14" i="47"/>
  <c r="Z13" i="47"/>
  <c r="Z12" i="47"/>
  <c r="Z11" i="47"/>
  <c r="Z10" i="47"/>
  <c r="Z9" i="47"/>
  <c r="Z8" i="47"/>
  <c r="Z7" i="47"/>
  <c r="Z6" i="47"/>
  <c r="Z4" i="47"/>
  <c r="Z35" i="47"/>
  <c r="Z43" i="47"/>
  <c r="AD24" i="47"/>
  <c r="Z39" i="47"/>
  <c r="Z31" i="47"/>
  <c r="W21" i="47"/>
  <c r="W20" i="47"/>
  <c r="W19" i="47"/>
  <c r="W18" i="47"/>
  <c r="W17" i="47"/>
  <c r="W16" i="47"/>
  <c r="W15" i="47"/>
  <c r="W14" i="47"/>
  <c r="W13" i="47"/>
  <c r="W12" i="47"/>
  <c r="W11" i="47"/>
  <c r="W10" i="47"/>
  <c r="W9" i="47"/>
  <c r="W8" i="47"/>
  <c r="W7" i="47"/>
  <c r="W6" i="47"/>
  <c r="Y18" i="47"/>
  <c r="Y14" i="47"/>
  <c r="Y10" i="47"/>
  <c r="Y6" i="47"/>
  <c r="Z33" i="47"/>
  <c r="Y19" i="47"/>
  <c r="Y15" i="47"/>
  <c r="Y11" i="47"/>
  <c r="Y7" i="47"/>
  <c r="Z25" i="47"/>
  <c r="Y20" i="47"/>
  <c r="Y16" i="47"/>
  <c r="Y12" i="47"/>
  <c r="Y8" i="47"/>
  <c r="Y21" i="47"/>
  <c r="Y17" i="47"/>
  <c r="Y13" i="47"/>
  <c r="Y9" i="47"/>
  <c r="Y4" i="47"/>
  <c r="AB20" i="47"/>
  <c r="X14" i="47"/>
  <c r="AC27" i="47"/>
  <c r="W26" i="47"/>
  <c r="X21" i="47"/>
  <c r="AD14" i="47"/>
  <c r="AB21" i="47"/>
  <c r="AA30" i="47"/>
  <c r="AC25" i="47"/>
  <c r="Y37" i="47"/>
  <c r="W36" i="47"/>
  <c r="Y36" i="47"/>
  <c r="X40" i="47"/>
  <c r="Y23" i="47"/>
  <c r="AB32" i="47"/>
  <c r="X43" i="47"/>
  <c r="X26" i="47"/>
  <c r="AA23" i="47"/>
  <c r="AB15" i="47"/>
  <c r="AB35" i="47"/>
  <c r="AD18" i="47"/>
  <c r="AC26" i="47"/>
  <c r="AA26" i="47"/>
  <c r="AC38" i="47"/>
  <c r="Y41" i="47"/>
  <c r="AB37" i="47"/>
  <c r="AB41" i="47"/>
  <c r="Y32" i="47"/>
  <c r="W35" i="47"/>
  <c r="AA24" i="47"/>
  <c r="X27" i="47"/>
  <c r="AA25" i="47"/>
  <c r="X18" i="47"/>
  <c r="AC10" i="47"/>
  <c r="X34" i="47"/>
  <c r="AA27" i="47"/>
  <c r="AB42" i="47"/>
  <c r="W40" i="47"/>
  <c r="AB33" i="47"/>
  <c r="Y39" i="47"/>
  <c r="Y25" i="47"/>
  <c r="X28" i="47"/>
  <c r="Y26" i="47"/>
  <c r="W33" i="47"/>
  <c r="AB19" i="47"/>
  <c r="AC14" i="47"/>
  <c r="AA28" i="47"/>
  <c r="X41" i="47"/>
  <c r="AA41" i="47"/>
  <c r="AC36" i="47"/>
  <c r="AB40" i="47"/>
  <c r="W27" i="47"/>
  <c r="Y29" i="47"/>
  <c r="Y27" i="47"/>
  <c r="X42" i="47"/>
  <c r="AA29" i="47"/>
  <c r="AC18" i="47"/>
  <c r="AB29" i="47"/>
  <c r="AA42" i="47"/>
  <c r="AA36" i="47"/>
  <c r="W43" i="47"/>
  <c r="W28" i="47"/>
  <c r="Y30" i="47"/>
  <c r="Y28" i="47"/>
  <c r="AD12" i="47"/>
  <c r="AC8" i="47"/>
  <c r="Z26" i="47"/>
  <c r="AB30" i="47"/>
  <c r="AB26" i="47"/>
  <c r="Y40" i="47"/>
  <c r="X39" i="47"/>
  <c r="X29" i="47"/>
  <c r="AB31" i="47"/>
  <c r="AC31" i="47"/>
  <c r="AC6" i="47"/>
  <c r="AC12" i="47"/>
  <c r="AD7" i="47"/>
  <c r="Y34" i="47"/>
  <c r="AB27" i="47"/>
  <c r="AC41" i="47"/>
  <c r="AA40" i="47"/>
  <c r="X30" i="47"/>
  <c r="W34" i="47"/>
  <c r="AD8" i="47"/>
  <c r="AC16" i="47"/>
  <c r="AD11" i="47"/>
  <c r="AD4" i="47"/>
  <c r="AC35" i="47"/>
  <c r="AB28" i="47"/>
  <c r="AA31" i="47"/>
  <c r="X38" i="47"/>
  <c r="AA35" i="47"/>
  <c r="AC20" i="47"/>
  <c r="AD15" i="47"/>
  <c r="X4" i="47"/>
  <c r="AB4" i="47"/>
  <c r="AD9" i="47"/>
  <c r="W37" i="47"/>
  <c r="AC29" i="47"/>
  <c r="Y22" i="47"/>
  <c r="AC22" i="47"/>
  <c r="AC23" i="47"/>
  <c r="Y35" i="47"/>
  <c r="AB39" i="47"/>
  <c r="Y38" i="47"/>
  <c r="AB12" i="47"/>
  <c r="Z27" i="47"/>
  <c r="AC11" i="47"/>
  <c r="X13" i="47"/>
  <c r="AB13" i="47"/>
  <c r="AC9" i="47"/>
  <c r="AD16" i="47"/>
  <c r="AB16" i="47"/>
  <c r="X10" i="47"/>
  <c r="AC19" i="47"/>
  <c r="X17" i="47"/>
  <c r="AD6" i="47"/>
  <c r="AB17" i="47"/>
  <c r="AC17" i="47"/>
  <c r="AA32" i="47"/>
  <c r="X33" i="47"/>
  <c r="W23" i="47"/>
  <c r="AA33" i="47"/>
  <c r="W25" i="47"/>
  <c r="AB25" i="47"/>
  <c r="AC28" i="47"/>
  <c r="X32" i="47"/>
  <c r="X31" i="47"/>
  <c r="Z28" i="47"/>
  <c r="AC37" i="47"/>
  <c r="AB24" i="47"/>
  <c r="Z24" i="47"/>
  <c r="AB43" i="47"/>
  <c r="X8" i="47"/>
  <c r="AA38" i="47"/>
  <c r="AB6" i="47"/>
  <c r="AB9" i="47"/>
  <c r="Y42" i="47"/>
  <c r="X22" i="47"/>
  <c r="AB23" i="47"/>
  <c r="AD21" i="47"/>
  <c r="X6" i="47"/>
  <c r="X9" i="47"/>
  <c r="X12" i="47"/>
  <c r="AC43" i="47"/>
  <c r="AB34" i="47"/>
  <c r="Y31" i="47"/>
  <c r="W22" i="47"/>
  <c r="AB7" i="47"/>
  <c r="AB10" i="47"/>
  <c r="X16" i="47"/>
  <c r="Y33" i="47"/>
  <c r="X25" i="47"/>
  <c r="AB11" i="47"/>
  <c r="AB14" i="47"/>
  <c r="X20" i="47"/>
  <c r="AC34" i="47"/>
  <c r="W29" i="47"/>
  <c r="AB18" i="47"/>
  <c r="X36" i="47"/>
  <c r="AB22" i="47"/>
  <c r="W30" i="47"/>
  <c r="AC24" i="47"/>
  <c r="Y43" i="47"/>
  <c r="X7" i="47"/>
  <c r="AC30" i="47"/>
  <c r="AA37" i="47"/>
  <c r="W31" i="47"/>
  <c r="AC32" i="47"/>
  <c r="AC39" i="47"/>
  <c r="AB8" i="47"/>
  <c r="AC7" i="47"/>
  <c r="AC4" i="47"/>
  <c r="X37" i="47"/>
  <c r="AC42" i="47"/>
  <c r="AC33" i="47"/>
  <c r="X35" i="47"/>
  <c r="W42" i="47"/>
  <c r="X11" i="47"/>
  <c r="AC15" i="47"/>
  <c r="AC13" i="47"/>
  <c r="AB38" i="47"/>
  <c r="W32" i="47"/>
  <c r="AC40" i="47"/>
  <c r="AA43" i="47"/>
  <c r="X15" i="47"/>
  <c r="Z22" i="47"/>
  <c r="AC21" i="47"/>
  <c r="AB36" i="47"/>
  <c r="X23" i="47"/>
  <c r="X19" i="47"/>
  <c r="AD19" i="47"/>
  <c r="AD10" i="47"/>
  <c r="AD13" i="47"/>
  <c r="W38" i="47"/>
  <c r="AD20" i="47"/>
  <c r="AD17" i="47"/>
  <c r="AA34" i="47"/>
  <c r="AA22" i="47"/>
  <c r="AA39" i="47"/>
  <c r="W4" i="47"/>
  <c r="AD34" i="47"/>
  <c r="W39" i="47"/>
  <c r="AD43" i="47"/>
  <c r="AD37" i="47"/>
  <c r="Y24" i="47"/>
  <c r="AD42" i="47"/>
  <c r="AD28" i="47"/>
  <c r="AD33" i="47"/>
  <c r="W41" i="47"/>
  <c r="X24" i="47"/>
  <c r="AI23" i="49"/>
  <c r="AJ8" i="49"/>
  <c r="AM24" i="49"/>
  <c r="AH25" i="49"/>
  <c r="AL34" i="49"/>
  <c r="AN17" i="49"/>
  <c r="AJ6" i="49"/>
  <c r="AI13" i="49"/>
  <c r="AI12" i="49"/>
  <c r="AI33" i="49"/>
  <c r="AJ35" i="49"/>
  <c r="AI26" i="49"/>
  <c r="AL13" i="49"/>
  <c r="AL11" i="49"/>
  <c r="AL43" i="49"/>
  <c r="W24" i="47"/>
  <c r="AJ9" i="49"/>
  <c r="AK18" i="49"/>
  <c r="AG37" i="49"/>
  <c r="AG26" i="49"/>
  <c r="AJ13" i="49"/>
  <c r="AG14" i="49"/>
  <c r="AL35" i="49"/>
  <c r="AH28" i="49"/>
  <c r="AL18" i="49"/>
  <c r="AN43" i="49"/>
  <c r="AM11" i="49"/>
  <c r="AI43" i="49"/>
  <c r="AG16" i="49"/>
  <c r="AG30" i="49"/>
  <c r="AJ19" i="49"/>
  <c r="W24" i="42"/>
  <c r="AH6" i="49"/>
  <c r="AL12" i="49"/>
  <c r="AM9" i="49"/>
  <c r="AG42" i="49"/>
  <c r="AN34" i="49"/>
  <c r="X43" i="33"/>
  <c r="Y26" i="33"/>
  <c r="Y34" i="33"/>
  <c r="Y29" i="33"/>
  <c r="Y22" i="33"/>
  <c r="Y42" i="33"/>
  <c r="X40" i="33"/>
  <c r="X38" i="33"/>
  <c r="W36" i="33"/>
  <c r="W35" i="33"/>
  <c r="W30" i="33"/>
  <c r="X25" i="33"/>
  <c r="AA23" i="33"/>
  <c r="Y20" i="33"/>
  <c r="W17" i="33"/>
  <c r="AA40" i="33"/>
  <c r="Z35" i="33"/>
  <c r="Y31" i="33"/>
  <c r="Y27" i="33"/>
  <c r="Y23" i="33"/>
  <c r="Z30" i="33"/>
  <c r="Y19" i="33"/>
  <c r="Y30" i="33"/>
  <c r="Z26" i="33"/>
  <c r="AA22" i="33"/>
  <c r="X19" i="33"/>
  <c r="AB18" i="33"/>
  <c r="W8" i="33"/>
  <c r="Y38" i="33"/>
  <c r="AA25" i="33"/>
  <c r="Y18" i="33"/>
  <c r="AA42" i="33"/>
  <c r="Y37" i="33"/>
  <c r="AB32" i="33"/>
  <c r="Z28" i="33"/>
  <c r="Y17" i="33"/>
  <c r="X15" i="33"/>
  <c r="X13" i="33"/>
  <c r="X11" i="33"/>
  <c r="X9" i="33"/>
  <c r="W7" i="33"/>
  <c r="X4" i="33"/>
  <c r="Y33" i="33"/>
  <c r="Y32" i="33"/>
  <c r="AA31" i="33"/>
  <c r="AB38" i="33"/>
  <c r="W27" i="33"/>
  <c r="Y25" i="33"/>
  <c r="AA24" i="33"/>
  <c r="Y21" i="33"/>
  <c r="Z17" i="33"/>
  <c r="Y12" i="33"/>
  <c r="Y6" i="33"/>
  <c r="W42" i="33"/>
  <c r="Y41" i="33"/>
  <c r="Y40" i="33"/>
  <c r="Y39" i="33"/>
  <c r="W11" i="33"/>
  <c r="W43" i="33"/>
  <c r="W40" i="33"/>
  <c r="Y16" i="33"/>
  <c r="Y4" i="33"/>
  <c r="W15" i="33"/>
  <c r="AA9" i="33"/>
  <c r="AA13" i="33"/>
  <c r="AA8" i="33"/>
  <c r="AB42" i="33"/>
  <c r="W33" i="33"/>
  <c r="Z25" i="33"/>
  <c r="X17" i="33"/>
  <c r="X42" i="33"/>
  <c r="AA38" i="33"/>
  <c r="W25" i="33"/>
  <c r="AA18" i="33"/>
  <c r="W38" i="33"/>
  <c r="Z34" i="33"/>
  <c r="AB26" i="33"/>
  <c r="W18" i="33"/>
  <c r="Y35" i="33"/>
  <c r="AB28" i="33"/>
  <c r="Z27" i="33"/>
  <c r="AB20" i="33"/>
  <c r="AB19" i="33"/>
  <c r="Y28" i="33"/>
  <c r="AA20" i="33"/>
  <c r="Z29" i="33"/>
  <c r="X28" i="33"/>
  <c r="AB21" i="33"/>
  <c r="X20" i="33"/>
  <c r="W29" i="33"/>
  <c r="AA21" i="33"/>
  <c r="AB31" i="33"/>
  <c r="Y7" i="33"/>
  <c r="AB6" i="33"/>
  <c r="AA4" i="33"/>
  <c r="AB40" i="33"/>
  <c r="Y36" i="33"/>
  <c r="Z31" i="33"/>
  <c r="AB9" i="33"/>
  <c r="W4" i="33"/>
  <c r="X36" i="33"/>
  <c r="W31" i="33"/>
  <c r="AB23" i="33"/>
  <c r="X22" i="33"/>
  <c r="AB13" i="33"/>
  <c r="Y9" i="33"/>
  <c r="Y8" i="33"/>
  <c r="Z23" i="33"/>
  <c r="Y13" i="33"/>
  <c r="AA11" i="33"/>
  <c r="W9" i="33"/>
  <c r="AA41" i="33"/>
  <c r="X32" i="33"/>
  <c r="W23" i="33"/>
  <c r="AA14" i="33"/>
  <c r="W13" i="33"/>
  <c r="AA12" i="33"/>
  <c r="Y11" i="33"/>
  <c r="Y10" i="33"/>
  <c r="AA15" i="33"/>
  <c r="Y14" i="33"/>
  <c r="AA37" i="33"/>
  <c r="AB33" i="33"/>
  <c r="AB24" i="33"/>
  <c r="Y15" i="33"/>
  <c r="X33" i="33"/>
  <c r="AB17" i="33"/>
  <c r="AA6" i="33"/>
  <c r="X39" i="33"/>
  <c r="W14" i="33"/>
  <c r="AD12" i="33"/>
  <c r="AD19" i="33"/>
  <c r="X10" i="33"/>
  <c r="X27" i="33"/>
  <c r="AC17" i="33"/>
  <c r="AC7" i="33"/>
  <c r="AD25" i="33"/>
  <c r="X35" i="33"/>
  <c r="AD13" i="33"/>
  <c r="AD4" i="33"/>
  <c r="AD27" i="33"/>
  <c r="Z15" i="33"/>
  <c r="X37" i="33"/>
  <c r="AD11" i="33"/>
  <c r="AC19" i="33"/>
  <c r="Z8" i="33"/>
  <c r="AC33" i="33"/>
  <c r="W28" i="33"/>
  <c r="AD7" i="33"/>
  <c r="W16" i="33"/>
  <c r="AB34" i="33"/>
  <c r="AA16" i="33"/>
  <c r="AD15" i="33"/>
  <c r="Z22" i="33"/>
  <c r="AD32" i="33"/>
  <c r="X26" i="33"/>
  <c r="Z18" i="33"/>
  <c r="W37" i="33"/>
  <c r="AD18" i="33"/>
  <c r="AB41" i="33"/>
  <c r="AB29" i="33"/>
  <c r="AD20" i="33"/>
  <c r="X23" i="33"/>
  <c r="X8" i="33"/>
  <c r="Z42" i="33"/>
  <c r="X7" i="33"/>
  <c r="W34" i="33"/>
  <c r="Z4" i="33"/>
  <c r="AC8" i="33"/>
  <c r="Z39" i="33"/>
  <c r="AA33" i="33"/>
  <c r="Z9" i="33"/>
  <c r="AA27" i="33"/>
  <c r="Z6" i="33"/>
  <c r="AC10" i="33"/>
  <c r="AB10" i="33"/>
  <c r="AC11" i="33"/>
  <c r="AD22" i="33"/>
  <c r="AB39" i="33"/>
  <c r="W12" i="33"/>
  <c r="Z12" i="33"/>
  <c r="AD16" i="33"/>
  <c r="Z33" i="33"/>
  <c r="AC23" i="33"/>
  <c r="AD40" i="33"/>
  <c r="AA7" i="33"/>
  <c r="W26" i="33"/>
  <c r="AC14" i="33"/>
  <c r="AC13" i="33"/>
  <c r="AB7" i="33"/>
  <c r="AB11" i="33"/>
  <c r="AB30" i="33"/>
  <c r="W20" i="33"/>
  <c r="AB8" i="33"/>
  <c r="Z19" i="33"/>
  <c r="AA34" i="33"/>
  <c r="W32" i="33"/>
  <c r="W22" i="33"/>
  <c r="AC16" i="33"/>
  <c r="AC9" i="33"/>
  <c r="AC4" i="33"/>
  <c r="AB37" i="33"/>
  <c r="AC40" i="33"/>
  <c r="Z7" i="33"/>
  <c r="AA10" i="33"/>
  <c r="AD9" i="33"/>
  <c r="AC21" i="33"/>
  <c r="AC42" i="33"/>
  <c r="AD17" i="33"/>
  <c r="Z10" i="33"/>
  <c r="AD10" i="33"/>
  <c r="Z11" i="33"/>
  <c r="AB22" i="33"/>
  <c r="Z32" i="33"/>
  <c r="Z24" i="33"/>
  <c r="AD21" i="33"/>
  <c r="AA30" i="33"/>
  <c r="AC12" i="33"/>
  <c r="Z13" i="33"/>
  <c r="AC24" i="33"/>
  <c r="AA35" i="33"/>
  <c r="AC27" i="33"/>
  <c r="AC43" i="33"/>
  <c r="AC26" i="33"/>
  <c r="AD26" i="33"/>
  <c r="AA29" i="33"/>
  <c r="X30" i="33"/>
  <c r="X18" i="33"/>
  <c r="AB15" i="33"/>
  <c r="AB25" i="33"/>
  <c r="AA36" i="33"/>
  <c r="AD35" i="33"/>
  <c r="AD24" i="33"/>
  <c r="X31" i="33"/>
  <c r="X12" i="33"/>
  <c r="AC38" i="33"/>
  <c r="AD38" i="33"/>
  <c r="W10" i="33"/>
  <c r="AB16" i="33"/>
  <c r="AD39" i="33"/>
  <c r="AD43" i="33"/>
  <c r="AC22" i="33"/>
  <c r="AB4" i="33"/>
  <c r="X14" i="33"/>
  <c r="X21" i="33"/>
  <c r="AC34" i="33"/>
  <c r="W21" i="33"/>
  <c r="W19" i="33"/>
  <c r="AA19" i="33"/>
  <c r="Z16" i="33"/>
  <c r="AB14" i="33"/>
  <c r="Z38" i="33"/>
  <c r="AD6" i="33"/>
  <c r="AA17" i="33"/>
  <c r="AC36" i="33"/>
  <c r="AB35" i="33"/>
  <c r="AC15" i="33"/>
  <c r="AA39" i="33"/>
  <c r="AD29" i="33"/>
  <c r="AB27" i="33"/>
  <c r="Z21" i="33"/>
  <c r="X6" i="33"/>
  <c r="AB43" i="33"/>
  <c r="AA32" i="33"/>
  <c r="AD30" i="33"/>
  <c r="AC35" i="33"/>
  <c r="X29" i="33"/>
  <c r="AD23" i="33"/>
  <c r="AD41" i="33"/>
  <c r="W41" i="33"/>
  <c r="X41" i="33"/>
  <c r="AC6" i="33"/>
  <c r="AD31" i="33"/>
  <c r="AC30" i="33"/>
  <c r="Z41" i="33"/>
  <c r="AB36" i="33"/>
  <c r="AC18" i="33"/>
  <c r="AC28" i="33"/>
  <c r="AA43" i="33"/>
  <c r="Z20" i="33"/>
  <c r="AD14" i="33"/>
  <c r="AA26" i="33"/>
  <c r="AB12" i="33"/>
  <c r="AC32" i="33"/>
  <c r="Z43" i="33"/>
  <c r="X16" i="33"/>
  <c r="X34" i="33"/>
  <c r="AC20" i="33"/>
  <c r="AD36" i="33"/>
  <c r="Y43" i="33"/>
  <c r="AC31" i="33"/>
  <c r="Z36" i="33"/>
  <c r="Z40" i="33"/>
  <c r="W6" i="33"/>
  <c r="AC29" i="33"/>
  <c r="AC37" i="33"/>
  <c r="Z14" i="33"/>
  <c r="W39" i="33"/>
  <c r="Z37" i="33"/>
  <c r="AC25" i="33"/>
  <c r="AC41" i="33"/>
  <c r="AA28" i="33"/>
  <c r="AC39" i="33"/>
  <c r="AD42" i="33"/>
  <c r="Y24" i="33"/>
  <c r="AD37" i="33"/>
  <c r="AD8" i="33"/>
  <c r="AD33" i="33"/>
  <c r="AD34" i="33"/>
  <c r="AD28" i="33"/>
  <c r="X24" i="33"/>
  <c r="W24" i="33"/>
  <c r="X43" i="27"/>
  <c r="AA37" i="27"/>
  <c r="X33" i="27"/>
  <c r="AA21" i="27"/>
  <c r="X16" i="27"/>
  <c r="AC37" i="27"/>
  <c r="X37" i="27"/>
  <c r="AA27" i="27"/>
  <c r="X21" i="27"/>
  <c r="AA10" i="27"/>
  <c r="X6" i="27"/>
  <c r="AA43" i="27"/>
  <c r="AA42" i="27"/>
  <c r="AC36" i="27"/>
  <c r="AA32" i="27"/>
  <c r="X27" i="27"/>
  <c r="AD26" i="27"/>
  <c r="AC20" i="27"/>
  <c r="AA15" i="27"/>
  <c r="X10" i="27"/>
  <c r="AD9" i="27"/>
  <c r="AA16" i="27"/>
  <c r="X42" i="27"/>
  <c r="AA36" i="27"/>
  <c r="X32" i="27"/>
  <c r="AA20" i="27"/>
  <c r="X15" i="27"/>
  <c r="AD27" i="27"/>
  <c r="AC41" i="27"/>
  <c r="X36" i="27"/>
  <c r="AC31" i="27"/>
  <c r="AA26" i="27"/>
  <c r="X20" i="27"/>
  <c r="AD19" i="27"/>
  <c r="AC14" i="27"/>
  <c r="AA9" i="27"/>
  <c r="AC4" i="27"/>
  <c r="AA41" i="27"/>
  <c r="AD40" i="27"/>
  <c r="AA31" i="27"/>
  <c r="X26" i="27"/>
  <c r="AD25" i="27"/>
  <c r="AC19" i="27"/>
  <c r="AA14" i="27"/>
  <c r="X9" i="27"/>
  <c r="AA4" i="27"/>
  <c r="AD10" i="27"/>
  <c r="X31" i="27"/>
  <c r="AA19" i="27"/>
  <c r="X14" i="27"/>
  <c r="AC6" i="27"/>
  <c r="AA40" i="27"/>
  <c r="AD35" i="27"/>
  <c r="AC30" i="27"/>
  <c r="AA25" i="27"/>
  <c r="X19" i="27"/>
  <c r="AD18" i="27"/>
  <c r="AC13" i="27"/>
  <c r="AA8" i="27"/>
  <c r="X40" i="27"/>
  <c r="AA30" i="27"/>
  <c r="X25" i="27"/>
  <c r="AA13" i="27"/>
  <c r="X8" i="27"/>
  <c r="AA35" i="27"/>
  <c r="X30" i="27"/>
  <c r="AA18" i="27"/>
  <c r="X13" i="27"/>
  <c r="AA39" i="27"/>
  <c r="X35" i="27"/>
  <c r="AA24" i="27"/>
  <c r="AA23" i="27"/>
  <c r="X18" i="27"/>
  <c r="AD17" i="27"/>
  <c r="X28" i="27"/>
  <c r="X39" i="27"/>
  <c r="AA29" i="27"/>
  <c r="X23" i="27"/>
  <c r="AA12" i="27"/>
  <c r="AC38" i="27"/>
  <c r="AA34" i="27"/>
  <c r="X29" i="27"/>
  <c r="AD28" i="27"/>
  <c r="AC22" i="27"/>
  <c r="AA17" i="27"/>
  <c r="X12" i="27"/>
  <c r="AD11" i="27"/>
  <c r="X7" i="27"/>
  <c r="AC21" i="27"/>
  <c r="AA38" i="27"/>
  <c r="X34" i="27"/>
  <c r="AC28" i="27"/>
  <c r="AA22" i="27"/>
  <c r="X17" i="27"/>
  <c r="AD16" i="27"/>
  <c r="AC11" i="27"/>
  <c r="X11" i="27"/>
  <c r="AC43" i="27"/>
  <c r="X38" i="27"/>
  <c r="AD37" i="27"/>
  <c r="AC33" i="27"/>
  <c r="AA28" i="27"/>
  <c r="X22" i="27"/>
  <c r="AD21" i="27"/>
  <c r="AC16" i="27"/>
  <c r="AA11" i="27"/>
  <c r="AD6" i="27"/>
  <c r="AA33" i="27"/>
  <c r="AD24" i="27"/>
  <c r="AC35" i="27"/>
  <c r="AC15" i="27"/>
  <c r="Y8" i="27"/>
  <c r="Z19" i="27"/>
  <c r="AB25" i="27"/>
  <c r="Y32" i="27"/>
  <c r="W16" i="27"/>
  <c r="Z10" i="27"/>
  <c r="Z18" i="27"/>
  <c r="W29" i="27"/>
  <c r="Z22" i="27"/>
  <c r="AD30" i="27"/>
  <c r="AC40" i="27"/>
  <c r="AC17" i="27"/>
  <c r="Z13" i="27"/>
  <c r="W20" i="27"/>
  <c r="Y26" i="27"/>
  <c r="Z36" i="27"/>
  <c r="AB26" i="27"/>
  <c r="W11" i="27"/>
  <c r="Z6" i="27"/>
  <c r="AB37" i="27"/>
  <c r="W23" i="27"/>
  <c r="AB29" i="27"/>
  <c r="Z7" i="27"/>
  <c r="AD32" i="27"/>
  <c r="AC23" i="27"/>
  <c r="W14" i="27"/>
  <c r="AB30" i="27"/>
  <c r="Z31" i="27"/>
  <c r="W37" i="27"/>
  <c r="Y27" i="27"/>
  <c r="AB20" i="27"/>
  <c r="AB15" i="27"/>
  <c r="Y38" i="27"/>
  <c r="AB33" i="27"/>
  <c r="Z12" i="27"/>
  <c r="AC24" i="27"/>
  <c r="AD36" i="27"/>
  <c r="AC7" i="27"/>
  <c r="AB23" i="27"/>
  <c r="Y31" i="27"/>
  <c r="W32" i="27"/>
  <c r="Z9" i="27"/>
  <c r="AB41" i="27"/>
  <c r="Z32" i="27"/>
  <c r="Y21" i="27"/>
  <c r="Y16" i="27"/>
  <c r="Y34" i="27"/>
  <c r="Y7" i="27"/>
  <c r="W13" i="27"/>
  <c r="AA6" i="27"/>
  <c r="AD38" i="27"/>
  <c r="AD13" i="27"/>
  <c r="AB24" i="27"/>
  <c r="AB40" i="27"/>
  <c r="W10" i="27"/>
  <c r="Y42" i="27"/>
  <c r="W33" i="27"/>
  <c r="Z27" i="27"/>
  <c r="Z21" i="27"/>
  <c r="Z38" i="27"/>
  <c r="AB11" i="27"/>
  <c r="AB22" i="27"/>
  <c r="W8" i="27"/>
  <c r="AC26" i="27"/>
  <c r="AC25" i="27"/>
  <c r="AD15" i="27"/>
  <c r="Y25" i="27"/>
  <c r="W36" i="27"/>
  <c r="Z41" i="27"/>
  <c r="AB19" i="27"/>
  <c r="AB12" i="27"/>
  <c r="Z42" i="27"/>
  <c r="W28" i="27"/>
  <c r="W22" i="27"/>
  <c r="W39" i="27"/>
  <c r="Y12" i="27"/>
  <c r="Y23" i="27"/>
  <c r="AB17" i="27"/>
  <c r="AC10" i="27"/>
  <c r="AC27" i="27"/>
  <c r="AD23" i="27"/>
  <c r="Z30" i="27"/>
  <c r="Y41" i="27"/>
  <c r="W42" i="27"/>
  <c r="Y20" i="27"/>
  <c r="W43" i="27"/>
  <c r="AB36" i="27"/>
  <c r="AB32" i="27"/>
  <c r="AB10" i="27"/>
  <c r="AB43" i="27"/>
  <c r="Z17" i="27"/>
  <c r="Z29" i="27"/>
  <c r="Y18" i="27"/>
  <c r="AC12" i="27"/>
  <c r="AC29" i="27"/>
  <c r="AD41" i="27"/>
  <c r="W31" i="27"/>
  <c r="Z8" i="27"/>
  <c r="Z26" i="27"/>
  <c r="AB4" i="27"/>
  <c r="Y37" i="27"/>
  <c r="Y33" i="27"/>
  <c r="Y11" i="27"/>
  <c r="W18" i="27"/>
  <c r="W30" i="27"/>
  <c r="Z23" i="27"/>
  <c r="AC18" i="27"/>
  <c r="AD33" i="27"/>
  <c r="W9" i="27"/>
  <c r="W27" i="27"/>
  <c r="Z37" i="27"/>
  <c r="Z16" i="27"/>
  <c r="W19" i="27"/>
  <c r="AB28" i="27"/>
  <c r="AB38" i="27"/>
  <c r="W25" i="27"/>
  <c r="AC42" i="27"/>
  <c r="AD29" i="27"/>
  <c r="AD4" i="27"/>
  <c r="AB39" i="27"/>
  <c r="AB18" i="27"/>
  <c r="W6" i="27"/>
  <c r="W38" i="27"/>
  <c r="W17" i="27"/>
  <c r="AB6" i="27"/>
  <c r="Y29" i="27"/>
  <c r="Y39" i="27"/>
  <c r="AB34" i="27"/>
  <c r="AC8" i="27"/>
  <c r="AD31" i="27"/>
  <c r="AD7" i="27"/>
  <c r="Y40" i="27"/>
  <c r="Y19" i="27"/>
  <c r="Y30" i="27"/>
  <c r="Y36" i="27"/>
  <c r="AB42" i="27"/>
  <c r="AB27" i="27"/>
  <c r="W7" i="27"/>
  <c r="Z34" i="27"/>
  <c r="Y35" i="27"/>
  <c r="AD12" i="27"/>
  <c r="AC32" i="27"/>
  <c r="AC39" i="27"/>
  <c r="Z25" i="27"/>
  <c r="AB7" i="27"/>
  <c r="Z4" i="27"/>
  <c r="AB14" i="27"/>
  <c r="Y43" i="27"/>
  <c r="Y28" i="27"/>
  <c r="Z11" i="27"/>
  <c r="W35" i="27"/>
  <c r="Z39" i="27"/>
  <c r="AD14" i="27"/>
  <c r="AA7" i="27"/>
  <c r="W26" i="27"/>
  <c r="Y4" i="27"/>
  <c r="AB8" i="27"/>
  <c r="Y15" i="27"/>
  <c r="Z33" i="27"/>
  <c r="W12" i="27"/>
  <c r="Y13" i="27"/>
  <c r="W40" i="27"/>
  <c r="AD20" i="27"/>
  <c r="AD43" i="27"/>
  <c r="AC34" i="27"/>
  <c r="AB35" i="27"/>
  <c r="Y9" i="27"/>
  <c r="Z20" i="27"/>
  <c r="AB9" i="27"/>
  <c r="W34" i="27"/>
  <c r="AB21" i="27"/>
  <c r="Z24" i="27"/>
  <c r="AD22" i="27"/>
  <c r="AD39" i="27"/>
  <c r="AB13" i="27"/>
  <c r="Z14" i="27"/>
  <c r="W21" i="27"/>
  <c r="Y10" i="27"/>
  <c r="Z43" i="27"/>
  <c r="Y22" i="27"/>
  <c r="AB16" i="27"/>
  <c r="AC9" i="27"/>
  <c r="Z28" i="27"/>
  <c r="Z40" i="27"/>
  <c r="Y17" i="27"/>
  <c r="Y14" i="27"/>
  <c r="W15" i="27"/>
  <c r="Z35" i="27"/>
  <c r="Y6" i="27"/>
  <c r="AB31" i="27"/>
  <c r="Z15" i="27"/>
  <c r="AD8" i="27"/>
  <c r="AD42" i="27"/>
  <c r="X4" i="27"/>
  <c r="AD34" i="27"/>
  <c r="X41" i="27"/>
  <c r="Y24" i="27"/>
  <c r="W41" i="27"/>
  <c r="X24" i="27"/>
  <c r="W4" i="27"/>
  <c r="W24" i="27"/>
  <c r="AB43" i="34"/>
  <c r="AB42" i="34"/>
  <c r="AB41" i="34"/>
  <c r="AB40" i="34"/>
  <c r="AB39" i="34"/>
  <c r="AB38" i="34"/>
  <c r="AB37" i="34"/>
  <c r="AB36" i="34"/>
  <c r="AB35" i="34"/>
  <c r="AB34" i="34"/>
  <c r="AB33" i="34"/>
  <c r="AA43" i="34"/>
  <c r="AA42" i="34"/>
  <c r="AA41" i="34"/>
  <c r="AA40" i="34"/>
  <c r="AA39" i="34"/>
  <c r="AA38" i="34"/>
  <c r="AA37" i="34"/>
  <c r="AA36" i="34"/>
  <c r="AA35" i="34"/>
  <c r="AA34" i="34"/>
  <c r="AA33" i="34"/>
  <c r="X43" i="34"/>
  <c r="X42" i="34"/>
  <c r="X40" i="34"/>
  <c r="X39" i="34"/>
  <c r="X38" i="34"/>
  <c r="X37" i="34"/>
  <c r="X36" i="34"/>
  <c r="X35" i="34"/>
  <c r="X34" i="34"/>
  <c r="X33" i="34"/>
  <c r="AB29" i="34"/>
  <c r="AA28" i="34"/>
  <c r="X25" i="34"/>
  <c r="X12" i="34"/>
  <c r="AB8" i="34"/>
  <c r="AB32" i="34"/>
  <c r="AA31" i="34"/>
  <c r="X30" i="34"/>
  <c r="AB24" i="34"/>
  <c r="X17" i="34"/>
  <c r="AB13" i="34"/>
  <c r="AA32" i="34"/>
  <c r="X31" i="34"/>
  <c r="AA24" i="34"/>
  <c r="AB20" i="34"/>
  <c r="Y15" i="34"/>
  <c r="AA13" i="34"/>
  <c r="AC11" i="34"/>
  <c r="X8" i="34"/>
  <c r="Y6" i="34"/>
  <c r="X13" i="34"/>
  <c r="AB9" i="34"/>
  <c r="AA23" i="34"/>
  <c r="AB21" i="34"/>
  <c r="X9" i="34"/>
  <c r="X27" i="34"/>
  <c r="Y23" i="34"/>
  <c r="X19" i="34"/>
  <c r="AC18" i="34"/>
  <c r="AB14" i="34"/>
  <c r="Y10" i="34"/>
  <c r="X28" i="34"/>
  <c r="Y18" i="34"/>
  <c r="X14" i="34"/>
  <c r="Z9" i="34"/>
  <c r="X29" i="34"/>
  <c r="Z21" i="34"/>
  <c r="AB12" i="34"/>
  <c r="AA8" i="34"/>
  <c r="AB30" i="34"/>
  <c r="AA12" i="34"/>
  <c r="AB7" i="34"/>
  <c r="AA30" i="34"/>
  <c r="X21" i="34"/>
  <c r="AB16" i="34"/>
  <c r="Z12" i="34"/>
  <c r="AB11" i="34"/>
  <c r="X7" i="34"/>
  <c r="AB27" i="34"/>
  <c r="X26" i="34"/>
  <c r="AB23" i="34"/>
  <c r="AA15" i="34"/>
  <c r="AB10" i="34"/>
  <c r="X6" i="34"/>
  <c r="AC4" i="34"/>
  <c r="AB28" i="34"/>
  <c r="AB15" i="34"/>
  <c r="Y14" i="34"/>
  <c r="AB25" i="34"/>
  <c r="AA16" i="34"/>
  <c r="X15" i="34"/>
  <c r="AC19" i="34"/>
  <c r="AB18" i="34"/>
  <c r="AB17" i="34"/>
  <c r="AC21" i="34"/>
  <c r="X20" i="34"/>
  <c r="AC10" i="34"/>
  <c r="AC9" i="34"/>
  <c r="Z7" i="34"/>
  <c r="X4" i="34"/>
  <c r="AA25" i="34"/>
  <c r="Z25" i="34"/>
  <c r="AC22" i="34"/>
  <c r="AC13" i="34"/>
  <c r="AB31" i="34"/>
  <c r="AC23" i="34"/>
  <c r="AB26" i="34"/>
  <c r="Z23" i="34"/>
  <c r="Z14" i="34"/>
  <c r="AA26" i="34"/>
  <c r="X23" i="34"/>
  <c r="X18" i="34"/>
  <c r="AA29" i="34"/>
  <c r="X32" i="34"/>
  <c r="AB4" i="34"/>
  <c r="AA27" i="34"/>
  <c r="Z20" i="34"/>
  <c r="X11" i="34"/>
  <c r="AB6" i="34"/>
  <c r="Y9" i="34"/>
  <c r="AA6" i="34"/>
  <c r="AA21" i="34"/>
  <c r="X16" i="34"/>
  <c r="Z13" i="34"/>
  <c r="X10" i="34"/>
  <c r="AA7" i="34"/>
  <c r="AB19" i="34"/>
  <c r="AC24" i="34"/>
  <c r="AB22" i="34"/>
  <c r="X22" i="34"/>
  <c r="AC14" i="34"/>
  <c r="AC17" i="34"/>
  <c r="AA11" i="34"/>
  <c r="Y11" i="34"/>
  <c r="Z4" i="34"/>
  <c r="Y4" i="34"/>
  <c r="AC15" i="34"/>
  <c r="Z16" i="34"/>
  <c r="W22" i="34"/>
  <c r="Z15" i="34"/>
  <c r="Y17" i="34"/>
  <c r="W11" i="34"/>
  <c r="AC28" i="34"/>
  <c r="Z32" i="34"/>
  <c r="AD16" i="34"/>
  <c r="Z19" i="34"/>
  <c r="AC6" i="34"/>
  <c r="W42" i="34"/>
  <c r="Z18" i="34"/>
  <c r="Y20" i="34"/>
  <c r="AC37" i="34"/>
  <c r="AD9" i="34"/>
  <c r="AA20" i="34"/>
  <c r="W38" i="34"/>
  <c r="W25" i="34"/>
  <c r="AD8" i="34"/>
  <c r="AD7" i="34"/>
  <c r="AD26" i="34"/>
  <c r="AD36" i="34"/>
  <c r="Z24" i="34"/>
  <c r="AA9" i="34"/>
  <c r="W18" i="34"/>
  <c r="W35" i="34"/>
  <c r="Z30" i="34"/>
  <c r="AC16" i="34"/>
  <c r="Y19" i="34"/>
  <c r="Z43" i="34"/>
  <c r="AD22" i="34"/>
  <c r="Y39" i="34"/>
  <c r="AC43" i="34"/>
  <c r="AC41" i="34"/>
  <c r="W40" i="34"/>
  <c r="W23" i="34"/>
  <c r="W39" i="34"/>
  <c r="W26" i="34"/>
  <c r="Z41" i="34"/>
  <c r="W27" i="34"/>
  <c r="W43" i="34"/>
  <c r="AD30" i="34"/>
  <c r="Z10" i="34"/>
  <c r="W33" i="34"/>
  <c r="Z34" i="34"/>
  <c r="AD12" i="34"/>
  <c r="Y27" i="34"/>
  <c r="Y37" i="34"/>
  <c r="Z29" i="34"/>
  <c r="W9" i="34"/>
  <c r="Z11" i="34"/>
  <c r="AC7" i="34"/>
  <c r="Y35" i="34"/>
  <c r="W28" i="34"/>
  <c r="AD35" i="34"/>
  <c r="AD15" i="34"/>
  <c r="AC32" i="34"/>
  <c r="AD10" i="34"/>
  <c r="Z38" i="34"/>
  <c r="AD39" i="34"/>
  <c r="AD19" i="34"/>
  <c r="AC8" i="34"/>
  <c r="Y33" i="34"/>
  <c r="Z22" i="34"/>
  <c r="AC30" i="34"/>
  <c r="AD13" i="34"/>
  <c r="AC36" i="34"/>
  <c r="AD24" i="34"/>
  <c r="Y34" i="34"/>
  <c r="Z26" i="34"/>
  <c r="Y30" i="34"/>
  <c r="Y29" i="34"/>
  <c r="W21" i="34"/>
  <c r="Z17" i="34"/>
  <c r="Y12" i="34"/>
  <c r="AD6" i="34"/>
  <c r="Z36" i="34"/>
  <c r="AD31" i="34"/>
  <c r="AD11" i="34"/>
  <c r="Z33" i="34"/>
  <c r="AA14" i="34"/>
  <c r="AC38" i="34"/>
  <c r="Z31" i="34"/>
  <c r="W37" i="34"/>
  <c r="AD29" i="34"/>
  <c r="Y21" i="34"/>
  <c r="AD40" i="34"/>
  <c r="W14" i="34"/>
  <c r="W13" i="34"/>
  <c r="Z35" i="34"/>
  <c r="W15" i="34"/>
  <c r="AD38" i="34"/>
  <c r="AD32" i="34"/>
  <c r="AC40" i="34"/>
  <c r="AC34" i="34"/>
  <c r="W20" i="34"/>
  <c r="W34" i="34"/>
  <c r="Y16" i="34"/>
  <c r="AC20" i="34"/>
  <c r="Y36" i="34"/>
  <c r="Z28" i="34"/>
  <c r="Y43" i="34"/>
  <c r="W8" i="34"/>
  <c r="AC42" i="34"/>
  <c r="Z39" i="34"/>
  <c r="W30" i="34"/>
  <c r="AC39" i="34"/>
  <c r="Y13" i="34"/>
  <c r="AA17" i="34"/>
  <c r="AD25" i="34"/>
  <c r="Y38" i="34"/>
  <c r="W32" i="34"/>
  <c r="W17" i="34"/>
  <c r="W7" i="34"/>
  <c r="Y41" i="34"/>
  <c r="W16" i="34"/>
  <c r="Y7" i="34"/>
  <c r="Y25" i="34"/>
  <c r="W12" i="34"/>
  <c r="AD20" i="34"/>
  <c r="Y31" i="34"/>
  <c r="W29" i="34"/>
  <c r="Z42" i="34"/>
  <c r="AD18" i="34"/>
  <c r="AC12" i="34"/>
  <c r="AD17" i="34"/>
  <c r="AC25" i="34"/>
  <c r="Y40" i="34"/>
  <c r="W31" i="34"/>
  <c r="AA10" i="34"/>
  <c r="AD14" i="34"/>
  <c r="AA18" i="34"/>
  <c r="Y32" i="34"/>
  <c r="Y26" i="34"/>
  <c r="AD21" i="34"/>
  <c r="W4" i="34"/>
  <c r="Y22" i="34"/>
  <c r="Z8" i="34"/>
  <c r="AD41" i="34"/>
  <c r="W19" i="34"/>
  <c r="AA4" i="34"/>
  <c r="AD4" i="34"/>
  <c r="AC33" i="34"/>
  <c r="Z27" i="34"/>
  <c r="AC26" i="34"/>
  <c r="AC27" i="34"/>
  <c r="W36" i="34"/>
  <c r="Z40" i="34"/>
  <c r="AA19" i="34"/>
  <c r="W10" i="34"/>
  <c r="AC31" i="34"/>
  <c r="AD23" i="34"/>
  <c r="Y42" i="34"/>
  <c r="AA22" i="34"/>
  <c r="W6" i="34"/>
  <c r="Z6" i="34"/>
  <c r="AC35" i="34"/>
  <c r="AC29" i="34"/>
  <c r="AD27" i="34"/>
  <c r="Y8" i="34"/>
  <c r="Y28" i="34"/>
  <c r="Z37" i="34"/>
  <c r="AD33" i="34"/>
  <c r="AD28" i="34"/>
  <c r="X41" i="34"/>
  <c r="AD43" i="34"/>
  <c r="Y24" i="34"/>
  <c r="AD42" i="34"/>
  <c r="AD37" i="34"/>
  <c r="AD34" i="34"/>
  <c r="X24" i="34"/>
  <c r="W41" i="34"/>
  <c r="AH43" i="28"/>
  <c r="AH23" i="28"/>
  <c r="AL43" i="28"/>
  <c r="AJ9" i="28"/>
  <c r="AG22" i="28"/>
  <c r="AG33" i="28"/>
  <c r="AH25" i="28"/>
  <c r="AM24" i="28"/>
  <c r="AJ42" i="28"/>
  <c r="AJ20" i="28"/>
  <c r="W24" i="34"/>
  <c r="AI4" i="28"/>
  <c r="AJ14" i="28"/>
  <c r="AH41" i="28"/>
  <c r="AM39" i="28"/>
  <c r="AM20" i="28"/>
  <c r="AM26" i="28"/>
  <c r="AN28" i="28"/>
  <c r="AN14" i="28"/>
  <c r="AG43" i="28"/>
  <c r="AD32" i="29"/>
  <c r="AD31" i="29"/>
  <c r="AD30" i="29"/>
  <c r="AD29" i="29"/>
  <c r="AD27" i="29"/>
  <c r="AD26" i="29"/>
  <c r="AB43" i="29"/>
  <c r="AB42" i="29"/>
  <c r="AB41" i="29"/>
  <c r="AB40" i="29"/>
  <c r="AB39" i="29"/>
  <c r="AB38" i="29"/>
  <c r="AB37" i="29"/>
  <c r="AB36" i="29"/>
  <c r="AB35" i="29"/>
  <c r="AB34" i="29"/>
  <c r="AB33" i="29"/>
  <c r="AB32" i="29"/>
  <c r="AC29" i="29"/>
  <c r="Y40" i="29"/>
  <c r="AB29" i="29"/>
  <c r="Y39" i="29"/>
  <c r="Y37" i="29"/>
  <c r="AB24" i="29"/>
  <c r="Y36" i="29"/>
  <c r="AB28" i="29"/>
  <c r="W37" i="29"/>
  <c r="X36" i="29"/>
  <c r="Y28" i="29"/>
  <c r="AB30" i="29"/>
  <c r="X28" i="29"/>
  <c r="Y42" i="29"/>
  <c r="Y33" i="29"/>
  <c r="AB27" i="29"/>
  <c r="AB25" i="29"/>
  <c r="Y34" i="29"/>
  <c r="AA20" i="29"/>
  <c r="AD9" i="29"/>
  <c r="Y41" i="29"/>
  <c r="W34" i="29"/>
  <c r="AD14" i="29"/>
  <c r="AA9" i="29"/>
  <c r="Y29" i="29"/>
  <c r="X20" i="29"/>
  <c r="AD19" i="29"/>
  <c r="AA14" i="29"/>
  <c r="Y9" i="29"/>
  <c r="Y35" i="29"/>
  <c r="Y30" i="29"/>
  <c r="AA19" i="29"/>
  <c r="AD8" i="29"/>
  <c r="X35" i="29"/>
  <c r="X30" i="29"/>
  <c r="Y19" i="29"/>
  <c r="X14" i="29"/>
  <c r="AD13" i="29"/>
  <c r="AA8" i="29"/>
  <c r="X19" i="29"/>
  <c r="AD18" i="29"/>
  <c r="AA13" i="29"/>
  <c r="Y8" i="29"/>
  <c r="X42" i="29"/>
  <c r="AB31" i="29"/>
  <c r="AD23" i="29"/>
  <c r="AA18" i="29"/>
  <c r="AD7" i="29"/>
  <c r="AA23" i="29"/>
  <c r="Y18" i="29"/>
  <c r="X13" i="29"/>
  <c r="AD12" i="29"/>
  <c r="AA7" i="29"/>
  <c r="Y38" i="29"/>
  <c r="W32" i="29"/>
  <c r="AD17" i="29"/>
  <c r="AA12" i="29"/>
  <c r="AD25" i="29"/>
  <c r="AD22" i="29"/>
  <c r="AA17" i="29"/>
  <c r="AD6" i="29"/>
  <c r="Y43" i="29"/>
  <c r="AC25" i="29"/>
  <c r="AD24" i="29"/>
  <c r="AA22" i="29"/>
  <c r="Y17" i="29"/>
  <c r="X12" i="29"/>
  <c r="AD11" i="29"/>
  <c r="AA6" i="29"/>
  <c r="W43" i="29"/>
  <c r="X39" i="29"/>
  <c r="Y25" i="29"/>
  <c r="AD16" i="29"/>
  <c r="AA11" i="29"/>
  <c r="X33" i="29"/>
  <c r="AC26" i="29"/>
  <c r="X22" i="29"/>
  <c r="AD21" i="29"/>
  <c r="AA16" i="29"/>
  <c r="Y11" i="29"/>
  <c r="X6" i="29"/>
  <c r="AD4" i="29"/>
  <c r="AC27" i="29"/>
  <c r="AB26" i="29"/>
  <c r="AA21" i="29"/>
  <c r="Y16" i="29"/>
  <c r="X11" i="29"/>
  <c r="AD10" i="29"/>
  <c r="AA4" i="29"/>
  <c r="X40" i="29"/>
  <c r="Y27" i="29"/>
  <c r="AD15" i="29"/>
  <c r="AA10" i="29"/>
  <c r="AD20" i="29"/>
  <c r="Y10" i="29"/>
  <c r="X21" i="29"/>
  <c r="AA15" i="29"/>
  <c r="X10" i="29"/>
  <c r="Y14" i="29"/>
  <c r="W8" i="29"/>
  <c r="W19" i="29"/>
  <c r="AC18" i="29"/>
  <c r="AB19" i="29"/>
  <c r="AC35" i="29"/>
  <c r="W6" i="29"/>
  <c r="AB4" i="29"/>
  <c r="AB11" i="29"/>
  <c r="AD38" i="29"/>
  <c r="AA35" i="29"/>
  <c r="Y21" i="29"/>
  <c r="W28" i="29"/>
  <c r="X16" i="29"/>
  <c r="AB17" i="29"/>
  <c r="Z38" i="29"/>
  <c r="Z19" i="29"/>
  <c r="AB8" i="29"/>
  <c r="X41" i="29"/>
  <c r="Z37" i="29"/>
  <c r="AC9" i="29"/>
  <c r="AB15" i="29"/>
  <c r="AB10" i="29"/>
  <c r="AC10" i="29"/>
  <c r="AC16" i="29"/>
  <c r="Z29" i="29"/>
  <c r="Z40" i="29"/>
  <c r="AC42" i="29"/>
  <c r="X23" i="29"/>
  <c r="X18" i="29"/>
  <c r="AC22" i="29"/>
  <c r="W42" i="29"/>
  <c r="W20" i="29"/>
  <c r="AC13" i="29"/>
  <c r="Z10" i="29"/>
  <c r="AC20" i="29"/>
  <c r="AC15" i="29"/>
  <c r="Z11" i="29"/>
  <c r="Z17" i="29"/>
  <c r="AC31" i="29"/>
  <c r="AA25" i="29"/>
  <c r="W30" i="29"/>
  <c r="Z23" i="29"/>
  <c r="X29" i="29"/>
  <c r="Z14" i="29"/>
  <c r="W11" i="29"/>
  <c r="Z21" i="29"/>
  <c r="Z16" i="29"/>
  <c r="W12" i="29"/>
  <c r="AC4" i="29"/>
  <c r="W18" i="29"/>
  <c r="AC38" i="29"/>
  <c r="AC36" i="29"/>
  <c r="W13" i="29"/>
  <c r="X31" i="29"/>
  <c r="Z30" i="29"/>
  <c r="W15" i="29"/>
  <c r="AB20" i="29"/>
  <c r="W22" i="29"/>
  <c r="W17" i="29"/>
  <c r="AB21" i="29"/>
  <c r="Z6" i="29"/>
  <c r="Z33" i="29"/>
  <c r="AA39" i="29"/>
  <c r="Z25" i="29"/>
  <c r="AA33" i="29"/>
  <c r="AD40" i="29"/>
  <c r="Y32" i="29"/>
  <c r="Y6" i="29"/>
  <c r="AC32" i="29"/>
  <c r="X37" i="29"/>
  <c r="X27" i="29"/>
  <c r="W25" i="29"/>
  <c r="X25" i="29"/>
  <c r="W7" i="29"/>
  <c r="W38" i="29"/>
  <c r="Z27" i="29"/>
  <c r="Z34" i="29"/>
  <c r="Y15" i="29"/>
  <c r="X8" i="29"/>
  <c r="AD36" i="29"/>
  <c r="AC7" i="29"/>
  <c r="Z35" i="29"/>
  <c r="W41" i="29"/>
  <c r="Z28" i="29"/>
  <c r="X26" i="29"/>
  <c r="Y26" i="29"/>
  <c r="Z26" i="29"/>
  <c r="AB16" i="29"/>
  <c r="AC40" i="29"/>
  <c r="AA32" i="29"/>
  <c r="AC41" i="29"/>
  <c r="Y22" i="29"/>
  <c r="X17" i="29"/>
  <c r="AC11" i="29"/>
  <c r="AA43" i="29"/>
  <c r="AB7" i="29"/>
  <c r="Z8" i="29"/>
  <c r="W36" i="29"/>
  <c r="AA34" i="29"/>
  <c r="W33" i="29"/>
  <c r="AA27" i="29"/>
  <c r="AC21" i="29"/>
  <c r="AD39" i="29"/>
  <c r="AA42" i="29"/>
  <c r="AB6" i="29"/>
  <c r="Y12" i="29"/>
  <c r="AB22" i="29"/>
  <c r="Y31" i="29"/>
  <c r="AC12" i="29"/>
  <c r="W9" i="29"/>
  <c r="AB9" i="29"/>
  <c r="AA41" i="29"/>
  <c r="Z22" i="29"/>
  <c r="Z41" i="29"/>
  <c r="Z43" i="29"/>
  <c r="AC34" i="29"/>
  <c r="Y23" i="29"/>
  <c r="W4" i="29"/>
  <c r="W31" i="29"/>
  <c r="Z13" i="29"/>
  <c r="AB18" i="29"/>
  <c r="Z42" i="29"/>
  <c r="AC14" i="29"/>
  <c r="AC28" i="29"/>
  <c r="W23" i="29"/>
  <c r="AA24" i="29"/>
  <c r="W39" i="29"/>
  <c r="X7" i="29"/>
  <c r="W14" i="29"/>
  <c r="AC23" i="29"/>
  <c r="AB14" i="29"/>
  <c r="Z15" i="29"/>
  <c r="Z36" i="29"/>
  <c r="AA26" i="29"/>
  <c r="AA28" i="29"/>
  <c r="X32" i="29"/>
  <c r="AB23" i="29"/>
  <c r="AA31" i="29"/>
  <c r="AC19" i="29"/>
  <c r="W16" i="29"/>
  <c r="AD41" i="29"/>
  <c r="X43" i="29"/>
  <c r="AD35" i="29"/>
  <c r="AC43" i="29"/>
  <c r="X9" i="29"/>
  <c r="Y13" i="29"/>
  <c r="X4" i="29"/>
  <c r="AC24" i="29"/>
  <c r="Z20" i="29"/>
  <c r="W27" i="29"/>
  <c r="AA36" i="29"/>
  <c r="AC37" i="29"/>
  <c r="Y20" i="29"/>
  <c r="X38" i="29"/>
  <c r="X15" i="29"/>
  <c r="Y4" i="29"/>
  <c r="AB12" i="29"/>
  <c r="Z31" i="29"/>
  <c r="AC8" i="29"/>
  <c r="W21" i="29"/>
  <c r="AA37" i="29"/>
  <c r="Z32" i="29"/>
  <c r="AA30" i="29"/>
  <c r="Y7" i="29"/>
  <c r="Z24" i="29"/>
  <c r="W29" i="29"/>
  <c r="AC6" i="29"/>
  <c r="AC17" i="29"/>
  <c r="Z9" i="29"/>
  <c r="AC30" i="29"/>
  <c r="W40" i="29"/>
  <c r="Z39" i="29"/>
  <c r="AC39" i="29"/>
  <c r="AC33" i="29"/>
  <c r="AB13" i="29"/>
  <c r="AA29" i="29"/>
  <c r="W35" i="29"/>
  <c r="W10" i="29"/>
  <c r="AA40" i="29"/>
  <c r="X34" i="29"/>
  <c r="Z12" i="29"/>
  <c r="Z4" i="29"/>
  <c r="Z7" i="29"/>
  <c r="Z18" i="29"/>
  <c r="AA38" i="29"/>
  <c r="W26" i="29"/>
  <c r="AD34" i="29"/>
  <c r="AD37" i="29"/>
  <c r="AD28" i="29"/>
  <c r="AD42" i="29"/>
  <c r="AD33" i="29"/>
  <c r="AD43" i="29"/>
  <c r="Y24" i="29"/>
  <c r="X24" i="29"/>
  <c r="AL12" i="28"/>
  <c r="AJ23" i="28"/>
  <c r="AH29" i="28"/>
  <c r="AK35" i="28"/>
  <c r="AH7" i="28"/>
  <c r="AN23" i="28"/>
  <c r="AN40" i="28"/>
  <c r="AJ17" i="28"/>
  <c r="AH27" i="28"/>
  <c r="AM32" i="28"/>
  <c r="AK7" i="28"/>
  <c r="AN10" i="28"/>
  <c r="AI39" i="28"/>
  <c r="AN31" i="28"/>
  <c r="AG10" i="28"/>
  <c r="AH40" i="28"/>
  <c r="W24" i="29"/>
  <c r="AH42" i="28"/>
  <c r="AM4" i="28"/>
  <c r="AN43" i="28"/>
  <c r="AH19" i="28"/>
  <c r="AN8" i="28"/>
  <c r="AJ8" i="28"/>
  <c r="AN20" i="28"/>
  <c r="AL39" i="28"/>
  <c r="AN32" i="28"/>
  <c r="AK12" i="28"/>
  <c r="AN9" i="28"/>
  <c r="AH21" i="28"/>
  <c r="AH35" i="28"/>
  <c r="AG42" i="28"/>
  <c r="AJ16" i="28"/>
  <c r="AK8" i="28"/>
  <c r="AG28" i="28"/>
  <c r="AJ40" i="28"/>
  <c r="AI7" i="28"/>
  <c r="AI32" i="28"/>
  <c r="AM34" i="28"/>
  <c r="AK24" i="28"/>
  <c r="AM42" i="28"/>
  <c r="AI31" i="28"/>
  <c r="AL16" i="28"/>
  <c r="AI15" i="28"/>
  <c r="AG26" i="28"/>
  <c r="AN34" i="28"/>
  <c r="AH20" i="28"/>
  <c r="AL29" i="28"/>
  <c r="AJ34" i="28"/>
  <c r="AL40" i="28"/>
  <c r="AJ32" i="28"/>
  <c r="AL27" i="28"/>
  <c r="AI9" i="28"/>
  <c r="AH8" i="28"/>
  <c r="AI14" i="28"/>
  <c r="AI40" i="28"/>
  <c r="AH30" i="28"/>
  <c r="AM36" i="28"/>
  <c r="AM29" i="28"/>
  <c r="AG29" i="28"/>
  <c r="AG8" i="28"/>
  <c r="AN11" i="28"/>
  <c r="AG34" i="28"/>
  <c r="AM38" i="28"/>
  <c r="AM17" i="28"/>
  <c r="AG27" i="28"/>
  <c r="AN18" i="28"/>
  <c r="AK13" i="28"/>
  <c r="AG13" i="28"/>
  <c r="AI24" i="28"/>
  <c r="AK32" i="28"/>
  <c r="AL4" i="28"/>
  <c r="AM6" i="28"/>
  <c r="AG4" i="28"/>
  <c r="AG31" i="28"/>
  <c r="AN16" i="28"/>
  <c r="AL28" i="28"/>
  <c r="AL30" i="28"/>
  <c r="AL17" i="28"/>
  <c r="AK20" i="28"/>
  <c r="AK36" i="28"/>
  <c r="AG11" i="28"/>
  <c r="AI12" i="28"/>
  <c r="AM27" i="28"/>
  <c r="AJ36" i="28"/>
  <c r="AK9" i="28"/>
  <c r="AI29" i="28"/>
  <c r="AN22" i="28"/>
  <c r="AN19" i="28"/>
  <c r="AL41" i="28"/>
  <c r="AJ37" i="28"/>
  <c r="AM18" i="28"/>
  <c r="AK39" i="28"/>
  <c r="AJ6" i="28"/>
  <c r="AH9" i="28"/>
  <c r="AK19" i="28"/>
  <c r="AG35" i="28"/>
  <c r="AJ41" i="28"/>
  <c r="AK33" i="28"/>
  <c r="AJ19" i="28"/>
  <c r="AK21" i="28"/>
  <c r="AL31" i="28"/>
  <c r="AI27" i="28"/>
  <c r="AJ27" i="28"/>
  <c r="AM40" i="28"/>
  <c r="AG37" i="28"/>
  <c r="AN33" i="28"/>
  <c r="AH16" i="28"/>
  <c r="AL38" i="28"/>
  <c r="AL33" i="28"/>
  <c r="AN38" i="28"/>
  <c r="AG14" i="28"/>
  <c r="AN13" i="28"/>
  <c r="AL13" i="28"/>
  <c r="AJ35" i="28"/>
  <c r="AM7" i="28"/>
  <c r="AH31" i="28"/>
  <c r="AH33" i="28"/>
  <c r="AL9" i="28"/>
  <c r="AJ26" i="28"/>
  <c r="AK40" i="28"/>
  <c r="AH24" i="28"/>
  <c r="AK4" i="28"/>
  <c r="AJ21" i="28"/>
  <c r="AI17" i="28"/>
  <c r="AM11" i="28"/>
  <c r="AK26" i="28"/>
  <c r="AI22" i="28"/>
  <c r="AL18" i="28"/>
  <c r="AI41" i="28"/>
  <c r="AN12" i="28"/>
  <c r="AK10" i="28"/>
  <c r="AG7" i="28"/>
  <c r="AL34" i="28"/>
  <c r="AL19" i="28"/>
  <c r="AM19" i="28"/>
  <c r="AL10" i="28"/>
  <c r="AH17" i="28"/>
  <c r="AL22" i="28"/>
  <c r="AG6" i="28"/>
  <c r="AH39" i="28"/>
  <c r="AM16" i="28"/>
  <c r="AG9" i="28"/>
  <c r="AN7" i="28"/>
  <c r="AI37" i="28"/>
  <c r="AN6" i="28"/>
  <c r="AI36" i="28"/>
  <c r="AL14" i="28"/>
  <c r="AJ11" i="28"/>
  <c r="AL42" i="28"/>
  <c r="AJ33" i="28"/>
  <c r="AK6" i="28"/>
  <c r="AG25" i="28"/>
  <c r="AN26" i="28"/>
  <c r="AJ39" i="28"/>
  <c r="AJ41" i="24"/>
  <c r="AI31" i="24"/>
  <c r="AM24" i="24"/>
  <c r="AJ26" i="24"/>
  <c r="AK41" i="24"/>
  <c r="AH15" i="24"/>
  <c r="AN37" i="24"/>
  <c r="AN18" i="24"/>
  <c r="AM27" i="24"/>
  <c r="AH17" i="24"/>
  <c r="AI23" i="24"/>
  <c r="AN24" i="24"/>
  <c r="AG22" i="24"/>
  <c r="AH20" i="24"/>
  <c r="AN25" i="24"/>
  <c r="AJ25" i="24"/>
  <c r="AJ11" i="24"/>
  <c r="AN38" i="24"/>
  <c r="AN20" i="24"/>
  <c r="AH42" i="24"/>
  <c r="AI38" i="24"/>
  <c r="AL39" i="24"/>
  <c r="AH35" i="24"/>
  <c r="AH21" i="24"/>
  <c r="AH40" i="24"/>
  <c r="AH41" i="24"/>
  <c r="AM23" i="24"/>
  <c r="AN32" i="24"/>
  <c r="AM33" i="24"/>
  <c r="AN41" i="24"/>
  <c r="AN43" i="24"/>
  <c r="AJ14" i="24"/>
  <c r="AL10" i="24"/>
  <c r="AM6" i="24"/>
  <c r="AM43" i="24"/>
  <c r="AM19" i="24"/>
  <c r="AM41" i="24"/>
  <c r="AN16" i="24"/>
  <c r="AM40" i="24"/>
  <c r="AJ15" i="24"/>
  <c r="AM39" i="24"/>
  <c r="AI43" i="24"/>
  <c r="AN39" i="24"/>
  <c r="AK26" i="24"/>
  <c r="AI41" i="24"/>
  <c r="AJ7" i="24"/>
  <c r="AG19" i="24"/>
  <c r="AH22" i="24"/>
  <c r="AL31" i="24"/>
  <c r="AH29" i="24"/>
  <c r="AL32" i="24"/>
  <c r="AM11" i="24"/>
  <c r="AG15" i="24"/>
  <c r="AN33" i="24"/>
  <c r="AN10" i="24"/>
  <c r="AG40" i="24"/>
  <c r="AM25" i="24"/>
  <c r="AK30" i="24"/>
  <c r="AK38" i="24"/>
  <c r="AN23" i="24"/>
  <c r="AN36" i="24"/>
  <c r="AN35" i="24"/>
  <c r="AH43" i="24"/>
  <c r="AM14" i="24"/>
  <c r="AM35" i="24"/>
  <c r="AJ12" i="24"/>
  <c r="AK16" i="24"/>
  <c r="AG30" i="24"/>
  <c r="AM36" i="24"/>
  <c r="AJ6" i="24"/>
  <c r="AN40" i="24"/>
  <c r="AM21" i="24"/>
  <c r="AL18" i="24"/>
  <c r="AN26" i="24"/>
  <c r="AI20" i="24"/>
  <c r="AJ16" i="24"/>
  <c r="AN28" i="24"/>
  <c r="AL43" i="24"/>
  <c r="AN42" i="24"/>
  <c r="AJ32" i="24"/>
  <c r="AG32" i="24"/>
  <c r="AH25" i="24"/>
  <c r="AK15" i="24"/>
  <c r="AN4" i="24"/>
  <c r="AH16" i="24"/>
  <c r="AK17" i="24"/>
  <c r="AN30" i="24"/>
  <c r="AJ24" i="24"/>
  <c r="AK9" i="24"/>
  <c r="AI35" i="24"/>
  <c r="AN29" i="24"/>
  <c r="AM22" i="24"/>
  <c r="AG27" i="24"/>
  <c r="AJ17" i="24"/>
  <c r="AG25" i="24"/>
  <c r="AJ22" i="24"/>
  <c r="AG23" i="24"/>
  <c r="AJ8" i="24"/>
  <c r="AH37" i="24"/>
  <c r="AN27" i="24"/>
  <c r="AG34" i="24"/>
  <c r="AG20" i="24"/>
  <c r="AK13" i="24"/>
  <c r="AH38" i="24"/>
  <c r="AH13" i="24"/>
  <c r="AH28" i="24"/>
  <c r="AM17" i="24"/>
  <c r="AJ18" i="24"/>
  <c r="AJ28" i="24"/>
  <c r="AJ35" i="24"/>
  <c r="AG21" i="24"/>
  <c r="AN7" i="24"/>
  <c r="AL20" i="24"/>
  <c r="AJ13" i="24"/>
  <c r="AI28" i="24"/>
  <c r="AI40" i="24"/>
  <c r="AJ20" i="24"/>
  <c r="AM32" i="24"/>
  <c r="AM20" i="24"/>
  <c r="AJ34" i="24"/>
  <c r="AL22" i="24"/>
  <c r="AM4" i="24"/>
  <c r="AG39" i="24"/>
  <c r="AG9" i="24"/>
  <c r="AK43" i="24"/>
  <c r="AG29" i="24"/>
  <c r="AJ38" i="24"/>
  <c r="AI12" i="24"/>
  <c r="AI14" i="24"/>
  <c r="AL29" i="24"/>
  <c r="AI29" i="24"/>
  <c r="AL40" i="24"/>
  <c r="AM28" i="24"/>
  <c r="AK22" i="24"/>
  <c r="AK20" i="24"/>
  <c r="AK18" i="24"/>
  <c r="AG6" i="24"/>
  <c r="AJ43" i="24"/>
  <c r="AI36" i="24"/>
  <c r="AK7" i="24"/>
  <c r="AK6" i="24"/>
  <c r="AK4" i="24"/>
  <c r="AG38" i="24"/>
  <c r="AI8" i="24"/>
  <c r="AG42" i="24"/>
  <c r="AL11" i="24"/>
  <c r="AH23" i="24"/>
  <c r="AL9" i="24"/>
  <c r="AJ40" i="24"/>
  <c r="AM34" i="24"/>
  <c r="AG16" i="24"/>
  <c r="AM15" i="24"/>
  <c r="AK11" i="24"/>
  <c r="AK12" i="24"/>
  <c r="AJ42" i="24"/>
  <c r="AG33" i="24"/>
  <c r="AG11" i="24"/>
  <c r="AM42" i="24"/>
  <c r="AK14" i="24"/>
  <c r="AH6" i="24"/>
  <c r="AM37" i="24"/>
  <c r="AG17" i="24"/>
  <c r="AG35" i="24"/>
  <c r="AG12" i="24"/>
  <c r="AG24" i="24"/>
  <c r="AM29" i="24"/>
  <c r="AJ39" i="24"/>
  <c r="AN14" i="24"/>
  <c r="AM30" i="24"/>
  <c r="AG41" i="24"/>
  <c r="AM38" i="24"/>
  <c r="AJ27" i="24"/>
  <c r="AI26" i="24"/>
  <c r="AK40" i="24"/>
  <c r="AJ31" i="24"/>
  <c r="AJ10" i="24"/>
  <c r="AL12" i="24"/>
  <c r="AJ4" i="24"/>
  <c r="AG14" i="24"/>
  <c r="AH32" i="24"/>
  <c r="AI13" i="24"/>
  <c r="AN12" i="24"/>
  <c r="AG31" i="24"/>
  <c r="AI21" i="24"/>
  <c r="AK31" i="24"/>
  <c r="AL26" i="24"/>
  <c r="AL15" i="24"/>
  <c r="AL37" i="24"/>
  <c r="AH19" i="24"/>
  <c r="AL13" i="24"/>
  <c r="AG4" i="24"/>
  <c r="AI4" i="24"/>
  <c r="AK36" i="24"/>
  <c r="AN17" i="24"/>
  <c r="AK39" i="24"/>
  <c r="AK32" i="24"/>
  <c r="AM18" i="24"/>
  <c r="AM7" i="24"/>
  <c r="AH34" i="24"/>
  <c r="AJ29" i="24"/>
  <c r="AL42" i="24"/>
  <c r="AH12" i="24"/>
  <c r="AI9" i="24"/>
  <c r="AH8" i="24"/>
  <c r="AG7" i="24"/>
  <c r="AL38" i="24"/>
  <c r="AL6" i="24"/>
  <c r="AH33" i="24"/>
  <c r="AL28" i="24"/>
  <c r="AK10" i="24"/>
  <c r="AJ23" i="24"/>
  <c r="AL23" i="24"/>
  <c r="AL27" i="24"/>
  <c r="AI10" i="24"/>
  <c r="AG37" i="24"/>
  <c r="AL34" i="24"/>
  <c r="AJ30" i="24"/>
  <c r="AL30" i="24"/>
  <c r="AJ36" i="24"/>
  <c r="AG13" i="24"/>
  <c r="AH30" i="24"/>
  <c r="AK42" i="24"/>
  <c r="AM9" i="24"/>
  <c r="AL33" i="24"/>
  <c r="AN34" i="24"/>
  <c r="AK29" i="24"/>
  <c r="AK34" i="24"/>
  <c r="AI30" i="24"/>
  <c r="AM12" i="24"/>
  <c r="AI6" i="24"/>
  <c r="AH36" i="24"/>
  <c r="AL8" i="24"/>
  <c r="AL19" i="24"/>
  <c r="AJ33" i="24"/>
  <c r="AL17" i="24"/>
  <c r="AK21" i="24"/>
  <c r="AN11" i="24"/>
  <c r="AK35" i="24"/>
  <c r="AG28" i="24"/>
  <c r="AI18" i="24"/>
  <c r="AI32" i="24"/>
  <c r="AN19" i="24"/>
  <c r="AG18" i="24"/>
  <c r="AM10" i="24"/>
  <c r="AL14" i="24"/>
  <c r="AK24" i="24"/>
  <c r="AI17" i="24"/>
  <c r="AI33" i="24"/>
  <c r="AM13" i="24"/>
  <c r="AN31" i="24"/>
  <c r="AK23" i="24"/>
  <c r="AL35" i="24"/>
  <c r="AH31" i="24"/>
  <c r="AH26" i="24"/>
  <c r="AN13" i="24"/>
  <c r="AI25" i="24"/>
  <c r="AL7" i="24"/>
  <c r="AM16" i="24"/>
  <c r="AI37" i="24"/>
  <c r="AI22" i="24"/>
  <c r="AK19" i="24"/>
  <c r="AG26" i="24"/>
  <c r="AL25" i="24"/>
  <c r="AJ9" i="24"/>
  <c r="AI42" i="24"/>
  <c r="AG8" i="24"/>
  <c r="AN21" i="24"/>
  <c r="AH7" i="24"/>
  <c r="AN22" i="24"/>
  <c r="AH24" i="24"/>
  <c r="AI34" i="24"/>
  <c r="AG10" i="24"/>
  <c r="AJ19" i="24"/>
  <c r="AL4" i="24"/>
  <c r="AL41" i="24"/>
  <c r="AK37" i="24"/>
  <c r="AK27" i="24"/>
  <c r="AH10" i="24"/>
  <c r="AG43" i="24"/>
  <c r="AH18" i="24"/>
  <c r="AN8" i="24"/>
  <c r="AH27" i="24"/>
  <c r="AG36" i="24"/>
  <c r="AN6" i="24"/>
  <c r="AH14" i="24"/>
  <c r="AI19" i="24"/>
  <c r="AM31" i="24"/>
  <c r="AI16" i="24"/>
  <c r="AH9" i="24"/>
  <c r="AI7" i="24"/>
  <c r="AL16" i="24"/>
  <c r="AI24" i="24"/>
  <c r="AH4" i="24"/>
  <c r="AI27" i="24"/>
  <c r="AI11" i="24"/>
  <c r="AM8" i="24"/>
  <c r="AK28" i="24"/>
  <c r="AK25" i="24"/>
  <c r="AN15" i="24"/>
  <c r="AK33" i="24"/>
  <c r="AK8" i="24"/>
  <c r="AL36" i="24"/>
  <c r="AL28" i="26"/>
  <c r="AJ21" i="24"/>
  <c r="AI15" i="24"/>
  <c r="AL24" i="24"/>
  <c r="AH39" i="24"/>
  <c r="AN9" i="24"/>
  <c r="AH11" i="24"/>
  <c r="AI39" i="24"/>
  <c r="AJ37" i="24"/>
  <c r="AG4" i="50" l="1"/>
  <c r="AI24" i="50"/>
  <c r="AH4" i="50"/>
  <c r="AG26" i="50"/>
  <c r="AH24" i="50"/>
  <c r="AN28" i="50"/>
  <c r="AH24" i="45"/>
  <c r="AH4" i="43"/>
  <c r="AJ24" i="43"/>
  <c r="AG4" i="43"/>
  <c r="AG26" i="43"/>
  <c r="AH24" i="43"/>
  <c r="AL18" i="40"/>
  <c r="AH35" i="40"/>
  <c r="AN20" i="40"/>
  <c r="AL31" i="40"/>
  <c r="AH4" i="40"/>
  <c r="AH24" i="40"/>
  <c r="AG29" i="40"/>
  <c r="AJ24" i="40"/>
  <c r="AG39" i="40"/>
  <c r="AJ24" i="39"/>
  <c r="AG26" i="39"/>
  <c r="AG4" i="39"/>
  <c r="AH4" i="39"/>
  <c r="AI24" i="38"/>
  <c r="AH4" i="38"/>
  <c r="AG4" i="38"/>
  <c r="AJ24" i="38"/>
  <c r="AG26" i="38"/>
  <c r="AN28" i="38"/>
  <c r="AK26" i="39"/>
  <c r="AM32" i="45"/>
  <c r="AM41" i="39"/>
  <c r="AL26" i="39"/>
  <c r="AL30" i="39"/>
  <c r="AG10" i="39"/>
  <c r="AG9" i="39"/>
  <c r="AM37" i="39"/>
  <c r="AL31" i="45"/>
  <c r="AJ29" i="39"/>
  <c r="AN41" i="45"/>
  <c r="AK31" i="39"/>
  <c r="AK28" i="45"/>
  <c r="AG38" i="39"/>
  <c r="AH35" i="45"/>
  <c r="AJ36" i="39"/>
  <c r="AH36" i="39"/>
  <c r="AL37" i="39"/>
  <c r="AG42" i="39"/>
  <c r="AG40" i="45"/>
  <c r="AK20" i="39"/>
  <c r="AN18" i="39"/>
  <c r="AM6" i="39"/>
  <c r="AN8" i="45"/>
  <c r="AI21" i="39"/>
  <c r="AM26" i="45"/>
  <c r="AI41" i="39"/>
  <c r="AL27" i="39"/>
  <c r="AI17" i="39"/>
  <c r="AN40" i="39"/>
  <c r="AK40" i="39"/>
  <c r="AL17" i="45"/>
  <c r="AM18" i="39"/>
  <c r="AG23" i="45"/>
  <c r="AK8" i="39"/>
  <c r="AK13" i="45"/>
  <c r="AK7" i="39"/>
  <c r="AK36" i="39"/>
  <c r="AL32" i="45"/>
  <c r="AG6" i="39"/>
  <c r="AM21" i="39"/>
  <c r="AK18" i="39"/>
  <c r="AN38" i="40"/>
  <c r="AN41" i="40"/>
  <c r="AN40" i="40"/>
  <c r="AL19" i="40"/>
  <c r="AK36" i="40"/>
  <c r="AI15" i="40"/>
  <c r="AI40" i="40"/>
  <c r="AM9" i="40"/>
  <c r="AM10" i="40"/>
  <c r="AJ39" i="40"/>
  <c r="AM40" i="40"/>
  <c r="AM39" i="40"/>
  <c r="AH29" i="40"/>
  <c r="AJ37" i="40"/>
  <c r="AM12" i="40"/>
  <c r="AK34" i="40"/>
  <c r="AG43" i="40"/>
  <c r="AM13" i="40"/>
  <c r="AG37" i="40"/>
  <c r="AK28" i="40"/>
  <c r="AH22" i="40"/>
  <c r="AN43" i="40"/>
  <c r="AG38" i="40"/>
  <c r="AI33" i="40"/>
  <c r="AM15" i="40"/>
  <c r="AI32" i="40"/>
  <c r="AG17" i="40"/>
  <c r="AI7" i="40"/>
  <c r="AK30" i="40"/>
  <c r="AG42" i="40"/>
  <c r="AM17" i="40"/>
  <c r="AL39" i="40"/>
  <c r="AL34" i="40"/>
  <c r="AI29" i="40"/>
  <c r="AN7" i="40"/>
  <c r="AJ33" i="40"/>
  <c r="AL37" i="40"/>
  <c r="AM25" i="40"/>
  <c r="AK12" i="40"/>
  <c r="AG11" i="40"/>
  <c r="AL38" i="40"/>
  <c r="AH32" i="40"/>
  <c r="AM28" i="40"/>
  <c r="AL6" i="40"/>
  <c r="AN29" i="40"/>
  <c r="AL32" i="40"/>
  <c r="AK41" i="40"/>
  <c r="AI4" i="40"/>
  <c r="AK13" i="40"/>
  <c r="AJ4" i="40"/>
  <c r="AH11" i="40"/>
  <c r="AK17" i="40"/>
  <c r="AH19" i="40"/>
  <c r="AM43" i="40"/>
  <c r="AN14" i="40"/>
  <c r="AN4" i="40"/>
  <c r="AI9" i="40"/>
  <c r="AI12" i="40"/>
  <c r="AK10" i="40"/>
  <c r="AH31" i="40"/>
  <c r="AN22" i="40"/>
  <c r="AG12" i="40"/>
  <c r="AK9" i="40"/>
  <c r="AH18" i="40"/>
  <c r="AG36" i="40"/>
  <c r="AN13" i="40"/>
  <c r="AH28" i="40"/>
  <c r="AM41" i="40"/>
  <c r="AG28" i="40"/>
  <c r="AL4" i="40"/>
  <c r="AJ27" i="40"/>
  <c r="AH38" i="40"/>
  <c r="AI6" i="40"/>
  <c r="AL13" i="40"/>
  <c r="AN36" i="40"/>
  <c r="AN26" i="40"/>
  <c r="AJ42" i="40"/>
  <c r="AL8" i="40"/>
  <c r="AJ36" i="40"/>
  <c r="AI19" i="40"/>
  <c r="AG22" i="40"/>
  <c r="AI36" i="40"/>
  <c r="AI8" i="40"/>
  <c r="AJ13" i="40"/>
  <c r="AK43" i="40"/>
  <c r="AM26" i="40"/>
  <c r="AI30" i="40"/>
  <c r="AH17" i="40"/>
  <c r="AM31" i="40"/>
  <c r="AN37" i="40"/>
  <c r="AK24" i="40"/>
  <c r="AM18" i="40"/>
  <c r="AK37" i="40"/>
  <c r="AI23" i="40"/>
  <c r="AI37" i="40"/>
  <c r="AJ28" i="40"/>
  <c r="AM14" i="40"/>
  <c r="AI20" i="40"/>
  <c r="AH21" i="40"/>
  <c r="AN16" i="40"/>
  <c r="AG30" i="39"/>
  <c r="AI41" i="45"/>
  <c r="AH10" i="39"/>
  <c r="AN12" i="45"/>
  <c r="AL36" i="39"/>
  <c r="AL37" i="45"/>
  <c r="AM43" i="39"/>
  <c r="AH32" i="39"/>
  <c r="AG11" i="45"/>
  <c r="AI18" i="39"/>
  <c r="AM39" i="39"/>
  <c r="AM6" i="45"/>
  <c r="AH11" i="39"/>
  <c r="AK42" i="39"/>
  <c r="AN20" i="39"/>
  <c r="AG40" i="43"/>
  <c r="AG38" i="43"/>
  <c r="AH40" i="43"/>
  <c r="AN43" i="43"/>
  <c r="AG6" i="43"/>
  <c r="AM43" i="43"/>
  <c r="AN41" i="43"/>
  <c r="AH40" i="50"/>
  <c r="AH26" i="38"/>
  <c r="AK40" i="50"/>
  <c r="AI33" i="50"/>
  <c r="AS33" i="50" s="1"/>
  <c r="AG22" i="50"/>
  <c r="AN10" i="39"/>
  <c r="AM41" i="38"/>
  <c r="AN41" i="50"/>
  <c r="AX41" i="50" s="1"/>
  <c r="AG38" i="38"/>
  <c r="AN43" i="50"/>
  <c r="AM43" i="50"/>
  <c r="AM41" i="50"/>
  <c r="AW41" i="50" s="1"/>
  <c r="AN43" i="38"/>
  <c r="AK25" i="50"/>
  <c r="AG19" i="40"/>
  <c r="AJ15" i="40"/>
  <c r="AH15" i="40"/>
  <c r="AG30" i="40"/>
  <c r="AL15" i="40"/>
  <c r="AG18" i="40"/>
  <c r="AJ14" i="40"/>
  <c r="AJ7" i="40"/>
  <c r="AL7" i="40"/>
  <c r="AI43" i="40"/>
  <c r="AK8" i="40"/>
  <c r="AM16" i="40"/>
  <c r="AI42" i="40"/>
  <c r="AG16" i="40"/>
  <c r="AJ12" i="40"/>
  <c r="AN6" i="40"/>
  <c r="AI31" i="40"/>
  <c r="AG15" i="40"/>
  <c r="AJ11" i="40"/>
  <c r="AK11" i="40"/>
  <c r="AK32" i="40"/>
  <c r="AJ41" i="40"/>
  <c r="AJ23" i="40"/>
  <c r="AH30" i="40"/>
  <c r="AJ26" i="40"/>
  <c r="AH14" i="40"/>
  <c r="AM29" i="40"/>
  <c r="AN10" i="40"/>
  <c r="AH9" i="40"/>
  <c r="AN32" i="40"/>
  <c r="AJ25" i="40"/>
  <c r="AH27" i="40"/>
  <c r="AL21" i="40"/>
  <c r="AJ31" i="40"/>
  <c r="AK23" i="40"/>
  <c r="AM27" i="40"/>
  <c r="AI18" i="40"/>
  <c r="AG35" i="40"/>
  <c r="AG34" i="40"/>
  <c r="AK18" i="40"/>
  <c r="AL30" i="40"/>
  <c r="AM38" i="40"/>
  <c r="AJ35" i="40"/>
  <c r="AL11" i="40"/>
  <c r="AM33" i="40"/>
  <c r="AH13" i="40"/>
  <c r="AN15" i="40"/>
  <c r="AG23" i="40"/>
  <c r="AI27" i="40"/>
  <c r="AN31" i="40"/>
  <c r="AI26" i="40"/>
  <c r="AL9" i="40"/>
  <c r="AH36" i="40"/>
  <c r="AL36" i="40"/>
  <c r="AK38" i="40"/>
  <c r="AI25" i="40"/>
  <c r="AK19" i="40"/>
  <c r="AI39" i="40"/>
  <c r="AG31" i="40"/>
  <c r="AK20" i="40"/>
  <c r="AK29" i="40"/>
  <c r="AJ40" i="40"/>
  <c r="AN30" i="40"/>
  <c r="AI22" i="40"/>
  <c r="AL16" i="40"/>
  <c r="AK4" i="40"/>
  <c r="AK25" i="40"/>
  <c r="AM30" i="40"/>
  <c r="AI21" i="40"/>
  <c r="AL28" i="40"/>
  <c r="AN17" i="40"/>
  <c r="AK33" i="40"/>
  <c r="AH7" i="40"/>
  <c r="AG14" i="40"/>
  <c r="AJ10" i="40"/>
  <c r="AK40" i="40"/>
  <c r="AG13" i="40"/>
  <c r="AJ9" i="40"/>
  <c r="AN11" i="40"/>
  <c r="AI38" i="40"/>
  <c r="AL27" i="40"/>
  <c r="AN27" i="40"/>
  <c r="AM11" i="40"/>
  <c r="AH10" i="40"/>
  <c r="AL17" i="40"/>
  <c r="AK22" i="40"/>
  <c r="AI41" i="40"/>
  <c r="AL26" i="40"/>
  <c r="AG10" i="40"/>
  <c r="AI16" i="40"/>
  <c r="AN24" i="40"/>
  <c r="AL20" i="40"/>
  <c r="AM37" i="40"/>
  <c r="AI13" i="40"/>
  <c r="AH34" i="40"/>
  <c r="AH30" i="50"/>
  <c r="AI4" i="38"/>
  <c r="AL20" i="50"/>
  <c r="AI29" i="50"/>
  <c r="AJ18" i="38"/>
  <c r="AH23" i="38"/>
  <c r="AK26" i="50"/>
  <c r="AJ29" i="50"/>
  <c r="AG30" i="38"/>
  <c r="AI18" i="38"/>
  <c r="AJ15" i="38"/>
  <c r="AJ37" i="38"/>
  <c r="AM29" i="50"/>
  <c r="AG10" i="38"/>
  <c r="AM35" i="38"/>
  <c r="AL43" i="38"/>
  <c r="AK12" i="38"/>
  <c r="AI36" i="50"/>
  <c r="AS36" i="50" s="1"/>
  <c r="AJ14" i="38"/>
  <c r="AL39" i="38"/>
  <c r="AH15" i="50"/>
  <c r="AG22" i="38"/>
  <c r="AM16" i="38"/>
  <c r="AH35" i="38"/>
  <c r="AN39" i="50"/>
  <c r="AK10" i="38"/>
  <c r="AI40" i="50"/>
  <c r="AL40" i="50"/>
  <c r="AI19" i="38"/>
  <c r="AJ23" i="50"/>
  <c r="AL22" i="38"/>
  <c r="AG18" i="50"/>
  <c r="AK17" i="38"/>
  <c r="AM31" i="50"/>
  <c r="AI38" i="38"/>
  <c r="AK19" i="50"/>
  <c r="AK11" i="50"/>
  <c r="AH27" i="50"/>
  <c r="AN8" i="38"/>
  <c r="AJ43" i="38"/>
  <c r="AI8" i="50"/>
  <c r="AJ39" i="50"/>
  <c r="AJ22" i="38"/>
  <c r="AL11" i="50"/>
  <c r="AM34" i="50"/>
  <c r="AW34" i="50" s="1"/>
  <c r="AN34" i="50"/>
  <c r="AX34" i="50" s="1"/>
  <c r="AJ9" i="50"/>
  <c r="AI32" i="38"/>
  <c r="AL10" i="50"/>
  <c r="AG11" i="38"/>
  <c r="AJ11" i="38"/>
  <c r="AI30" i="50"/>
  <c r="AL14" i="38"/>
  <c r="AH8" i="38"/>
  <c r="AG28" i="38"/>
  <c r="AJ38" i="38"/>
  <c r="AI28" i="50"/>
  <c r="AN23" i="50"/>
  <c r="AM30" i="50"/>
  <c r="AG35" i="50"/>
  <c r="AH6" i="50"/>
  <c r="AM28" i="38"/>
  <c r="AI20" i="38"/>
  <c r="AJ40" i="38"/>
  <c r="AM19" i="38"/>
  <c r="AH34" i="38"/>
  <c r="AH38" i="50"/>
  <c r="AK9" i="50"/>
  <c r="AL7" i="50"/>
  <c r="AL43" i="50"/>
  <c r="AN34" i="38"/>
  <c r="AM24" i="38"/>
  <c r="AH6" i="38"/>
  <c r="AK32" i="38"/>
  <c r="AK34" i="38"/>
  <c r="AN17" i="50"/>
  <c r="AI31" i="50"/>
  <c r="AJ27" i="50"/>
  <c r="AJ8" i="50"/>
  <c r="AN21" i="38"/>
  <c r="AH21" i="38"/>
  <c r="AK8" i="38"/>
  <c r="AL34" i="38"/>
  <c r="AM7" i="50"/>
  <c r="AN27" i="38"/>
  <c r="AI17" i="38"/>
  <c r="AJ36" i="38"/>
  <c r="AN6" i="50"/>
  <c r="AK14" i="50"/>
  <c r="AG9" i="50"/>
  <c r="AN33" i="38"/>
  <c r="AN26" i="38"/>
  <c r="AI16" i="38"/>
  <c r="AM4" i="38"/>
  <c r="AL33" i="50"/>
  <c r="AV33" i="50" s="1"/>
  <c r="AG36" i="50"/>
  <c r="AQ36" i="50" s="1"/>
  <c r="AM6" i="50"/>
  <c r="AN18" i="38"/>
  <c r="AI39" i="38"/>
  <c r="AH10" i="50"/>
  <c r="AI10" i="50"/>
  <c r="AM28" i="50"/>
  <c r="AN17" i="38"/>
  <c r="AG27" i="38"/>
  <c r="AM10" i="38"/>
  <c r="AM16" i="50"/>
  <c r="AK31" i="50"/>
  <c r="AH16" i="38"/>
  <c r="AG35" i="38"/>
  <c r="AH18" i="50"/>
  <c r="AI12" i="38"/>
  <c r="AG9" i="38"/>
  <c r="AN31" i="38"/>
  <c r="AN35" i="38"/>
  <c r="AJ19" i="38"/>
  <c r="AG18" i="38"/>
  <c r="AK13" i="38"/>
  <c r="AG37" i="38"/>
  <c r="AM8" i="50"/>
  <c r="AJ14" i="50"/>
  <c r="AI42" i="50"/>
  <c r="AS42" i="50" s="1"/>
  <c r="AI37" i="50"/>
  <c r="AS37" i="50" s="1"/>
  <c r="AM9" i="50"/>
  <c r="AN7" i="38"/>
  <c r="AM40" i="38"/>
  <c r="AG43" i="38"/>
  <c r="AG41" i="38"/>
  <c r="AK43" i="38"/>
  <c r="AN7" i="50"/>
  <c r="AK29" i="50"/>
  <c r="AI38" i="50"/>
  <c r="AK35" i="50"/>
  <c r="AJ41" i="50"/>
  <c r="AT41" i="50" s="1"/>
  <c r="AL12" i="38"/>
  <c r="AG21" i="38"/>
  <c r="AK21" i="38"/>
  <c r="AM42" i="38"/>
  <c r="AH13" i="50"/>
  <c r="AN40" i="50"/>
  <c r="AH19" i="50"/>
  <c r="AL39" i="50"/>
  <c r="AN4" i="38"/>
  <c r="AG16" i="38"/>
  <c r="AK18" i="38"/>
  <c r="AK9" i="38"/>
  <c r="AL26" i="50"/>
  <c r="AH36" i="50"/>
  <c r="AR36" i="50" s="1"/>
  <c r="AG20" i="50"/>
  <c r="AN20" i="38"/>
  <c r="AH20" i="38"/>
  <c r="AJ28" i="38"/>
  <c r="AI36" i="38"/>
  <c r="AN10" i="50"/>
  <c r="AJ21" i="50"/>
  <c r="AG14" i="50"/>
  <c r="AM21" i="50"/>
  <c r="AN42" i="50"/>
  <c r="AX42" i="50" s="1"/>
  <c r="AN19" i="38"/>
  <c r="AG19" i="38"/>
  <c r="AK28" i="38"/>
  <c r="AL40" i="38"/>
  <c r="AJ38" i="50"/>
  <c r="AG11" i="50"/>
  <c r="AL24" i="50"/>
  <c r="AM14" i="50"/>
  <c r="AK21" i="50"/>
  <c r="AL8" i="38"/>
  <c r="AJ31" i="38"/>
  <c r="AI25" i="50"/>
  <c r="AG6" i="50"/>
  <c r="AJ43" i="50"/>
  <c r="AL7" i="38"/>
  <c r="AI28" i="38"/>
  <c r="AI21" i="50"/>
  <c r="AN29" i="38"/>
  <c r="AG25" i="38"/>
  <c r="AG33" i="38"/>
  <c r="AL8" i="50"/>
  <c r="AK27" i="38"/>
  <c r="AI7" i="50"/>
  <c r="AN14" i="38"/>
  <c r="AI26" i="38"/>
  <c r="AG28" i="50"/>
  <c r="AL27" i="50"/>
  <c r="AM29" i="38"/>
  <c r="AI21" i="38"/>
  <c r="AI40" i="38"/>
  <c r="AK23" i="38"/>
  <c r="AH25" i="38"/>
  <c r="AI19" i="50"/>
  <c r="AJ16" i="50"/>
  <c r="AL41" i="50"/>
  <c r="AV41" i="50" s="1"/>
  <c r="AL37" i="50"/>
  <c r="AV37" i="50" s="1"/>
  <c r="AM33" i="50"/>
  <c r="AW33" i="50" s="1"/>
  <c r="AH32" i="50"/>
  <c r="AL13" i="38"/>
  <c r="AH7" i="38"/>
  <c r="AK20" i="38"/>
  <c r="AG34" i="38"/>
  <c r="AM37" i="38"/>
  <c r="AL16" i="50"/>
  <c r="AH22" i="50"/>
  <c r="AG29" i="50"/>
  <c r="AM39" i="50"/>
  <c r="AN36" i="50"/>
  <c r="AX36" i="50" s="1"/>
  <c r="AJ17" i="38"/>
  <c r="AI43" i="38"/>
  <c r="AK41" i="38"/>
  <c r="AN31" i="50"/>
  <c r="AL38" i="50"/>
  <c r="AH34" i="50"/>
  <c r="AR34" i="50" s="1"/>
  <c r="AL11" i="38"/>
  <c r="AL23" i="38"/>
  <c r="AJ23" i="38"/>
  <c r="AM33" i="38"/>
  <c r="AM4" i="50"/>
  <c r="AG8" i="50"/>
  <c r="AI6" i="50"/>
  <c r="AK30" i="50"/>
  <c r="AN32" i="38"/>
  <c r="AM18" i="38"/>
  <c r="AH37" i="38"/>
  <c r="AJ15" i="50"/>
  <c r="AI4" i="50"/>
  <c r="AI9" i="50"/>
  <c r="AM42" i="50"/>
  <c r="AW42" i="50" s="1"/>
  <c r="AL9" i="38"/>
  <c r="AM7" i="38"/>
  <c r="AK31" i="38"/>
  <c r="AI34" i="50"/>
  <c r="AS34" i="50" s="1"/>
  <c r="AN27" i="50"/>
  <c r="AG13" i="50"/>
  <c r="AI15" i="38"/>
  <c r="AK30" i="38"/>
  <c r="AL42" i="50"/>
  <c r="AV42" i="50" s="1"/>
  <c r="AG41" i="50"/>
  <c r="AQ41" i="50" s="1"/>
  <c r="AI14" i="38"/>
  <c r="AL30" i="38"/>
  <c r="AK36" i="50"/>
  <c r="AU36" i="50" s="1"/>
  <c r="AN23" i="38"/>
  <c r="AK24" i="38"/>
  <c r="AN30" i="50"/>
  <c r="AI34" i="38"/>
  <c r="AG33" i="50"/>
  <c r="AQ33" i="50" s="1"/>
  <c r="AM23" i="38"/>
  <c r="AK39" i="38"/>
  <c r="AH21" i="39"/>
  <c r="AL22" i="43"/>
  <c r="AM39" i="38"/>
  <c r="AH18" i="38"/>
  <c r="AM20" i="38"/>
  <c r="AG42" i="38"/>
  <c r="AI22" i="38"/>
  <c r="AN30" i="38"/>
  <c r="AJ12" i="38"/>
  <c r="AM17" i="38"/>
  <c r="AK16" i="38"/>
  <c r="AI41" i="38"/>
  <c r="AN16" i="38"/>
  <c r="AI13" i="38"/>
  <c r="AL36" i="38"/>
  <c r="AK38" i="38"/>
  <c r="AM9" i="38"/>
  <c r="AN37" i="38"/>
  <c r="AL20" i="38"/>
  <c r="AL37" i="38"/>
  <c r="AJ26" i="38"/>
  <c r="AN6" i="38"/>
  <c r="AM22" i="38"/>
  <c r="AH43" i="38"/>
  <c r="AI37" i="38"/>
  <c r="AL38" i="38"/>
  <c r="AM38" i="38"/>
  <c r="AJ16" i="38"/>
  <c r="AG13" i="38"/>
  <c r="AJ29" i="38"/>
  <c r="AG32" i="38"/>
  <c r="AL10" i="38"/>
  <c r="AG8" i="38"/>
  <c r="AM8" i="38"/>
  <c r="AH32" i="38"/>
  <c r="AM31" i="38"/>
  <c r="AH19" i="38"/>
  <c r="AM15" i="38"/>
  <c r="AJ39" i="38"/>
  <c r="AH27" i="38"/>
  <c r="AL20" i="43"/>
  <c r="AN25" i="38"/>
  <c r="AJ13" i="38"/>
  <c r="AM12" i="38"/>
  <c r="AL28" i="38"/>
  <c r="AM6" i="38"/>
  <c r="AM32" i="38"/>
  <c r="AH17" i="38"/>
  <c r="AH29" i="38"/>
  <c r="AK14" i="38"/>
  <c r="AL6" i="38"/>
  <c r="AG14" i="38"/>
  <c r="AJ27" i="38"/>
  <c r="AJ42" i="38"/>
  <c r="AM13" i="38"/>
  <c r="AI30" i="38"/>
  <c r="AI25" i="38"/>
  <c r="AK29" i="38"/>
  <c r="AM14" i="43"/>
  <c r="AI7" i="43"/>
  <c r="AK21" i="43"/>
  <c r="AH13" i="43"/>
  <c r="AK9" i="43"/>
  <c r="AG19" i="43"/>
  <c r="AJ22" i="43"/>
  <c r="AI23" i="43"/>
  <c r="AK6" i="43"/>
  <c r="AI32" i="43"/>
  <c r="AI25" i="43"/>
  <c r="AL4" i="43"/>
  <c r="AN37" i="43"/>
  <c r="AL35" i="43"/>
  <c r="AJ9" i="43"/>
  <c r="AM34" i="43"/>
  <c r="AL6" i="43"/>
  <c r="AH19" i="43"/>
  <c r="AM42" i="43"/>
  <c r="AN31" i="43"/>
  <c r="AG27" i="43"/>
  <c r="AK28" i="43"/>
  <c r="AJ36" i="43"/>
  <c r="AM17" i="43"/>
  <c r="AN40" i="43"/>
  <c r="AH30" i="43"/>
  <c r="AG22" i="43"/>
  <c r="AJ4" i="43"/>
  <c r="AM25" i="43"/>
  <c r="AH16" i="43"/>
  <c r="AL34" i="43"/>
  <c r="AI33" i="43"/>
  <c r="AN20" i="43"/>
  <c r="AM12" i="43"/>
  <c r="AK29" i="43"/>
  <c r="AM38" i="43"/>
  <c r="AL23" i="43"/>
  <c r="AM6" i="43"/>
  <c r="AN27" i="43"/>
  <c r="AG10" i="43"/>
  <c r="AJ12" i="43"/>
  <c r="AJ19" i="43"/>
  <c r="AJ20" i="43"/>
  <c r="AN19" i="43"/>
  <c r="AH8" i="43"/>
  <c r="AK22" i="43"/>
  <c r="AM27" i="43"/>
  <c r="AG21" i="43"/>
  <c r="AG28" i="43"/>
  <c r="AJ18" i="43"/>
  <c r="AM11" i="43"/>
  <c r="AN21" i="43"/>
  <c r="AL12" i="43"/>
  <c r="AH38" i="43"/>
  <c r="AK12" i="43"/>
  <c r="AN4" i="43"/>
  <c r="AL17" i="43"/>
  <c r="AL38" i="43"/>
  <c r="AH42" i="43"/>
  <c r="AK25" i="43"/>
  <c r="AM22" i="43"/>
  <c r="AH22" i="43"/>
  <c r="AJ32" i="43"/>
  <c r="AM24" i="43"/>
  <c r="AI11" i="43"/>
  <c r="AH43" i="43"/>
  <c r="AK7" i="43"/>
  <c r="AJ31" i="43"/>
  <c r="AK36" i="43"/>
  <c r="AM36" i="43"/>
  <c r="AI20" i="43"/>
  <c r="AN16" i="43"/>
  <c r="AK20" i="43"/>
  <c r="AM35" i="43"/>
  <c r="AI42" i="43"/>
  <c r="AN11" i="43"/>
  <c r="AH36" i="43"/>
  <c r="AK8" i="43"/>
  <c r="AK40" i="43"/>
  <c r="AN13" i="43"/>
  <c r="AI39" i="43"/>
  <c r="AJ30" i="43"/>
  <c r="AL19" i="43"/>
  <c r="AN38" i="43"/>
  <c r="AI15" i="43"/>
  <c r="AL33" i="43"/>
  <c r="AG8" i="43"/>
  <c r="AN25" i="43"/>
  <c r="AK14" i="43"/>
  <c r="AG43" i="43"/>
  <c r="AM30" i="43"/>
  <c r="AL31" i="43"/>
  <c r="AH35" i="43"/>
  <c r="AI36" i="43"/>
  <c r="AJ35" i="43"/>
  <c r="AH21" i="43"/>
  <c r="AL40" i="43"/>
  <c r="AH15" i="43"/>
  <c r="AH31" i="43"/>
  <c r="AL8" i="43"/>
  <c r="AJ17" i="43"/>
  <c r="AM20" i="43"/>
  <c r="AL39" i="43"/>
  <c r="AN10" i="43"/>
  <c r="AK17" i="43"/>
  <c r="AI17" i="43"/>
  <c r="AI6" i="43"/>
  <c r="AG36" i="43"/>
  <c r="AN8" i="43"/>
  <c r="AK37" i="43"/>
  <c r="AG39" i="43"/>
  <c r="AK33" i="43"/>
  <c r="AJ16" i="43"/>
  <c r="AK18" i="43"/>
  <c r="AL21" i="43"/>
  <c r="AK10" i="43"/>
  <c r="AM13" i="43"/>
  <c r="AL16" i="43"/>
  <c r="AM32" i="43"/>
  <c r="AK19" i="43"/>
  <c r="AN32" i="43"/>
  <c r="AL13" i="43"/>
  <c r="AN26" i="43"/>
  <c r="AH18" i="43"/>
  <c r="AJ29" i="43"/>
  <c r="AJ33" i="43"/>
  <c r="AJ38" i="43"/>
  <c r="AG29" i="43"/>
  <c r="AN22" i="43"/>
  <c r="AG15" i="43"/>
  <c r="AM39" i="43"/>
  <c r="AL11" i="43"/>
  <c r="AM4" i="43"/>
  <c r="AK4" i="43"/>
  <c r="AJ25" i="43"/>
  <c r="AK34" i="43"/>
  <c r="AI19" i="43"/>
  <c r="AI35" i="43"/>
  <c r="AM31" i="43"/>
  <c r="AJ23" i="43"/>
  <c r="AM7" i="43"/>
  <c r="AG16" i="43"/>
  <c r="AN30" i="43"/>
  <c r="AK13" i="43"/>
  <c r="AL30" i="43"/>
  <c r="AM16" i="43"/>
  <c r="AM40" i="43"/>
  <c r="AH37" i="43"/>
  <c r="AL43" i="43"/>
  <c r="AL25" i="43"/>
  <c r="AH12" i="43"/>
  <c r="AJ15" i="43"/>
  <c r="AG30" i="43"/>
  <c r="AL7" i="43"/>
  <c r="AI4" i="43"/>
  <c r="AL24" i="43"/>
  <c r="AH7" i="43"/>
  <c r="AL10" i="43"/>
  <c r="AG13" i="43"/>
  <c r="AL14" i="43"/>
  <c r="AH26" i="43"/>
  <c r="AG14" i="43"/>
  <c r="AN18" i="43"/>
  <c r="AJ40" i="43"/>
  <c r="AL37" i="43"/>
  <c r="AH10" i="43"/>
  <c r="AH33" i="43"/>
  <c r="AK16" i="43"/>
  <c r="AL36" i="43"/>
  <c r="AN35" i="43"/>
  <c r="AI9" i="43"/>
  <c r="AM26" i="43"/>
  <c r="AG23" i="43"/>
  <c r="AG18" i="43"/>
  <c r="AN42" i="43"/>
  <c r="AN6" i="43"/>
  <c r="AI34" i="43"/>
  <c r="AM23" i="43"/>
  <c r="AG33" i="43"/>
  <c r="AJ11" i="43"/>
  <c r="AK11" i="43"/>
  <c r="AJ13" i="43"/>
  <c r="AN29" i="43"/>
  <c r="AI37" i="43"/>
  <c r="AK42" i="43"/>
  <c r="AL15" i="43"/>
  <c r="AM21" i="43"/>
  <c r="AI13" i="43"/>
  <c r="AN34" i="43"/>
  <c r="AG32" i="43"/>
  <c r="AI14" i="43"/>
  <c r="AI16" i="43"/>
  <c r="AK38" i="43"/>
  <c r="AG11" i="43"/>
  <c r="AM9" i="43"/>
  <c r="AH41" i="43"/>
  <c r="AH11" i="43"/>
  <c r="AI29" i="43"/>
  <c r="AH6" i="43"/>
  <c r="AJ27" i="43"/>
  <c r="AL26" i="43"/>
  <c r="AJ21" i="40"/>
  <c r="AK30" i="43"/>
  <c r="AH39" i="43"/>
  <c r="AG37" i="43"/>
  <c r="AI22" i="43"/>
  <c r="AM10" i="43"/>
  <c r="AJ38" i="40"/>
  <c r="AK24" i="43"/>
  <c r="AJ21" i="43"/>
  <c r="AJ8" i="43"/>
  <c r="AL10" i="40"/>
  <c r="AH34" i="43"/>
  <c r="AM8" i="43"/>
  <c r="AH20" i="43"/>
  <c r="AL22" i="40"/>
  <c r="AI17" i="40"/>
  <c r="AN42" i="40"/>
  <c r="AG27" i="40"/>
  <c r="AJ22" i="40"/>
  <c r="AJ6" i="40"/>
  <c r="AI35" i="40"/>
  <c r="AL32" i="43"/>
  <c r="AK31" i="43"/>
  <c r="AI28" i="43"/>
  <c r="AH25" i="43"/>
  <c r="AJ41" i="43"/>
  <c r="AM36" i="40"/>
  <c r="AH37" i="40"/>
  <c r="AN39" i="43"/>
  <c r="AI27" i="43"/>
  <c r="AG12" i="43"/>
  <c r="AI30" i="43"/>
  <c r="AM7" i="40"/>
  <c r="AL14" i="40"/>
  <c r="AK35" i="43"/>
  <c r="AM28" i="43"/>
  <c r="AJ42" i="43"/>
  <c r="AM33" i="43"/>
  <c r="AL12" i="40"/>
  <c r="AK15" i="43"/>
  <c r="AJ39" i="43"/>
  <c r="AJ38" i="39"/>
  <c r="AK10" i="39"/>
  <c r="AG12" i="39"/>
  <c r="AI35" i="39"/>
  <c r="AG19" i="45"/>
  <c r="AL9" i="45"/>
  <c r="AM15" i="45"/>
  <c r="AL33" i="45"/>
  <c r="AL14" i="39"/>
  <c r="AI4" i="39"/>
  <c r="AL33" i="39"/>
  <c r="AJ32" i="39"/>
  <c r="AM40" i="45"/>
  <c r="AK14" i="45"/>
  <c r="AM35" i="45"/>
  <c r="AI10" i="45"/>
  <c r="AL41" i="45"/>
  <c r="AL29" i="39"/>
  <c r="AI20" i="39"/>
  <c r="AH7" i="39"/>
  <c r="AN27" i="39"/>
  <c r="AI39" i="39"/>
  <c r="AK17" i="45"/>
  <c r="AL28" i="39"/>
  <c r="AI19" i="39"/>
  <c r="AH17" i="39"/>
  <c r="AL39" i="39"/>
  <c r="AI34" i="45"/>
  <c r="AG41" i="39"/>
  <c r="AL11" i="39"/>
  <c r="AH29" i="39"/>
  <c r="AM8" i="39"/>
  <c r="AJ19" i="39"/>
  <c r="AL10" i="39"/>
  <c r="AH28" i="39"/>
  <c r="AH43" i="39"/>
  <c r="AL10" i="45"/>
  <c r="AN32" i="39"/>
  <c r="AN36" i="39"/>
  <c r="AI34" i="39"/>
  <c r="AL43" i="39"/>
  <c r="AM38" i="39"/>
  <c r="AN11" i="39"/>
  <c r="AN12" i="39"/>
  <c r="AI30" i="39"/>
  <c r="AM34" i="39"/>
  <c r="AG19" i="39"/>
  <c r="AJ22" i="39"/>
  <c r="AK15" i="39"/>
  <c r="AG16" i="39"/>
  <c r="AH9" i="39"/>
  <c r="AL31" i="39"/>
  <c r="AI22" i="39"/>
  <c r="AH13" i="39"/>
  <c r="AJ25" i="39"/>
  <c r="AN6" i="39"/>
  <c r="AH11" i="45"/>
  <c r="AL14" i="45"/>
  <c r="AJ29" i="45"/>
  <c r="AM12" i="45"/>
  <c r="AN39" i="39"/>
  <c r="AK25" i="39"/>
  <c r="AG29" i="39"/>
  <c r="AJ27" i="39"/>
  <c r="AG32" i="39"/>
  <c r="AG27" i="45"/>
  <c r="AL36" i="45"/>
  <c r="AH42" i="45"/>
  <c r="AJ36" i="45"/>
  <c r="AI43" i="45"/>
  <c r="AL13" i="39"/>
  <c r="AH31" i="39"/>
  <c r="AI43" i="39"/>
  <c r="AK37" i="39"/>
  <c r="AJ10" i="39"/>
  <c r="AI32" i="45"/>
  <c r="AN42" i="39"/>
  <c r="AL12" i="39"/>
  <c r="AH30" i="39"/>
  <c r="AG36" i="39"/>
  <c r="AN25" i="39"/>
  <c r="AG37" i="39"/>
  <c r="AN14" i="45"/>
  <c r="AK22" i="39"/>
  <c r="AG8" i="39"/>
  <c r="AK32" i="39"/>
  <c r="AM26" i="39"/>
  <c r="AL43" i="45"/>
  <c r="AK21" i="39"/>
  <c r="AG23" i="39"/>
  <c r="AM20" i="39"/>
  <c r="AK33" i="39"/>
  <c r="AL25" i="39"/>
  <c r="AG22" i="39"/>
  <c r="AI40" i="39"/>
  <c r="AH41" i="39"/>
  <c r="AH26" i="39"/>
  <c r="AN9" i="39"/>
  <c r="AG20" i="39"/>
  <c r="AN30" i="39"/>
  <c r="AI27" i="39"/>
  <c r="AL15" i="39"/>
  <c r="AI6" i="39"/>
  <c r="AM22" i="39"/>
  <c r="AL38" i="39"/>
  <c r="AL32" i="39"/>
  <c r="AH19" i="45"/>
  <c r="AK25" i="45"/>
  <c r="AI15" i="45"/>
  <c r="AI35" i="45"/>
  <c r="AN16" i="45"/>
  <c r="AJ37" i="39"/>
  <c r="AK9" i="39"/>
  <c r="AG11" i="39"/>
  <c r="AG39" i="39"/>
  <c r="AL35" i="39"/>
  <c r="AK39" i="45"/>
  <c r="AH18" i="45"/>
  <c r="AN29" i="45"/>
  <c r="AJ22" i="45"/>
  <c r="AM13" i="45"/>
  <c r="AN33" i="45"/>
  <c r="AN38" i="39"/>
  <c r="AK24" i="39"/>
  <c r="AG28" i="39"/>
  <c r="AM12" i="39"/>
  <c r="AK34" i="39"/>
  <c r="AL35" i="45"/>
  <c r="AK23" i="39"/>
  <c r="AG27" i="39"/>
  <c r="AJ14" i="39"/>
  <c r="AL41" i="39"/>
  <c r="AJ35" i="39"/>
  <c r="AK6" i="39"/>
  <c r="AH14" i="39"/>
  <c r="AL40" i="39"/>
  <c r="AG43" i="39"/>
  <c r="AJ34" i="39"/>
  <c r="AK4" i="39"/>
  <c r="AG7" i="39"/>
  <c r="AK43" i="39"/>
  <c r="AM42" i="39"/>
  <c r="AL9" i="39"/>
  <c r="AN37" i="39"/>
  <c r="AN19" i="39"/>
  <c r="AG21" i="39"/>
  <c r="AH35" i="39"/>
  <c r="AH13" i="45"/>
  <c r="AL7" i="39"/>
  <c r="AH8" i="39"/>
  <c r="AK35" i="39"/>
  <c r="AM27" i="39"/>
  <c r="AG13" i="39"/>
  <c r="AI10" i="39"/>
  <c r="M35" i="25"/>
  <c r="AS2" i="49"/>
  <c r="AQ2" i="49"/>
  <c r="AH2" i="47"/>
  <c r="AJ15" i="47" s="1"/>
  <c r="AH2" i="41"/>
  <c r="AJ7" i="41" s="1"/>
  <c r="AH2" i="29"/>
  <c r="AH38" i="29" s="1"/>
  <c r="AS2" i="28"/>
  <c r="AQ2" i="28"/>
  <c r="AH2" i="34"/>
  <c r="AM19" i="34" s="1"/>
  <c r="AH2" i="27"/>
  <c r="AM33" i="27" s="1"/>
  <c r="AH2" i="33"/>
  <c r="AK40" i="33" s="1"/>
  <c r="AS2" i="24"/>
  <c r="AQ2" i="24"/>
  <c r="AI40" i="26"/>
  <c r="AL36" i="26"/>
  <c r="AK39" i="26"/>
  <c r="AJ15" i="26"/>
  <c r="AI17" i="26"/>
  <c r="AJ18" i="26"/>
  <c r="AL21" i="26"/>
  <c r="AJ13" i="26"/>
  <c r="AI33" i="26"/>
  <c r="AH9" i="26"/>
  <c r="AI9" i="26"/>
  <c r="AJ28" i="26"/>
  <c r="AM28" i="26"/>
  <c r="AH11" i="26"/>
  <c r="AL22" i="26"/>
  <c r="AL6" i="26"/>
  <c r="AK17" i="26"/>
  <c r="AJ9" i="26"/>
  <c r="AG14" i="26"/>
  <c r="AI19" i="26"/>
  <c r="AI6" i="26"/>
  <c r="AK20" i="26"/>
  <c r="AK27" i="26"/>
  <c r="AG33" i="26"/>
  <c r="AM14" i="26"/>
  <c r="AM34" i="26"/>
  <c r="AI29" i="26"/>
  <c r="AN39" i="26"/>
  <c r="AN7" i="26"/>
  <c r="AN11" i="26"/>
  <c r="AL23" i="45"/>
  <c r="AG25" i="45"/>
  <c r="AH32" i="45"/>
  <c r="AB43" i="37"/>
  <c r="AB42" i="37"/>
  <c r="AB41" i="37"/>
  <c r="AB40" i="37"/>
  <c r="AB39" i="37"/>
  <c r="AB38" i="37"/>
  <c r="AB37" i="37"/>
  <c r="AB36" i="37"/>
  <c r="AB35" i="37"/>
  <c r="AB34" i="37"/>
  <c r="AB33" i="37"/>
  <c r="AB32" i="37"/>
  <c r="AB31" i="37"/>
  <c r="AB30" i="37"/>
  <c r="AB29" i="37"/>
  <c r="AB28" i="37"/>
  <c r="AB27" i="37"/>
  <c r="AB26" i="37"/>
  <c r="AB25" i="37"/>
  <c r="AB24" i="37"/>
  <c r="AB23" i="37"/>
  <c r="AB22" i="37"/>
  <c r="AB21" i="37"/>
  <c r="AB20" i="37"/>
  <c r="AB19" i="37"/>
  <c r="AB18" i="37"/>
  <c r="AB17" i="37"/>
  <c r="AB16" i="37"/>
  <c r="AB15" i="37"/>
  <c r="AB14" i="37"/>
  <c r="AB13" i="37"/>
  <c r="AB12" i="37"/>
  <c r="AB11" i="37"/>
  <c r="AB10" i="37"/>
  <c r="AB9" i="37"/>
  <c r="AB8" i="37"/>
  <c r="AB7" i="37"/>
  <c r="AB6" i="37"/>
  <c r="AB4" i="37"/>
  <c r="Z43" i="37"/>
  <c r="Z42" i="37"/>
  <c r="Z41" i="37"/>
  <c r="Z40" i="37"/>
  <c r="Z39" i="37"/>
  <c r="Z38" i="37"/>
  <c r="Z37" i="37"/>
  <c r="Z36" i="37"/>
  <c r="Z35" i="37"/>
  <c r="Z34" i="37"/>
  <c r="Z33" i="37"/>
  <c r="Z32" i="37"/>
  <c r="Z31" i="37"/>
  <c r="Z30" i="37"/>
  <c r="Z29" i="37"/>
  <c r="Z28" i="37"/>
  <c r="Z27" i="37"/>
  <c r="Z26" i="37"/>
  <c r="Z25" i="37"/>
  <c r="Z23" i="37"/>
  <c r="Z22" i="37"/>
  <c r="Z21" i="37"/>
  <c r="Z20" i="37"/>
  <c r="Z19" i="37"/>
  <c r="Z18" i="37"/>
  <c r="Z17" i="37"/>
  <c r="Z16" i="37"/>
  <c r="Z15" i="37"/>
  <c r="Z14" i="37"/>
  <c r="Z13" i="37"/>
  <c r="Z12" i="37"/>
  <c r="Z11" i="37"/>
  <c r="Z10" i="37"/>
  <c r="Z9" i="37"/>
  <c r="Z8" i="37"/>
  <c r="Z7" i="37"/>
  <c r="Z6" i="37"/>
  <c r="Z4" i="37"/>
  <c r="AD38" i="37"/>
  <c r="AD29" i="37"/>
  <c r="AD24" i="37"/>
  <c r="AD22" i="37"/>
  <c r="AD19" i="37"/>
  <c r="AD15" i="37"/>
  <c r="AD32" i="37"/>
  <c r="AD9" i="37"/>
  <c r="AD36" i="37"/>
  <c r="AD27" i="37"/>
  <c r="AD41" i="37"/>
  <c r="AD16" i="37"/>
  <c r="AD10" i="37"/>
  <c r="AD20" i="37"/>
  <c r="AD35" i="37"/>
  <c r="AD30" i="37"/>
  <c r="AD25" i="37"/>
  <c r="AD23" i="37"/>
  <c r="AD11" i="37"/>
  <c r="AD39" i="37"/>
  <c r="AD17" i="37"/>
  <c r="AD12" i="37"/>
  <c r="AD21" i="37"/>
  <c r="AD13" i="37"/>
  <c r="AD4" i="37"/>
  <c r="AD31" i="37"/>
  <c r="AD18" i="37"/>
  <c r="AD14" i="37"/>
  <c r="AD6" i="37"/>
  <c r="AD26" i="37"/>
  <c r="AD7" i="37"/>
  <c r="AD40" i="37"/>
  <c r="Y11" i="37"/>
  <c r="AA10" i="37"/>
  <c r="Y43" i="37"/>
  <c r="AA15" i="37"/>
  <c r="W42" i="37"/>
  <c r="W28" i="37"/>
  <c r="X37" i="37"/>
  <c r="AC40" i="37"/>
  <c r="AC4" i="37"/>
  <c r="X30" i="37"/>
  <c r="AA12" i="37"/>
  <c r="W9" i="37"/>
  <c r="AC11" i="37"/>
  <c r="X8" i="37"/>
  <c r="W18" i="37"/>
  <c r="AC34" i="37"/>
  <c r="Y42" i="37"/>
  <c r="X39" i="37"/>
  <c r="AC13" i="37"/>
  <c r="Y10" i="37"/>
  <c r="W15" i="37"/>
  <c r="AA9" i="37"/>
  <c r="AA19" i="37"/>
  <c r="X4" i="37"/>
  <c r="W37" i="37"/>
  <c r="AC6" i="37"/>
  <c r="AA42" i="37"/>
  <c r="W16" i="37"/>
  <c r="AA11" i="37"/>
  <c r="AA16" i="37"/>
  <c r="AC10" i="37"/>
  <c r="W7" i="37"/>
  <c r="AA22" i="37"/>
  <c r="Y6" i="37"/>
  <c r="AA40" i="37"/>
  <c r="W11" i="37"/>
  <c r="AA17" i="37"/>
  <c r="AC12" i="37"/>
  <c r="W19" i="37"/>
  <c r="Y15" i="37"/>
  <c r="Y8" i="37"/>
  <c r="AA24" i="37"/>
  <c r="W4" i="37"/>
  <c r="W13" i="37"/>
  <c r="X42" i="37"/>
  <c r="Y12" i="37"/>
  <c r="X11" i="37"/>
  <c r="X35" i="37"/>
  <c r="X20" i="37"/>
  <c r="Y16" i="37"/>
  <c r="W22" i="37"/>
  <c r="AC16" i="37"/>
  <c r="AC27" i="37"/>
  <c r="X26" i="37"/>
  <c r="X6" i="37"/>
  <c r="Y14" i="37"/>
  <c r="AA6" i="37"/>
  <c r="AA13" i="37"/>
  <c r="AA37" i="37"/>
  <c r="AC21" i="37"/>
  <c r="AC17" i="37"/>
  <c r="AC23" i="37"/>
  <c r="W8" i="37"/>
  <c r="Y19" i="37"/>
  <c r="Y34" i="37"/>
  <c r="AA29" i="37"/>
  <c r="Y7" i="37"/>
  <c r="AC15" i="37"/>
  <c r="W12" i="37"/>
  <c r="AC14" i="37"/>
  <c r="X23" i="37"/>
  <c r="Y23" i="37"/>
  <c r="X10" i="37"/>
  <c r="AA23" i="37"/>
  <c r="X9" i="37"/>
  <c r="AC25" i="37"/>
  <c r="X15" i="37"/>
  <c r="Y22" i="37"/>
  <c r="AC36" i="37"/>
  <c r="W31" i="37"/>
  <c r="AA8" i="37"/>
  <c r="Y18" i="37"/>
  <c r="Y13" i="37"/>
  <c r="Y17" i="37"/>
  <c r="Y39" i="37"/>
  <c r="Y25" i="37"/>
  <c r="X16" i="37"/>
  <c r="AA25" i="37"/>
  <c r="AA20" i="37"/>
  <c r="W29" i="37"/>
  <c r="X19" i="37"/>
  <c r="Y29" i="37"/>
  <c r="W40" i="37"/>
  <c r="AC32" i="37"/>
  <c r="X14" i="37"/>
  <c r="AC19" i="37"/>
  <c r="AA14" i="37"/>
  <c r="AA4" i="37"/>
  <c r="AC18" i="37"/>
  <c r="W20" i="37"/>
  <c r="Y30" i="37"/>
  <c r="Y20" i="37"/>
  <c r="X27" i="37"/>
  <c r="Y27" i="37"/>
  <c r="AC30" i="37"/>
  <c r="AC20" i="37"/>
  <c r="AA32" i="37"/>
  <c r="AA43" i="37"/>
  <c r="X18" i="37"/>
  <c r="W21" i="37"/>
  <c r="Y4" i="37"/>
  <c r="W17" i="37"/>
  <c r="AC7" i="37"/>
  <c r="AA21" i="37"/>
  <c r="AA28" i="37"/>
  <c r="AA33" i="37"/>
  <c r="W27" i="37"/>
  <c r="AA30" i="37"/>
  <c r="X32" i="37"/>
  <c r="Y32" i="37"/>
  <c r="X22" i="37"/>
  <c r="X34" i="37"/>
  <c r="AA38" i="37"/>
  <c r="Y26" i="37"/>
  <c r="AC22" i="37"/>
  <c r="AA7" i="37"/>
  <c r="AA18" i="37"/>
  <c r="X12" i="37"/>
  <c r="W23" i="37"/>
  <c r="Y35" i="37"/>
  <c r="AC28" i="37"/>
  <c r="W32" i="37"/>
  <c r="Y36" i="37"/>
  <c r="AC35" i="37"/>
  <c r="AA27" i="37"/>
  <c r="Y38" i="37"/>
  <c r="X40" i="37"/>
  <c r="X31" i="37"/>
  <c r="AC24" i="37"/>
  <c r="AC8" i="37"/>
  <c r="Y21" i="37"/>
  <c r="X17" i="37"/>
  <c r="W25" i="37"/>
  <c r="AC42" i="37"/>
  <c r="W36" i="37"/>
  <c r="AC33" i="37"/>
  <c r="AC39" i="37"/>
  <c r="W38" i="37"/>
  <c r="X29" i="37"/>
  <c r="AC41" i="37"/>
  <c r="W6" i="37"/>
  <c r="AA34" i="37"/>
  <c r="AC29" i="37"/>
  <c r="X28" i="37"/>
  <c r="AC26" i="37"/>
  <c r="W30" i="37"/>
  <c r="AC37" i="37"/>
  <c r="AA35" i="37"/>
  <c r="W43" i="37"/>
  <c r="AA41" i="37"/>
  <c r="W34" i="37"/>
  <c r="X7" i="37"/>
  <c r="Y31" i="37"/>
  <c r="X13" i="37"/>
  <c r="AA31" i="37"/>
  <c r="Y28" i="37"/>
  <c r="AC31" i="37"/>
  <c r="X25" i="37"/>
  <c r="AA39" i="37"/>
  <c r="X36" i="37"/>
  <c r="X43" i="37"/>
  <c r="AA36" i="37"/>
  <c r="AC9" i="37"/>
  <c r="Y40" i="37"/>
  <c r="X21" i="37"/>
  <c r="W33" i="37"/>
  <c r="X33" i="37"/>
  <c r="Y33" i="37"/>
  <c r="AC38" i="37"/>
  <c r="X41" i="37"/>
  <c r="AA26" i="37"/>
  <c r="Y41" i="37"/>
  <c r="Y37" i="37"/>
  <c r="W35" i="37"/>
  <c r="Y9" i="37"/>
  <c r="X38" i="37"/>
  <c r="W14" i="37"/>
  <c r="W10" i="37"/>
  <c r="AC43" i="37"/>
  <c r="AD33" i="37"/>
  <c r="AD37" i="37"/>
  <c r="AD28" i="37"/>
  <c r="W26" i="37"/>
  <c r="AD43" i="37"/>
  <c r="W41" i="37"/>
  <c r="AD8" i="37"/>
  <c r="Z24" i="37"/>
  <c r="AD42" i="37"/>
  <c r="W39" i="37"/>
  <c r="AD34" i="37"/>
  <c r="Y24" i="37"/>
  <c r="X24" i="37"/>
  <c r="W24" i="37"/>
  <c r="AJ17" i="45"/>
  <c r="AG18" i="45"/>
  <c r="AL4" i="45"/>
  <c r="AG36" i="45"/>
  <c r="AM23" i="45"/>
  <c r="AK35" i="45"/>
  <c r="AH41" i="45"/>
  <c r="AI11" i="45"/>
  <c r="AL42" i="45"/>
  <c r="AK43" i="45"/>
  <c r="AN28" i="45"/>
  <c r="AM42" i="45"/>
  <c r="AJ19" i="45"/>
  <c r="AJ11" i="45"/>
  <c r="AH14" i="45"/>
  <c r="AG24" i="45"/>
  <c r="AH31" i="45"/>
  <c r="AH40" i="45"/>
  <c r="AH7" i="45"/>
  <c r="AI27" i="45"/>
  <c r="AM21" i="45"/>
  <c r="AL28" i="45"/>
  <c r="AK18" i="45"/>
  <c r="AK12" i="45"/>
  <c r="AG41" i="45"/>
  <c r="AM17" i="45"/>
  <c r="AN9" i="45"/>
  <c r="AG6" i="45"/>
  <c r="AM38" i="45"/>
  <c r="AM9" i="45"/>
  <c r="AL40" i="45"/>
  <c r="AH12" i="45"/>
  <c r="AJ25" i="45"/>
  <c r="AG29" i="45"/>
  <c r="AL15" i="45"/>
  <c r="AJ20" i="45"/>
  <c r="AH10" i="45"/>
  <c r="AG42" i="45"/>
  <c r="AK40" i="45"/>
  <c r="AN35" i="45"/>
  <c r="AH23" i="45"/>
  <c r="AJ12" i="45"/>
  <c r="AI19" i="45"/>
  <c r="AG22" i="45"/>
  <c r="AM24" i="45"/>
  <c r="AH22" i="45"/>
  <c r="AN40" i="45"/>
  <c r="AN31" i="45"/>
  <c r="AM4" i="45"/>
  <c r="AN13" i="45"/>
  <c r="AG32" i="45"/>
  <c r="AN4" i="45"/>
  <c r="AJ7" i="45"/>
  <c r="AH29" i="45"/>
  <c r="AH4" i="45"/>
  <c r="AM29" i="45"/>
  <c r="AI7" i="45"/>
  <c r="AI31" i="45"/>
  <c r="AJ10" i="45"/>
  <c r="AK33" i="45"/>
  <c r="AI25" i="45"/>
  <c r="AJ38" i="45"/>
  <c r="AJ34" i="45"/>
  <c r="AI17" i="45"/>
  <c r="AG26" i="45"/>
  <c r="AJ31" i="45"/>
  <c r="AH27" i="45"/>
  <c r="AN43" i="45"/>
  <c r="AM7" i="45"/>
  <c r="AK42" i="45"/>
  <c r="AJ37" i="45"/>
  <c r="AJ21" i="45"/>
  <c r="AM22" i="45"/>
  <c r="AJ43" i="45"/>
  <c r="AJ13" i="45"/>
  <c r="AI9" i="45"/>
  <c r="AG39" i="45"/>
  <c r="AN39" i="45"/>
  <c r="AL21" i="45"/>
  <c r="AM30" i="45"/>
  <c r="AL38" i="45"/>
  <c r="AH15" i="45"/>
  <c r="AI12" i="45"/>
  <c r="AK41" i="45"/>
  <c r="AM20" i="45"/>
  <c r="AL27" i="45"/>
  <c r="AK27" i="45"/>
  <c r="AM11" i="45"/>
  <c r="AH21" i="45"/>
  <c r="AJ6" i="45"/>
  <c r="AN11" i="45"/>
  <c r="AI28" i="45"/>
  <c r="AK22" i="45"/>
  <c r="AM25" i="45"/>
  <c r="AL22" i="45"/>
  <c r="AG7" i="45"/>
  <c r="AK15" i="45"/>
  <c r="AG43" i="45"/>
  <c r="AL25" i="45"/>
  <c r="AH37" i="45"/>
  <c r="AI29" i="45"/>
  <c r="AI30" i="45"/>
  <c r="AN17" i="45"/>
  <c r="AM37" i="45"/>
  <c r="AI36" i="45"/>
  <c r="AL16" i="45"/>
  <c r="AK7" i="45"/>
  <c r="AG20" i="45"/>
  <c r="AN7" i="45"/>
  <c r="AK4" i="45"/>
  <c r="AM36" i="45"/>
  <c r="AJ30" i="45"/>
  <c r="AM27" i="45"/>
  <c r="AN19" i="45"/>
  <c r="AM8" i="45"/>
  <c r="AH6" i="45"/>
  <c r="AG31" i="45"/>
  <c r="AI22" i="45"/>
  <c r="AN15" i="45"/>
  <c r="AH43" i="45"/>
  <c r="AM34" i="45"/>
  <c r="AG28" i="45"/>
  <c r="AN27" i="45"/>
  <c r="AH39" i="45"/>
  <c r="AJ33" i="45"/>
  <c r="AK9" i="45"/>
  <c r="AN18" i="45"/>
  <c r="AL6" i="45"/>
  <c r="AI42" i="45"/>
  <c r="AN37" i="45"/>
  <c r="AI26" i="45"/>
  <c r="AJ32" i="45"/>
  <c r="AI8" i="45"/>
  <c r="AN24" i="45"/>
  <c r="AN34" i="45"/>
  <c r="AI40" i="45"/>
  <c r="AH26" i="45"/>
  <c r="AG4" i="45"/>
  <c r="AH38" i="45"/>
  <c r="AL20" i="45"/>
  <c r="AJ24" i="45"/>
  <c r="AG35" i="45"/>
  <c r="AK20" i="45"/>
  <c r="AN30" i="45"/>
  <c r="AN32" i="45"/>
  <c r="AM18" i="45"/>
  <c r="AG17" i="45"/>
  <c r="AG14" i="45"/>
  <c r="AN6" i="45"/>
  <c r="AN23" i="45"/>
  <c r="AK38" i="45"/>
  <c r="AI38" i="45"/>
  <c r="AI6" i="45"/>
  <c r="AI20" i="45"/>
  <c r="AL24" i="45"/>
  <c r="AH30" i="45"/>
  <c r="AG16" i="45"/>
  <c r="AN21" i="45"/>
  <c r="AI16" i="45"/>
  <c r="AH33" i="45"/>
  <c r="AH36" i="45"/>
  <c r="AL8" i="45"/>
  <c r="AN20" i="45"/>
  <c r="AJ35" i="45"/>
  <c r="AI13" i="45"/>
  <c r="AK10" i="45"/>
  <c r="AI37" i="45"/>
  <c r="AH8" i="45"/>
  <c r="AL18" i="45"/>
  <c r="AK34" i="45"/>
  <c r="AM10" i="45"/>
  <c r="AH9" i="45"/>
  <c r="AN38" i="45"/>
  <c r="AK21" i="45"/>
  <c r="AI21" i="45"/>
  <c r="AJ15" i="45"/>
  <c r="AM43" i="45"/>
  <c r="AM28" i="45"/>
  <c r="AJ39" i="45"/>
  <c r="AI24" i="45"/>
  <c r="AM19" i="45"/>
  <c r="AM39" i="45"/>
  <c r="AL11" i="45"/>
  <c r="AG21" i="45"/>
  <c r="AJ8" i="45"/>
  <c r="AL34" i="45"/>
  <c r="AI18" i="45"/>
  <c r="AL26" i="45"/>
  <c r="AJ18" i="45"/>
  <c r="AL39" i="45"/>
  <c r="AK29" i="45"/>
  <c r="AH20" i="45"/>
  <c r="AM31" i="45"/>
  <c r="AM16" i="45"/>
  <c r="AI14" i="45"/>
  <c r="AN22" i="45"/>
  <c r="AK6" i="45"/>
  <c r="AK24" i="45"/>
  <c r="AI33" i="45"/>
  <c r="AG30" i="45"/>
  <c r="AN25" i="45"/>
  <c r="AG8" i="45"/>
  <c r="AL30" i="45"/>
  <c r="AG33" i="45"/>
  <c r="AL13" i="45"/>
  <c r="AK37" i="45"/>
  <c r="AG15" i="45"/>
  <c r="AH17" i="45"/>
  <c r="AK16" i="45"/>
  <c r="AH25" i="45"/>
  <c r="AJ27" i="45"/>
  <c r="AK32" i="45"/>
  <c r="AI23" i="45"/>
  <c r="AH28" i="45"/>
  <c r="AJ40" i="45"/>
  <c r="AI4" i="45"/>
  <c r="AL12" i="45"/>
  <c r="AH34" i="45"/>
  <c r="AL7" i="45"/>
  <c r="AK11" i="45"/>
  <c r="AG38" i="45"/>
  <c r="AJ14" i="45"/>
  <c r="AG10" i="45"/>
  <c r="AN10" i="45"/>
  <c r="X43" i="35"/>
  <c r="X42" i="35"/>
  <c r="X40" i="35"/>
  <c r="X39" i="35"/>
  <c r="X38" i="35"/>
  <c r="X37" i="35"/>
  <c r="X36" i="35"/>
  <c r="X35" i="35"/>
  <c r="X34" i="35"/>
  <c r="X33" i="35"/>
  <c r="X32" i="35"/>
  <c r="X31" i="35"/>
  <c r="X30" i="35"/>
  <c r="X25" i="35"/>
  <c r="Z11" i="35"/>
  <c r="Z4" i="35"/>
  <c r="X26" i="35"/>
  <c r="Z8" i="35"/>
  <c r="X27" i="35"/>
  <c r="X15" i="35"/>
  <c r="Z10" i="35"/>
  <c r="Z6" i="35"/>
  <c r="X28" i="35"/>
  <c r="X16" i="35"/>
  <c r="Z14" i="35"/>
  <c r="X17" i="35"/>
  <c r="Z9" i="35"/>
  <c r="X29" i="35"/>
  <c r="X18" i="35"/>
  <c r="Z13" i="35"/>
  <c r="Z7" i="35"/>
  <c r="X19" i="35"/>
  <c r="Z12" i="35"/>
  <c r="X20" i="35"/>
  <c r="X21" i="35"/>
  <c r="X22" i="35"/>
  <c r="X23" i="35"/>
  <c r="AC14" i="35"/>
  <c r="AC13" i="35"/>
  <c r="AC12" i="35"/>
  <c r="AC11" i="35"/>
  <c r="AC10" i="35"/>
  <c r="AC9" i="35"/>
  <c r="AC8" i="35"/>
  <c r="AC7" i="35"/>
  <c r="AC6" i="35"/>
  <c r="AC4" i="35"/>
  <c r="AB14" i="35"/>
  <c r="AB13" i="35"/>
  <c r="AB12" i="35"/>
  <c r="AB11" i="35"/>
  <c r="AB10" i="35"/>
  <c r="AB9" i="35"/>
  <c r="AB8" i="35"/>
  <c r="AB7" i="35"/>
  <c r="AB6" i="35"/>
  <c r="AB4" i="35"/>
  <c r="AA14" i="35"/>
  <c r="AA13" i="35"/>
  <c r="AA12" i="35"/>
  <c r="AA11" i="35"/>
  <c r="AA10" i="35"/>
  <c r="AA9" i="35"/>
  <c r="AA8" i="35"/>
  <c r="AA7" i="35"/>
  <c r="AA6" i="35"/>
  <c r="AA4" i="35"/>
  <c r="AD6" i="35"/>
  <c r="Y7" i="35"/>
  <c r="X10" i="35"/>
  <c r="AB30" i="35"/>
  <c r="AD23" i="35"/>
  <c r="AD30" i="35"/>
  <c r="AD21" i="35"/>
  <c r="Y39" i="35"/>
  <c r="AC32" i="35"/>
  <c r="AB43" i="35"/>
  <c r="AA25" i="35"/>
  <c r="AB25" i="35"/>
  <c r="W40" i="35"/>
  <c r="AD8" i="35"/>
  <c r="Y9" i="35"/>
  <c r="X12" i="35"/>
  <c r="AA33" i="35"/>
  <c r="Y29" i="35"/>
  <c r="AA29" i="35"/>
  <c r="Z39" i="35"/>
  <c r="AD35" i="35"/>
  <c r="AB26" i="35"/>
  <c r="AC26" i="35"/>
  <c r="W42" i="35"/>
  <c r="Z38" i="35"/>
  <c r="W19" i="35"/>
  <c r="AD10" i="35"/>
  <c r="Y11" i="35"/>
  <c r="X14" i="35"/>
  <c r="W35" i="35"/>
  <c r="AC30" i="35"/>
  <c r="Y35" i="35"/>
  <c r="Y32" i="35"/>
  <c r="X41" i="35"/>
  <c r="Z21" i="35"/>
  <c r="Z41" i="35"/>
  <c r="Y36" i="35"/>
  <c r="AC27" i="35"/>
  <c r="AD27" i="35"/>
  <c r="Y21" i="35"/>
  <c r="AD12" i="35"/>
  <c r="Y13" i="35"/>
  <c r="Y6" i="35"/>
  <c r="W32" i="35"/>
  <c r="Y37" i="35"/>
  <c r="Z35" i="35"/>
  <c r="Y43" i="35"/>
  <c r="Z33" i="35"/>
  <c r="Z43" i="35"/>
  <c r="AA39" i="35"/>
  <c r="AC15" i="35"/>
  <c r="AD15" i="35"/>
  <c r="AA31" i="35"/>
  <c r="W30" i="35"/>
  <c r="Z22" i="35"/>
  <c r="AD14" i="35"/>
  <c r="AD4" i="35"/>
  <c r="Y8" i="35"/>
  <c r="W37" i="35"/>
  <c r="AB33" i="35"/>
  <c r="AC40" i="35"/>
  <c r="Z37" i="35"/>
  <c r="Y15" i="35"/>
  <c r="Z15" i="35"/>
  <c r="AA15" i="35"/>
  <c r="AA41" i="35"/>
  <c r="AD16" i="35"/>
  <c r="Z25" i="35"/>
  <c r="AA34" i="35"/>
  <c r="AB31" i="35"/>
  <c r="AA23" i="35"/>
  <c r="Y41" i="35"/>
  <c r="W4" i="35"/>
  <c r="AD7" i="35"/>
  <c r="Y10" i="35"/>
  <c r="AC38" i="35"/>
  <c r="W39" i="35"/>
  <c r="Z16" i="35"/>
  <c r="AA16" i="35"/>
  <c r="AB16" i="35"/>
  <c r="AA43" i="35"/>
  <c r="Y25" i="35"/>
  <c r="AA26" i="35"/>
  <c r="AB36" i="35"/>
  <c r="AB34" i="35"/>
  <c r="AD24" i="35"/>
  <c r="W7" i="35"/>
  <c r="AD9" i="35"/>
  <c r="Y12" i="35"/>
  <c r="AA40" i="35"/>
  <c r="AB23" i="35"/>
  <c r="AD40" i="35"/>
  <c r="AA17" i="35"/>
  <c r="AB17" i="35"/>
  <c r="AC17" i="35"/>
  <c r="Z26" i="35"/>
  <c r="AB27" i="35"/>
  <c r="W38" i="35"/>
  <c r="W21" i="35"/>
  <c r="AB38" i="35"/>
  <c r="Z30" i="35"/>
  <c r="W9" i="35"/>
  <c r="AD11" i="35"/>
  <c r="Y14" i="35"/>
  <c r="AA42" i="35"/>
  <c r="AD38" i="35"/>
  <c r="W15" i="35"/>
  <c r="W43" i="35"/>
  <c r="AB18" i="35"/>
  <c r="AC18" i="35"/>
  <c r="AD18" i="35"/>
  <c r="AA30" i="35"/>
  <c r="AA27" i="35"/>
  <c r="Z31" i="35"/>
  <c r="AD39" i="35"/>
  <c r="AC36" i="35"/>
  <c r="Y23" i="35"/>
  <c r="Y33" i="35"/>
  <c r="W11" i="35"/>
  <c r="AD13" i="35"/>
  <c r="AA22" i="35"/>
  <c r="AB40" i="35"/>
  <c r="Y17" i="35"/>
  <c r="AC19" i="35"/>
  <c r="AD19" i="35"/>
  <c r="W25" i="35"/>
  <c r="AC28" i="35"/>
  <c r="Z34" i="35"/>
  <c r="AD41" i="35"/>
  <c r="AB24" i="35"/>
  <c r="W13" i="35"/>
  <c r="W6" i="35"/>
  <c r="AB42" i="35"/>
  <c r="Z18" i="35"/>
  <c r="W29" i="35"/>
  <c r="AD20" i="35"/>
  <c r="W26" i="35"/>
  <c r="Y27" i="35"/>
  <c r="AA36" i="35"/>
  <c r="AC25" i="35"/>
  <c r="W20" i="35"/>
  <c r="AA38" i="35"/>
  <c r="X4" i="35"/>
  <c r="W8" i="35"/>
  <c r="W17" i="35"/>
  <c r="W16" i="35"/>
  <c r="AA19" i="35"/>
  <c r="W27" i="35"/>
  <c r="Z28" i="35"/>
  <c r="AA28" i="35"/>
  <c r="AB15" i="35"/>
  <c r="Y31" i="35"/>
  <c r="AC39" i="35"/>
  <c r="W18" i="35"/>
  <c r="AD26" i="35"/>
  <c r="Y22" i="35"/>
  <c r="Y40" i="35"/>
  <c r="X7" i="35"/>
  <c r="W10" i="35"/>
  <c r="Y19" i="35"/>
  <c r="Y18" i="35"/>
  <c r="AB20" i="35"/>
  <c r="Y16" i="35"/>
  <c r="Y28" i="35"/>
  <c r="AC29" i="35"/>
  <c r="AD29" i="35"/>
  <c r="AC16" i="35"/>
  <c r="AD32" i="35"/>
  <c r="AC41" i="35"/>
  <c r="Z40" i="35"/>
  <c r="AC31" i="35"/>
  <c r="Z23" i="35"/>
  <c r="Y42" i="35"/>
  <c r="X9" i="35"/>
  <c r="W12" i="35"/>
  <c r="Z20" i="35"/>
  <c r="Z19" i="35"/>
  <c r="AC21" i="35"/>
  <c r="Z17" i="35"/>
  <c r="AB29" i="35"/>
  <c r="AA32" i="35"/>
  <c r="W31" i="35"/>
  <c r="AD17" i="35"/>
  <c r="Y34" i="35"/>
  <c r="AC43" i="35"/>
  <c r="W33" i="35"/>
  <c r="AC24" i="35"/>
  <c r="X11" i="35"/>
  <c r="W14" i="35"/>
  <c r="AA21" i="35"/>
  <c r="AA20" i="35"/>
  <c r="AD22" i="35"/>
  <c r="AA18" i="35"/>
  <c r="Z32" i="35"/>
  <c r="AB35" i="35"/>
  <c r="AB32" i="35"/>
  <c r="Y26" i="35"/>
  <c r="Z36" i="35"/>
  <c r="W22" i="35"/>
  <c r="AD25" i="35"/>
  <c r="X13" i="35"/>
  <c r="X6" i="35"/>
  <c r="AB22" i="35"/>
  <c r="AB21" i="35"/>
  <c r="W28" i="35"/>
  <c r="AB19" i="35"/>
  <c r="AA35" i="35"/>
  <c r="W36" i="35"/>
  <c r="W34" i="35"/>
  <c r="Z27" i="35"/>
  <c r="AB39" i="35"/>
  <c r="AD36" i="35"/>
  <c r="Y30" i="35"/>
  <c r="Y20" i="35"/>
  <c r="Y4" i="35"/>
  <c r="AB28" i="35"/>
  <c r="X8" i="35"/>
  <c r="AC23" i="35"/>
  <c r="AC22" i="35"/>
  <c r="AB41" i="35"/>
  <c r="W23" i="35"/>
  <c r="Z29" i="35"/>
  <c r="AA24" i="35"/>
  <c r="AC20" i="35"/>
  <c r="AA37" i="35"/>
  <c r="Y38" i="35"/>
  <c r="AB37" i="35"/>
  <c r="AD31" i="35"/>
  <c r="Z42" i="35"/>
  <c r="AC35" i="35"/>
  <c r="AD28" i="35"/>
  <c r="Z24" i="35"/>
  <c r="W41" i="35"/>
  <c r="AC34" i="35"/>
  <c r="AC42" i="35"/>
  <c r="AC33" i="35"/>
  <c r="AC37" i="35"/>
  <c r="AD43" i="35"/>
  <c r="AD37" i="35"/>
  <c r="AD42" i="35"/>
  <c r="Y24" i="35"/>
  <c r="AD33" i="35"/>
  <c r="AD34" i="35"/>
  <c r="X24" i="35"/>
  <c r="AG13" i="45"/>
  <c r="AJ41" i="45"/>
  <c r="AK30" i="45"/>
  <c r="AJ9" i="45"/>
  <c r="AK23" i="45"/>
  <c r="AG12" i="45"/>
  <c r="AN36" i="45"/>
  <c r="AJ16" i="45"/>
  <c r="AK31" i="45"/>
  <c r="AH16" i="45"/>
  <c r="AN26" i="45"/>
  <c r="AL29" i="45"/>
  <c r="AJ42" i="45"/>
  <c r="AM33" i="45"/>
  <c r="AD41" i="46"/>
  <c r="AD40" i="46"/>
  <c r="AD39" i="46"/>
  <c r="AD38" i="46"/>
  <c r="AD36" i="46"/>
  <c r="AC28" i="46"/>
  <c r="AC38" i="46"/>
  <c r="W37" i="46"/>
  <c r="W28" i="46"/>
  <c r="AC39" i="46"/>
  <c r="AC40" i="46"/>
  <c r="AC41" i="46"/>
  <c r="AC42" i="46"/>
  <c r="AC43" i="46"/>
  <c r="Z27" i="46"/>
  <c r="Z26" i="46"/>
  <c r="Z25" i="46"/>
  <c r="Z23" i="46"/>
  <c r="Z22" i="46"/>
  <c r="Z21" i="46"/>
  <c r="Z20" i="46"/>
  <c r="Z19" i="46"/>
  <c r="Z18" i="46"/>
  <c r="Z17" i="46"/>
  <c r="Z16" i="46"/>
  <c r="Z15" i="46"/>
  <c r="Z14" i="46"/>
  <c r="Z13" i="46"/>
  <c r="Z12" i="46"/>
  <c r="Z11" i="46"/>
  <c r="Z10" i="46"/>
  <c r="Z9" i="46"/>
  <c r="Z8" i="46"/>
  <c r="Z7" i="46"/>
  <c r="Z6" i="46"/>
  <c r="Z4" i="46"/>
  <c r="W43" i="46"/>
  <c r="AD32" i="46"/>
  <c r="X27" i="46"/>
  <c r="X26" i="46"/>
  <c r="X25" i="46"/>
  <c r="X23" i="46"/>
  <c r="X22" i="46"/>
  <c r="X21" i="46"/>
  <c r="X20" i="46"/>
  <c r="X19" i="46"/>
  <c r="X18" i="46"/>
  <c r="X17" i="46"/>
  <c r="X16" i="46"/>
  <c r="X15" i="46"/>
  <c r="X14" i="46"/>
  <c r="X13" i="46"/>
  <c r="X12" i="46"/>
  <c r="X11" i="46"/>
  <c r="X10" i="46"/>
  <c r="X9" i="46"/>
  <c r="X8" i="46"/>
  <c r="X7" i="46"/>
  <c r="X6" i="46"/>
  <c r="AD35" i="46"/>
  <c r="AC32" i="46"/>
  <c r="AD31" i="46"/>
  <c r="W27" i="46"/>
  <c r="W25" i="46"/>
  <c r="W23" i="46"/>
  <c r="W22" i="46"/>
  <c r="W21" i="46"/>
  <c r="W20" i="46"/>
  <c r="W19" i="46"/>
  <c r="W18" i="46"/>
  <c r="W17" i="46"/>
  <c r="W16" i="46"/>
  <c r="W15" i="46"/>
  <c r="W14" i="46"/>
  <c r="W13" i="46"/>
  <c r="W12" i="46"/>
  <c r="W11" i="46"/>
  <c r="W10" i="46"/>
  <c r="W9" i="46"/>
  <c r="W8" i="46"/>
  <c r="W7" i="46"/>
  <c r="W6" i="46"/>
  <c r="AC36" i="46"/>
  <c r="W33" i="46"/>
  <c r="AC30" i="46"/>
  <c r="AD29" i="46"/>
  <c r="W36" i="46"/>
  <c r="W34" i="46"/>
  <c r="W30" i="46"/>
  <c r="AC29" i="46"/>
  <c r="AC31" i="46"/>
  <c r="AC23" i="46"/>
  <c r="AC19" i="46"/>
  <c r="AC15" i="46"/>
  <c r="AC4" i="46"/>
  <c r="W29" i="46"/>
  <c r="AC26" i="46"/>
  <c r="X4" i="46"/>
  <c r="W32" i="46"/>
  <c r="AC20" i="46"/>
  <c r="AC16" i="46"/>
  <c r="AC27" i="46"/>
  <c r="AD30" i="46"/>
  <c r="AC24" i="46"/>
  <c r="AC21" i="46"/>
  <c r="AC17" i="46"/>
  <c r="AC13" i="46"/>
  <c r="AC35" i="46"/>
  <c r="AD28" i="46"/>
  <c r="AC9" i="46"/>
  <c r="AC25" i="46"/>
  <c r="AC6" i="46"/>
  <c r="AC22" i="46"/>
  <c r="AC18" i="46"/>
  <c r="AC14" i="46"/>
  <c r="AA17" i="46"/>
  <c r="AA21" i="46"/>
  <c r="Y12" i="46"/>
  <c r="Y4" i="46"/>
  <c r="Y37" i="46"/>
  <c r="AB11" i="46"/>
  <c r="AA9" i="46"/>
  <c r="Y41" i="46"/>
  <c r="Z31" i="46"/>
  <c r="AD24" i="46"/>
  <c r="AC12" i="46"/>
  <c r="Y16" i="46"/>
  <c r="Y11" i="46"/>
  <c r="W39" i="46"/>
  <c r="AA15" i="46"/>
  <c r="Y9" i="46"/>
  <c r="AD10" i="46"/>
  <c r="AD14" i="46"/>
  <c r="Z42" i="46"/>
  <c r="Y38" i="46"/>
  <c r="Y32" i="46"/>
  <c r="AB31" i="46"/>
  <c r="Y18" i="46"/>
  <c r="Y20" i="46"/>
  <c r="AB12" i="46"/>
  <c r="AA19" i="46"/>
  <c r="AB10" i="46"/>
  <c r="AB14" i="46"/>
  <c r="AD18" i="46"/>
  <c r="AB43" i="46"/>
  <c r="Z39" i="46"/>
  <c r="Y28" i="46"/>
  <c r="X33" i="46"/>
  <c r="AA32" i="46"/>
  <c r="AD21" i="46"/>
  <c r="Y42" i="46"/>
  <c r="AB16" i="46"/>
  <c r="AA23" i="46"/>
  <c r="AD15" i="46"/>
  <c r="AB18" i="46"/>
  <c r="AD22" i="46"/>
  <c r="X42" i="46"/>
  <c r="AA40" i="46"/>
  <c r="X29" i="46"/>
  <c r="AB28" i="46"/>
  <c r="Y34" i="46"/>
  <c r="AB30" i="46"/>
  <c r="Z33" i="46"/>
  <c r="AA27" i="46"/>
  <c r="AB20" i="46"/>
  <c r="AA4" i="46"/>
  <c r="AB26" i="46"/>
  <c r="AD19" i="46"/>
  <c r="AB22" i="46"/>
  <c r="AD25" i="46"/>
  <c r="Z43" i="46"/>
  <c r="AB41" i="46"/>
  <c r="X37" i="46"/>
  <c r="AA29" i="46"/>
  <c r="Z35" i="46"/>
  <c r="AA31" i="46"/>
  <c r="AA34" i="46"/>
  <c r="AD8" i="46"/>
  <c r="Y26" i="46"/>
  <c r="AB6" i="46"/>
  <c r="AD23" i="46"/>
  <c r="AB25" i="46"/>
  <c r="X39" i="46"/>
  <c r="AD42" i="46"/>
  <c r="AA38" i="46"/>
  <c r="Z30" i="46"/>
  <c r="Z32" i="46"/>
  <c r="AB35" i="46"/>
  <c r="AC7" i="46"/>
  <c r="AD11" i="46"/>
  <c r="AA8" i="46"/>
  <c r="AC10" i="46"/>
  <c r="Y7" i="46"/>
  <c r="Y29" i="46"/>
  <c r="AA11" i="46"/>
  <c r="Z28" i="46"/>
  <c r="AB33" i="46"/>
  <c r="Y40" i="46"/>
  <c r="X38" i="46"/>
  <c r="AB39" i="46"/>
  <c r="Y31" i="46"/>
  <c r="AA36" i="46"/>
  <c r="Y33" i="46"/>
  <c r="AB8" i="46"/>
  <c r="W4" i="46"/>
  <c r="AB32" i="46"/>
  <c r="AD12" i="46"/>
  <c r="AD6" i="46"/>
  <c r="Z41" i="46"/>
  <c r="Y39" i="46"/>
  <c r="AA28" i="46"/>
  <c r="X32" i="46"/>
  <c r="AB37" i="46"/>
  <c r="Z34" i="46"/>
  <c r="AB13" i="46"/>
  <c r="Y6" i="46"/>
  <c r="AD16" i="46"/>
  <c r="AB15" i="46"/>
  <c r="AA14" i="46"/>
  <c r="Y8" i="46"/>
  <c r="Y43" i="46"/>
  <c r="AA42" i="46"/>
  <c r="Z40" i="46"/>
  <c r="Z29" i="46"/>
  <c r="X34" i="46"/>
  <c r="AA35" i="46"/>
  <c r="AD4" i="46"/>
  <c r="Y27" i="46"/>
  <c r="AA20" i="46"/>
  <c r="Y19" i="46"/>
  <c r="X41" i="46"/>
  <c r="X43" i="46"/>
  <c r="X36" i="46"/>
  <c r="Y21" i="46"/>
  <c r="AA39" i="46"/>
  <c r="Y36" i="46"/>
  <c r="AA37" i="46"/>
  <c r="AA13" i="46"/>
  <c r="Y14" i="46"/>
  <c r="AB27" i="46"/>
  <c r="AD27" i="46"/>
  <c r="AB4" i="46"/>
  <c r="AD26" i="46"/>
  <c r="AA43" i="46"/>
  <c r="AA33" i="46"/>
  <c r="AB29" i="46"/>
  <c r="AA7" i="46"/>
  <c r="AA6" i="46"/>
  <c r="AA22" i="46"/>
  <c r="AB40" i="46"/>
  <c r="Z36" i="46"/>
  <c r="Y22" i="46"/>
  <c r="AD7" i="46"/>
  <c r="AA25" i="46"/>
  <c r="Y15" i="46"/>
  <c r="W38" i="46"/>
  <c r="X40" i="46"/>
  <c r="AA30" i="46"/>
  <c r="AA24" i="46"/>
  <c r="Y23" i="46"/>
  <c r="AD43" i="46"/>
  <c r="AD13" i="46"/>
  <c r="W31" i="46"/>
  <c r="AB9" i="46"/>
  <c r="AD20" i="46"/>
  <c r="Y13" i="46"/>
  <c r="AB17" i="46"/>
  <c r="AA26" i="46"/>
  <c r="Y17" i="46"/>
  <c r="Z38" i="46"/>
  <c r="AB21" i="46"/>
  <c r="AB34" i="46"/>
  <c r="X30" i="46"/>
  <c r="AB24" i="46"/>
  <c r="W40" i="46"/>
  <c r="AA41" i="46"/>
  <c r="AB38" i="46"/>
  <c r="Y10" i="46"/>
  <c r="AB42" i="46"/>
  <c r="Y30" i="46"/>
  <c r="AB36" i="46"/>
  <c r="AB19" i="46"/>
  <c r="X31" i="46"/>
  <c r="AA18" i="46"/>
  <c r="AD9" i="46"/>
  <c r="AA10" i="46"/>
  <c r="AB7" i="46"/>
  <c r="AB23" i="46"/>
  <c r="X35" i="46"/>
  <c r="AD17" i="46"/>
  <c r="AA12" i="46"/>
  <c r="W35" i="46"/>
  <c r="Z37" i="46"/>
  <c r="AC8" i="46"/>
  <c r="AA16" i="46"/>
  <c r="Y25" i="46"/>
  <c r="W42" i="46"/>
  <c r="W26" i="46"/>
  <c r="X28" i="46"/>
  <c r="Y35" i="46"/>
  <c r="AC11" i="46"/>
  <c r="AC33" i="46"/>
  <c r="W41" i="46"/>
  <c r="AC37" i="46"/>
  <c r="Z24" i="46"/>
  <c r="AC34" i="46"/>
  <c r="AD37" i="46"/>
  <c r="Y24" i="46"/>
  <c r="AD33" i="46"/>
  <c r="AD34" i="46"/>
  <c r="X24" i="46"/>
  <c r="AK26" i="45"/>
  <c r="AJ4" i="45"/>
  <c r="AG9" i="45"/>
  <c r="AM41" i="45"/>
  <c r="AL19" i="45"/>
  <c r="AI39" i="45"/>
  <c r="AG37" i="45"/>
  <c r="AJ28" i="45"/>
  <c r="AK36" i="45"/>
  <c r="AB43" i="42"/>
  <c r="AB42" i="42"/>
  <c r="AB41" i="42"/>
  <c r="AB40" i="42"/>
  <c r="AB39" i="42"/>
  <c r="AB38" i="42"/>
  <c r="AB37" i="42"/>
  <c r="AB36" i="42"/>
  <c r="AB35" i="42"/>
  <c r="AB34" i="42"/>
  <c r="AB33" i="42"/>
  <c r="Z43" i="42"/>
  <c r="Z42" i="42"/>
  <c r="Z41" i="42"/>
  <c r="Z40" i="42"/>
  <c r="Z39" i="42"/>
  <c r="Z38" i="42"/>
  <c r="Z37" i="42"/>
  <c r="Z36" i="42"/>
  <c r="Z35" i="42"/>
  <c r="Z34" i="42"/>
  <c r="Z33" i="42"/>
  <c r="Z32" i="42"/>
  <c r="Z31" i="42"/>
  <c r="X29" i="42"/>
  <c r="X28" i="42"/>
  <c r="X27" i="42"/>
  <c r="X26" i="42"/>
  <c r="X25" i="42"/>
  <c r="X23" i="42"/>
  <c r="X22" i="42"/>
  <c r="X21" i="42"/>
  <c r="X20" i="42"/>
  <c r="X19" i="42"/>
  <c r="X18" i="42"/>
  <c r="X17" i="42"/>
  <c r="X16" i="42"/>
  <c r="X15" i="42"/>
  <c r="X14" i="42"/>
  <c r="X13" i="42"/>
  <c r="X12" i="42"/>
  <c r="X11" i="42"/>
  <c r="X10" i="42"/>
  <c r="X9" i="42"/>
  <c r="X8" i="42"/>
  <c r="X7" i="42"/>
  <c r="X6" i="42"/>
  <c r="X4" i="42"/>
  <c r="AB32" i="42"/>
  <c r="X32" i="42"/>
  <c r="AB31" i="42"/>
  <c r="X33" i="42"/>
  <c r="X31" i="42"/>
  <c r="X42" i="42"/>
  <c r="W33" i="42"/>
  <c r="AB30" i="42"/>
  <c r="X34" i="42"/>
  <c r="X35" i="42"/>
  <c r="X30" i="42"/>
  <c r="X43" i="42"/>
  <c r="X36" i="42"/>
  <c r="W36" i="42"/>
  <c r="AD29" i="42"/>
  <c r="AD27" i="42"/>
  <c r="AD26" i="42"/>
  <c r="AD25" i="42"/>
  <c r="AD24" i="42"/>
  <c r="AD23" i="42"/>
  <c r="AD22" i="42"/>
  <c r="AD21" i="42"/>
  <c r="AD20" i="42"/>
  <c r="AD19" i="42"/>
  <c r="AD18" i="42"/>
  <c r="AD17" i="42"/>
  <c r="AD16" i="42"/>
  <c r="AD15" i="42"/>
  <c r="AD14" i="42"/>
  <c r="AD13" i="42"/>
  <c r="AD12" i="42"/>
  <c r="AD11" i="42"/>
  <c r="AD10" i="42"/>
  <c r="AD9" i="42"/>
  <c r="AD7" i="42"/>
  <c r="AD6" i="42"/>
  <c r="AD4" i="42"/>
  <c r="X37" i="42"/>
  <c r="X38" i="42"/>
  <c r="W37" i="42"/>
  <c r="X39" i="42"/>
  <c r="X40" i="42"/>
  <c r="W39" i="42"/>
  <c r="Z29" i="42"/>
  <c r="Z28" i="42"/>
  <c r="Z27" i="42"/>
  <c r="Z26" i="42"/>
  <c r="Z25" i="42"/>
  <c r="Z23" i="42"/>
  <c r="Z22" i="42"/>
  <c r="Z21" i="42"/>
  <c r="Z20" i="42"/>
  <c r="Z19" i="42"/>
  <c r="Z18" i="42"/>
  <c r="Z17" i="42"/>
  <c r="Z16" i="42"/>
  <c r="Z15" i="42"/>
  <c r="Z14" i="42"/>
  <c r="Z13" i="42"/>
  <c r="Z12" i="42"/>
  <c r="Z11" i="42"/>
  <c r="Z10" i="42"/>
  <c r="Z9" i="42"/>
  <c r="Z8" i="42"/>
  <c r="Z7" i="42"/>
  <c r="Z6" i="42"/>
  <c r="Z4" i="42"/>
  <c r="AB24" i="42"/>
  <c r="AB20" i="42"/>
  <c r="Y9" i="42"/>
  <c r="AB29" i="42"/>
  <c r="Y20" i="42"/>
  <c r="AB15" i="42"/>
  <c r="Y29" i="42"/>
  <c r="Y15" i="42"/>
  <c r="AB10" i="42"/>
  <c r="AB4" i="42"/>
  <c r="AB25" i="42"/>
  <c r="AB21" i="42"/>
  <c r="Y10" i="42"/>
  <c r="Y4" i="42"/>
  <c r="Y25" i="42"/>
  <c r="Y21" i="42"/>
  <c r="AB16" i="42"/>
  <c r="Y16" i="42"/>
  <c r="AB11" i="42"/>
  <c r="AB6" i="42"/>
  <c r="AB22" i="42"/>
  <c r="Y11" i="42"/>
  <c r="Y6" i="42"/>
  <c r="Z30" i="42"/>
  <c r="AB26" i="42"/>
  <c r="Y22" i="42"/>
  <c r="AB17" i="42"/>
  <c r="Y26" i="42"/>
  <c r="Y17" i="42"/>
  <c r="AB12" i="42"/>
  <c r="AB7" i="42"/>
  <c r="AB23" i="42"/>
  <c r="Y12" i="42"/>
  <c r="Y7" i="42"/>
  <c r="AB27" i="42"/>
  <c r="Y23" i="42"/>
  <c r="AB18" i="42"/>
  <c r="Y27" i="42"/>
  <c r="Y18" i="42"/>
  <c r="AB13" i="42"/>
  <c r="Y13" i="42"/>
  <c r="AB8" i="42"/>
  <c r="AB19" i="42"/>
  <c r="Y8" i="42"/>
  <c r="W40" i="42"/>
  <c r="AB28" i="42"/>
  <c r="Y19" i="42"/>
  <c r="AB14" i="42"/>
  <c r="AB9" i="42"/>
  <c r="Y14" i="42"/>
  <c r="Y28" i="42"/>
  <c r="AA27" i="42"/>
  <c r="AC16" i="42"/>
  <c r="AA29" i="42"/>
  <c r="W18" i="42"/>
  <c r="AC19" i="42"/>
  <c r="Y43" i="42"/>
  <c r="AA33" i="42"/>
  <c r="W6" i="42"/>
  <c r="AC6" i="42"/>
  <c r="AD39" i="42"/>
  <c r="W38" i="42"/>
  <c r="AC20" i="42"/>
  <c r="AD28" i="42"/>
  <c r="AC34" i="42"/>
  <c r="Y36" i="42"/>
  <c r="AD8" i="42"/>
  <c r="W9" i="42"/>
  <c r="AC24" i="42"/>
  <c r="AC38" i="42"/>
  <c r="AC39" i="42"/>
  <c r="W11" i="42"/>
  <c r="AC11" i="42"/>
  <c r="W27" i="42"/>
  <c r="Y38" i="42"/>
  <c r="AD40" i="42"/>
  <c r="W26" i="42"/>
  <c r="AC13" i="42"/>
  <c r="AA21" i="42"/>
  <c r="W7" i="42"/>
  <c r="AA36" i="42"/>
  <c r="AD30" i="42"/>
  <c r="Y41" i="42"/>
  <c r="AA40" i="42"/>
  <c r="AA23" i="42"/>
  <c r="AA25" i="42"/>
  <c r="W12" i="42"/>
  <c r="AD38" i="42"/>
  <c r="AC8" i="42"/>
  <c r="Y31" i="42"/>
  <c r="AA31" i="42"/>
  <c r="AA42" i="42"/>
  <c r="AC41" i="42"/>
  <c r="W4" i="42"/>
  <c r="AA16" i="42"/>
  <c r="W8" i="42"/>
  <c r="AC14" i="42"/>
  <c r="AC28" i="42"/>
  <c r="AC30" i="42"/>
  <c r="AD35" i="42"/>
  <c r="W20" i="42"/>
  <c r="AA9" i="42"/>
  <c r="AA30" i="42"/>
  <c r="Y32" i="42"/>
  <c r="Y37" i="42"/>
  <c r="W30" i="42"/>
  <c r="AA6" i="42"/>
  <c r="AC22" i="42"/>
  <c r="W13" i="42"/>
  <c r="Y34" i="42"/>
  <c r="Y33" i="42"/>
  <c r="AA38" i="42"/>
  <c r="AA18" i="42"/>
  <c r="W43" i="42"/>
  <c r="AA7" i="42"/>
  <c r="AC7" i="42"/>
  <c r="AA37" i="42"/>
  <c r="AC15" i="42"/>
  <c r="AA35" i="42"/>
  <c r="AA34" i="42"/>
  <c r="AD31" i="42"/>
  <c r="AC40" i="42"/>
  <c r="AA12" i="42"/>
  <c r="AA17" i="42"/>
  <c r="W10" i="42"/>
  <c r="AA11" i="42"/>
  <c r="AC4" i="42"/>
  <c r="AC29" i="42"/>
  <c r="W22" i="42"/>
  <c r="W16" i="42"/>
  <c r="W21" i="42"/>
  <c r="AC12" i="42"/>
  <c r="W15" i="42"/>
  <c r="AA15" i="42"/>
  <c r="AC10" i="42"/>
  <c r="W35" i="42"/>
  <c r="W42" i="42"/>
  <c r="Y42" i="42"/>
  <c r="AC33" i="42"/>
  <c r="AD32" i="42"/>
  <c r="AC18" i="42"/>
  <c r="AC23" i="42"/>
  <c r="AA22" i="42"/>
  <c r="AC17" i="42"/>
  <c r="W19" i="42"/>
  <c r="AA20" i="42"/>
  <c r="AC9" i="42"/>
  <c r="Y30" i="42"/>
  <c r="AA43" i="42"/>
  <c r="AC43" i="42"/>
  <c r="Y39" i="42"/>
  <c r="AA26" i="42"/>
  <c r="W29" i="42"/>
  <c r="AA10" i="42"/>
  <c r="AC25" i="42"/>
  <c r="AA24" i="42"/>
  <c r="W23" i="42"/>
  <c r="AA13" i="42"/>
  <c r="AC37" i="42"/>
  <c r="AA41" i="42"/>
  <c r="AD41" i="42"/>
  <c r="W25" i="42"/>
  <c r="W32" i="42"/>
  <c r="W31" i="42"/>
  <c r="W34" i="42"/>
  <c r="AC26" i="42"/>
  <c r="AA14" i="42"/>
  <c r="AC31" i="42"/>
  <c r="AD36" i="42"/>
  <c r="AA19" i="42"/>
  <c r="AC32" i="42"/>
  <c r="AA28" i="42"/>
  <c r="AA8" i="42"/>
  <c r="Y40" i="42"/>
  <c r="AA32" i="42"/>
  <c r="W17" i="42"/>
  <c r="AC42" i="42"/>
  <c r="AA4" i="42"/>
  <c r="Y35" i="42"/>
  <c r="AC35" i="42"/>
  <c r="W14" i="42"/>
  <c r="AC36" i="42"/>
  <c r="AC21" i="42"/>
  <c r="AC27" i="42"/>
  <c r="W28" i="42"/>
  <c r="AA39" i="42"/>
  <c r="AD34" i="42"/>
  <c r="AD43" i="42"/>
  <c r="AD37" i="42"/>
  <c r="AD33" i="42"/>
  <c r="Z24" i="42"/>
  <c r="AD42" i="42"/>
  <c r="X41" i="42"/>
  <c r="W41" i="42"/>
  <c r="Y24" i="42"/>
  <c r="X24" i="42"/>
  <c r="W24" i="46"/>
  <c r="AN42" i="45"/>
  <c r="AK8" i="45"/>
  <c r="AJ26" i="45"/>
  <c r="AG34" i="45"/>
  <c r="AJ23" i="45"/>
  <c r="AK19" i="45"/>
  <c r="AJ35" i="50"/>
  <c r="AM25" i="50"/>
  <c r="AI14" i="39"/>
  <c r="AN25" i="50"/>
  <c r="AN4" i="39"/>
  <c r="AJ40" i="50"/>
  <c r="AM35" i="39"/>
  <c r="AN24" i="39"/>
  <c r="AJ9" i="38"/>
  <c r="AI23" i="50"/>
  <c r="AN23" i="39"/>
  <c r="AH12" i="50"/>
  <c r="AI11" i="39"/>
  <c r="AI27" i="38"/>
  <c r="AG39" i="50"/>
  <c r="AN37" i="50"/>
  <c r="AX37" i="50" s="1"/>
  <c r="AH12" i="39"/>
  <c r="AM21" i="38"/>
  <c r="AK27" i="50"/>
  <c r="AJ4" i="39"/>
  <c r="AH31" i="38"/>
  <c r="AJ13" i="50"/>
  <c r="AN33" i="40"/>
  <c r="AG41" i="40"/>
  <c r="AK21" i="40"/>
  <c r="AN28" i="43"/>
  <c r="AL34" i="39"/>
  <c r="AN10" i="38"/>
  <c r="AH36" i="38"/>
  <c r="AM32" i="50"/>
  <c r="AJ17" i="40"/>
  <c r="AG31" i="43"/>
  <c r="AH16" i="39"/>
  <c r="AL29" i="50"/>
  <c r="AL42" i="40"/>
  <c r="AN36" i="43"/>
  <c r="AK6" i="50"/>
  <c r="AH25" i="39"/>
  <c r="AJ34" i="50"/>
  <c r="AT34" i="50" s="1"/>
  <c r="AG40" i="39"/>
  <c r="AM27" i="38"/>
  <c r="AK35" i="38"/>
  <c r="AM17" i="39"/>
  <c r="AI11" i="38"/>
  <c r="AN33" i="39"/>
  <c r="AG24" i="50"/>
  <c r="AH22" i="39"/>
  <c r="AL41" i="38"/>
  <c r="AG15" i="50"/>
  <c r="AJ16" i="40"/>
  <c r="AJ18" i="39"/>
  <c r="AG31" i="38"/>
  <c r="AN16" i="50"/>
  <c r="AG7" i="40"/>
  <c r="AH42" i="40"/>
  <c r="AK39" i="39"/>
  <c r="AN38" i="38"/>
  <c r="AK33" i="38"/>
  <c r="AL35" i="50"/>
  <c r="AG6" i="40"/>
  <c r="AG40" i="40"/>
  <c r="AH23" i="43"/>
  <c r="AH42" i="39"/>
  <c r="AL16" i="38"/>
  <c r="AM34" i="38"/>
  <c r="AL34" i="50"/>
  <c r="AV34" i="50" s="1"/>
  <c r="AI28" i="40"/>
  <c r="AJ26" i="43"/>
  <c r="AN17" i="39"/>
  <c r="AN32" i="50"/>
  <c r="AG32" i="40"/>
  <c r="AK32" i="43"/>
  <c r="Z41" i="36"/>
  <c r="Z40" i="36"/>
  <c r="Z39" i="36"/>
  <c r="Z38" i="36"/>
  <c r="Z37" i="36"/>
  <c r="Z36" i="36"/>
  <c r="Z35" i="36"/>
  <c r="Z34" i="36"/>
  <c r="Z33" i="36"/>
  <c r="Z32" i="36"/>
  <c r="Z31" i="36"/>
  <c r="Z30" i="36"/>
  <c r="Z29" i="36"/>
  <c r="Z28" i="36"/>
  <c r="Z27" i="36"/>
  <c r="Z26" i="36"/>
  <c r="Z25" i="36"/>
  <c r="Z23" i="36"/>
  <c r="Z22" i="36"/>
  <c r="Z21" i="36"/>
  <c r="Z20" i="36"/>
  <c r="Z19" i="36"/>
  <c r="Z18" i="36"/>
  <c r="Z17" i="36"/>
  <c r="Z16" i="36"/>
  <c r="Z15" i="36"/>
  <c r="Z14" i="36"/>
  <c r="Z13" i="36"/>
  <c r="Z12" i="36"/>
  <c r="Z11" i="36"/>
  <c r="Z10" i="36"/>
  <c r="Z9" i="36"/>
  <c r="Z8" i="36"/>
  <c r="Z7" i="36"/>
  <c r="Z6" i="36"/>
  <c r="Z4" i="36"/>
  <c r="X40" i="36"/>
  <c r="X39" i="36"/>
  <c r="X38" i="36"/>
  <c r="X37" i="36"/>
  <c r="X36" i="36"/>
  <c r="X35" i="36"/>
  <c r="X34" i="36"/>
  <c r="X33" i="36"/>
  <c r="X32" i="36"/>
  <c r="X31" i="36"/>
  <c r="X30" i="36"/>
  <c r="X29" i="36"/>
  <c r="X28" i="36"/>
  <c r="X27" i="36"/>
  <c r="X26" i="36"/>
  <c r="X25" i="36"/>
  <c r="X23" i="36"/>
  <c r="X22" i="36"/>
  <c r="X21" i="36"/>
  <c r="X20" i="36"/>
  <c r="X19" i="36"/>
  <c r="X18" i="36"/>
  <c r="X17" i="36"/>
  <c r="X16" i="36"/>
  <c r="X15" i="36"/>
  <c r="X14" i="36"/>
  <c r="X13" i="36"/>
  <c r="X12" i="36"/>
  <c r="X11" i="36"/>
  <c r="X10" i="36"/>
  <c r="X9" i="36"/>
  <c r="X8" i="36"/>
  <c r="X7" i="36"/>
  <c r="X6" i="36"/>
  <c r="AB43" i="36"/>
  <c r="Z43" i="36"/>
  <c r="Y43" i="36"/>
  <c r="AD40" i="36"/>
  <c r="AD39" i="36"/>
  <c r="AD38" i="36"/>
  <c r="AD37" i="36"/>
  <c r="AD35" i="36"/>
  <c r="AD34" i="36"/>
  <c r="AD33" i="36"/>
  <c r="AD32" i="36"/>
  <c r="AD31" i="36"/>
  <c r="AD30" i="36"/>
  <c r="AD29" i="36"/>
  <c r="AD28" i="36"/>
  <c r="AD27" i="36"/>
  <c r="AD26" i="36"/>
  <c r="AD25" i="36"/>
  <c r="AD24" i="36"/>
  <c r="AD23" i="36"/>
  <c r="AD22" i="36"/>
  <c r="AD21" i="36"/>
  <c r="AD20" i="36"/>
  <c r="AD19" i="36"/>
  <c r="AD18" i="36"/>
  <c r="AD17" i="36"/>
  <c r="AD16" i="36"/>
  <c r="AD15" i="36"/>
  <c r="AD14" i="36"/>
  <c r="AD13" i="36"/>
  <c r="AD12" i="36"/>
  <c r="AD11" i="36"/>
  <c r="AD10" i="36"/>
  <c r="AD9" i="36"/>
  <c r="AD8" i="36"/>
  <c r="AD7" i="36"/>
  <c r="AD6" i="36"/>
  <c r="AD4" i="36"/>
  <c r="X43" i="36"/>
  <c r="AC41" i="36"/>
  <c r="AC40" i="36"/>
  <c r="AC39" i="36"/>
  <c r="AC38" i="36"/>
  <c r="AC37" i="36"/>
  <c r="AC36" i="36"/>
  <c r="AC35" i="36"/>
  <c r="AC34" i="36"/>
  <c r="AC33" i="36"/>
  <c r="AC32" i="36"/>
  <c r="AC31" i="36"/>
  <c r="AC30" i="36"/>
  <c r="AC29" i="36"/>
  <c r="AC28" i="36"/>
  <c r="AC27" i="36"/>
  <c r="AC26" i="36"/>
  <c r="AC25" i="36"/>
  <c r="AC24" i="36"/>
  <c r="AC23" i="36"/>
  <c r="AC22" i="36"/>
  <c r="AC21" i="36"/>
  <c r="AC20" i="36"/>
  <c r="AC19" i="36"/>
  <c r="AC18" i="36"/>
  <c r="AC17" i="36"/>
  <c r="AC16" i="36"/>
  <c r="AC15" i="36"/>
  <c r="AC14" i="36"/>
  <c r="AC13" i="36"/>
  <c r="AC12" i="36"/>
  <c r="AC11" i="36"/>
  <c r="AC10" i="36"/>
  <c r="AC9" i="36"/>
  <c r="AC8" i="36"/>
  <c r="AC7" i="36"/>
  <c r="AC6" i="36"/>
  <c r="AC4" i="36"/>
  <c r="AB34" i="36"/>
  <c r="AB26" i="36"/>
  <c r="AB16" i="36"/>
  <c r="AB8" i="36"/>
  <c r="AB41" i="36"/>
  <c r="AB31" i="36"/>
  <c r="AB36" i="36"/>
  <c r="AB29" i="36"/>
  <c r="AB19" i="36"/>
  <c r="AB11" i="36"/>
  <c r="AB39" i="36"/>
  <c r="AB32" i="36"/>
  <c r="AB24" i="36"/>
  <c r="AB22" i="36"/>
  <c r="AB14" i="36"/>
  <c r="AB6" i="36"/>
  <c r="AB4" i="36"/>
  <c r="AB35" i="36"/>
  <c r="AB27" i="36"/>
  <c r="AB17" i="36"/>
  <c r="AB9" i="36"/>
  <c r="AB37" i="36"/>
  <c r="AB30" i="36"/>
  <c r="AB20" i="36"/>
  <c r="AB12" i="36"/>
  <c r="AB13" i="36"/>
  <c r="AB40" i="36"/>
  <c r="AB33" i="36"/>
  <c r="AB25" i="36"/>
  <c r="AB23" i="36"/>
  <c r="AB15" i="36"/>
  <c r="AB7" i="36"/>
  <c r="W43" i="36"/>
  <c r="AB21" i="36"/>
  <c r="AB28" i="36"/>
  <c r="AB18" i="36"/>
  <c r="AB10" i="36"/>
  <c r="AB38" i="36"/>
  <c r="W22" i="36"/>
  <c r="W29" i="36"/>
  <c r="Y39" i="36"/>
  <c r="Y36" i="36"/>
  <c r="AA36" i="36"/>
  <c r="Y13" i="36"/>
  <c r="W25" i="36"/>
  <c r="AA33" i="36"/>
  <c r="Y27" i="36"/>
  <c r="Y32" i="36"/>
  <c r="Y12" i="36"/>
  <c r="W38" i="36"/>
  <c r="AA16" i="36"/>
  <c r="Y28" i="36"/>
  <c r="AA30" i="36"/>
  <c r="AA35" i="36"/>
  <c r="W35" i="36"/>
  <c r="AA41" i="36"/>
  <c r="W18" i="36"/>
  <c r="AA31" i="36"/>
  <c r="AA38" i="36"/>
  <c r="Y7" i="36"/>
  <c r="W32" i="36"/>
  <c r="W36" i="36"/>
  <c r="Y21" i="36"/>
  <c r="W33" i="36"/>
  <c r="W40" i="36"/>
  <c r="AA10" i="36"/>
  <c r="Y35" i="36"/>
  <c r="AA6" i="36"/>
  <c r="AA39" i="36"/>
  <c r="AA26" i="36"/>
  <c r="W12" i="36"/>
  <c r="AA37" i="36"/>
  <c r="W8" i="36"/>
  <c r="Y41" i="36"/>
  <c r="W28" i="36"/>
  <c r="Y15" i="36"/>
  <c r="W39" i="36"/>
  <c r="Y11" i="36"/>
  <c r="Y8" i="36"/>
  <c r="Y31" i="36"/>
  <c r="AA18" i="36"/>
  <c r="AA14" i="36"/>
  <c r="AA11" i="36"/>
  <c r="AA34" i="36"/>
  <c r="AA25" i="36"/>
  <c r="W20" i="36"/>
  <c r="Y37" i="36"/>
  <c r="Y6" i="36"/>
  <c r="W16" i="36"/>
  <c r="AA7" i="36"/>
  <c r="W13" i="36"/>
  <c r="AA4" i="36"/>
  <c r="Y23" i="36"/>
  <c r="AA43" i="36"/>
  <c r="Y20" i="36"/>
  <c r="AA40" i="36"/>
  <c r="AA9" i="36"/>
  <c r="Y19" i="36"/>
  <c r="W27" i="36"/>
  <c r="Y16" i="36"/>
  <c r="Y38" i="36"/>
  <c r="W7" i="36"/>
  <c r="Y25" i="36"/>
  <c r="W6" i="36"/>
  <c r="W17" i="36"/>
  <c r="W11" i="36"/>
  <c r="AA22" i="36"/>
  <c r="AA19" i="36"/>
  <c r="Y10" i="36"/>
  <c r="AA28" i="36"/>
  <c r="Y9" i="36"/>
  <c r="Y14" i="36"/>
  <c r="AA24" i="36"/>
  <c r="W21" i="36"/>
  <c r="W9" i="36"/>
  <c r="AA13" i="36"/>
  <c r="W30" i="36"/>
  <c r="AA12" i="36"/>
  <c r="AA17" i="36"/>
  <c r="W26" i="36"/>
  <c r="Y26" i="36"/>
  <c r="AA15" i="36"/>
  <c r="AA23" i="36"/>
  <c r="W15" i="36"/>
  <c r="Y33" i="36"/>
  <c r="W37" i="36"/>
  <c r="W14" i="36"/>
  <c r="W19" i="36"/>
  <c r="Y29" i="36"/>
  <c r="AA29" i="36"/>
  <c r="Y4" i="36"/>
  <c r="Y30" i="36"/>
  <c r="Y18" i="36"/>
  <c r="Y40" i="36"/>
  <c r="Y17" i="36"/>
  <c r="Y22" i="36"/>
  <c r="AA32" i="36"/>
  <c r="W31" i="36"/>
  <c r="AA8" i="36"/>
  <c r="AA21" i="36"/>
  <c r="Y34" i="36"/>
  <c r="W10" i="36"/>
  <c r="AA20" i="36"/>
  <c r="W23" i="36"/>
  <c r="AA27" i="36"/>
  <c r="W34" i="36"/>
  <c r="Z24" i="36"/>
  <c r="X4" i="36"/>
  <c r="X41" i="36"/>
  <c r="W41" i="36"/>
  <c r="W4" i="36"/>
  <c r="Y24" i="36"/>
  <c r="X24" i="36"/>
  <c r="AG24" i="39"/>
  <c r="AN15" i="38"/>
  <c r="AH33" i="38"/>
  <c r="AH29" i="50"/>
  <c r="AL21" i="39"/>
  <c r="AL42" i="39"/>
  <c r="AH14" i="38"/>
  <c r="AK10" i="50"/>
  <c r="AK42" i="50"/>
  <c r="AU42" i="50" s="1"/>
  <c r="AK31" i="40"/>
  <c r="AM19" i="40"/>
  <c r="AG17" i="39"/>
  <c r="AJ30" i="38"/>
  <c r="AK37" i="50"/>
  <c r="AU37" i="50" s="1"/>
  <c r="AN21" i="40"/>
  <c r="AN31" i="39"/>
  <c r="AN39" i="38"/>
  <c r="AJ33" i="38"/>
  <c r="AN8" i="50"/>
  <c r="AM22" i="40"/>
  <c r="AL29" i="40"/>
  <c r="AG25" i="43"/>
  <c r="AJ8" i="39"/>
  <c r="AJ11" i="39"/>
  <c r="AK7" i="38"/>
  <c r="AH33" i="50"/>
  <c r="AR33" i="50" s="1"/>
  <c r="AM21" i="40"/>
  <c r="AL23" i="40"/>
  <c r="AH28" i="43"/>
  <c r="AN43" i="39"/>
  <c r="AN16" i="39"/>
  <c r="AJ21" i="38"/>
  <c r="AL14" i="50"/>
  <c r="AI11" i="40"/>
  <c r="AL42" i="43"/>
  <c r="AG34" i="43"/>
  <c r="AI38" i="39"/>
  <c r="AJ10" i="50"/>
  <c r="AL33" i="40"/>
  <c r="AN15" i="43"/>
  <c r="AN28" i="41"/>
  <c r="AL12" i="41"/>
  <c r="AJ28" i="39"/>
  <c r="AL21" i="38"/>
  <c r="AM14" i="38"/>
  <c r="AL15" i="50"/>
  <c r="AL4" i="39"/>
  <c r="AG17" i="38"/>
  <c r="AI17" i="50"/>
  <c r="AI26" i="50"/>
  <c r="AN42" i="38"/>
  <c r="AH8" i="40"/>
  <c r="AH15" i="39"/>
  <c r="AL33" i="38"/>
  <c r="AL25" i="50"/>
  <c r="AG25" i="40"/>
  <c r="AI24" i="40"/>
  <c r="AJ17" i="39"/>
  <c r="AM23" i="39"/>
  <c r="AN24" i="38"/>
  <c r="AK36" i="38"/>
  <c r="AG38" i="50"/>
  <c r="AM6" i="40"/>
  <c r="AH41" i="40"/>
  <c r="AI12" i="43"/>
  <c r="AG33" i="39"/>
  <c r="AN11" i="38"/>
  <c r="AG36" i="38"/>
  <c r="AL32" i="50"/>
  <c r="AM4" i="40"/>
  <c r="AM34" i="40"/>
  <c r="AL18" i="43"/>
  <c r="AJ40" i="39"/>
  <c r="AJ23" i="39"/>
  <c r="AJ4" i="38"/>
  <c r="AJ37" i="50"/>
  <c r="AT37" i="50" s="1"/>
  <c r="AJ8" i="40"/>
  <c r="AL27" i="43"/>
  <c r="AI8" i="43"/>
  <c r="AN28" i="39"/>
  <c r="AL35" i="40"/>
  <c r="AN7" i="43"/>
  <c r="AN14" i="50"/>
  <c r="AN4" i="50"/>
  <c r="AH41" i="50"/>
  <c r="AR41" i="50" s="1"/>
  <c r="AH28" i="50"/>
  <c r="AK15" i="50"/>
  <c r="AI16" i="39"/>
  <c r="AM19" i="50"/>
  <c r="AM13" i="50"/>
  <c r="AM32" i="39"/>
  <c r="AK32" i="50"/>
  <c r="AN14" i="39"/>
  <c r="AJ26" i="50"/>
  <c r="AJ12" i="39"/>
  <c r="AL4" i="38"/>
  <c r="AK37" i="38"/>
  <c r="AH23" i="50"/>
  <c r="AK16" i="39"/>
  <c r="AH28" i="38"/>
  <c r="AM18" i="50"/>
  <c r="AG19" i="50"/>
  <c r="AK26" i="40"/>
  <c r="AN19" i="40"/>
  <c r="AG40" i="38"/>
  <c r="AG23" i="50"/>
  <c r="AG8" i="40"/>
  <c r="AJ30" i="40"/>
  <c r="AH39" i="39"/>
  <c r="AN12" i="38"/>
  <c r="AL35" i="38"/>
  <c r="AK34" i="50"/>
  <c r="AU34" i="50" s="1"/>
  <c r="AJ19" i="40"/>
  <c r="AJ14" i="43"/>
  <c r="AM29" i="39"/>
  <c r="AL17" i="38"/>
  <c r="AK19" i="38"/>
  <c r="AJ18" i="40"/>
  <c r="AI18" i="43"/>
  <c r="AH9" i="38"/>
  <c r="AM13" i="39"/>
  <c r="AJ21" i="39"/>
  <c r="AI7" i="38"/>
  <c r="AI12" i="50"/>
  <c r="AM12" i="50"/>
  <c r="AH25" i="40"/>
  <c r="AN23" i="43"/>
  <c r="AL9" i="43"/>
  <c r="AM32" i="40"/>
  <c r="AH9" i="43"/>
  <c r="AK22" i="50"/>
  <c r="AG40" i="50"/>
  <c r="AH11" i="50"/>
  <c r="AI13" i="50"/>
  <c r="AN34" i="39"/>
  <c r="AH27" i="39"/>
  <c r="AN35" i="50"/>
  <c r="AM37" i="50"/>
  <c r="AW37" i="50" s="1"/>
  <c r="AM24" i="39"/>
  <c r="AK28" i="50"/>
  <c r="AM4" i="39"/>
  <c r="AG34" i="50"/>
  <c r="AQ34" i="50" s="1"/>
  <c r="AK38" i="39"/>
  <c r="AJ10" i="38"/>
  <c r="AK16" i="50"/>
  <c r="AI28" i="39"/>
  <c r="AI29" i="38"/>
  <c r="AG37" i="50"/>
  <c r="AQ37" i="50" s="1"/>
  <c r="AJ26" i="39"/>
  <c r="AN40" i="38"/>
  <c r="AI23" i="38"/>
  <c r="AM20" i="50"/>
  <c r="AM23" i="40"/>
  <c r="AJ34" i="40"/>
  <c r="AJ31" i="39"/>
  <c r="AL18" i="38"/>
  <c r="AK40" i="38"/>
  <c r="AG43" i="50"/>
  <c r="AN35" i="40"/>
  <c r="AH29" i="43"/>
  <c r="AJ16" i="39"/>
  <c r="AG23" i="38"/>
  <c r="AL21" i="50"/>
  <c r="AJ29" i="40"/>
  <c r="AM37" i="43"/>
  <c r="AH40" i="38"/>
  <c r="AL17" i="39"/>
  <c r="AM28" i="39"/>
  <c r="AH10" i="38"/>
  <c r="AL31" i="50"/>
  <c r="AN22" i="50"/>
  <c r="AN33" i="43"/>
  <c r="AM15" i="43"/>
  <c r="AI10" i="40"/>
  <c r="AN33" i="50"/>
  <c r="AX33" i="50" s="1"/>
  <c r="AI24" i="41"/>
  <c r="AM38" i="50"/>
  <c r="AL9" i="50"/>
  <c r="AN35" i="39"/>
  <c r="AM25" i="39"/>
  <c r="AN26" i="50"/>
  <c r="AI12" i="39"/>
  <c r="AM10" i="50"/>
  <c r="AG35" i="39"/>
  <c r="AM25" i="38"/>
  <c r="AH39" i="38"/>
  <c r="AH31" i="50"/>
  <c r="AH37" i="39"/>
  <c r="AM36" i="38"/>
  <c r="AG25" i="50"/>
  <c r="AJ41" i="39"/>
  <c r="AN13" i="39"/>
  <c r="AJ6" i="38"/>
  <c r="AI39" i="50"/>
  <c r="AI42" i="38"/>
  <c r="AK28" i="39"/>
  <c r="AG15" i="38"/>
  <c r="AM17" i="50"/>
  <c r="AM24" i="50"/>
  <c r="AK16" i="40"/>
  <c r="AL40" i="40"/>
  <c r="AG24" i="43"/>
  <c r="AG41" i="43"/>
  <c r="AJ32" i="50"/>
  <c r="AM40" i="50"/>
  <c r="AL13" i="50"/>
  <c r="AM11" i="50"/>
  <c r="AM23" i="50"/>
  <c r="AI32" i="39"/>
  <c r="AM19" i="39"/>
  <c r="AN29" i="50"/>
  <c r="AN15" i="39"/>
  <c r="AK41" i="50"/>
  <c r="AU41" i="50" s="1"/>
  <c r="AL22" i="39"/>
  <c r="AH40" i="39"/>
  <c r="AH15" i="38"/>
  <c r="AL4" i="50"/>
  <c r="AH23" i="39"/>
  <c r="AL27" i="38"/>
  <c r="AN9" i="50"/>
  <c r="AL41" i="40"/>
  <c r="AM30" i="38"/>
  <c r="AN29" i="39"/>
  <c r="AN13" i="38"/>
  <c r="AJ35" i="38"/>
  <c r="AH39" i="50"/>
  <c r="AJ20" i="40"/>
  <c r="AJ10" i="43"/>
  <c r="AJ42" i="39"/>
  <c r="AJ6" i="39"/>
  <c r="AJ7" i="38"/>
  <c r="AH7" i="50"/>
  <c r="AM35" i="40"/>
  <c r="AL29" i="43"/>
  <c r="AI43" i="43"/>
  <c r="AI6" i="38"/>
  <c r="AM14" i="39"/>
  <c r="AN26" i="39"/>
  <c r="AI8" i="38"/>
  <c r="AI14" i="50"/>
  <c r="AK18" i="50"/>
  <c r="AH16" i="40"/>
  <c r="AL28" i="43"/>
  <c r="AG42" i="43"/>
  <c r="AK12" i="39"/>
  <c r="AJ41" i="38"/>
  <c r="AM27" i="50"/>
  <c r="AN15" i="50"/>
  <c r="AL43" i="40"/>
  <c r="AN12" i="43"/>
  <c r="AN34" i="40"/>
  <c r="AJ7" i="43"/>
  <c r="AK4" i="50"/>
  <c r="AK12" i="50"/>
  <c r="AL24" i="39"/>
  <c r="AG34" i="39"/>
  <c r="AJ42" i="50"/>
  <c r="AT42" i="50" s="1"/>
  <c r="AI36" i="39"/>
  <c r="AK8" i="50"/>
  <c r="AL6" i="39"/>
  <c r="AH14" i="50"/>
  <c r="AG16" i="50"/>
  <c r="AG18" i="39"/>
  <c r="AH26" i="50"/>
  <c r="AN8" i="40"/>
  <c r="AN22" i="38"/>
  <c r="AJ20" i="39"/>
  <c r="AL19" i="38"/>
  <c r="AK15" i="38"/>
  <c r="AK13" i="50"/>
  <c r="AM15" i="39"/>
  <c r="AI9" i="38"/>
  <c r="AH25" i="50"/>
  <c r="AH12" i="40"/>
  <c r="AK26" i="43"/>
  <c r="AI41" i="43"/>
  <c r="AM11" i="38"/>
  <c r="AL18" i="39"/>
  <c r="AJ30" i="39"/>
  <c r="AH11" i="38"/>
  <c r="AG42" i="50"/>
  <c r="AQ42" i="50" s="1"/>
  <c r="AK33" i="50"/>
  <c r="AU33" i="50" s="1"/>
  <c r="AH6" i="40"/>
  <c r="AN24" i="43"/>
  <c r="AJ28" i="43"/>
  <c r="AN19" i="50"/>
  <c r="AI24" i="39"/>
  <c r="AL25" i="38"/>
  <c r="AN18" i="50"/>
  <c r="AK27" i="40"/>
  <c r="AN9" i="43"/>
  <c r="AM29" i="43"/>
  <c r="AM9" i="39"/>
  <c r="AJ33" i="50"/>
  <c r="AT33" i="50" s="1"/>
  <c r="AL8" i="39"/>
  <c r="AM33" i="39"/>
  <c r="AH21" i="50"/>
  <c r="AM7" i="39"/>
  <c r="AK7" i="50"/>
  <c r="AK17" i="39"/>
  <c r="AG6" i="38"/>
  <c r="AN13" i="50"/>
  <c r="AJ7" i="50"/>
  <c r="AH18" i="39"/>
  <c r="AG29" i="38"/>
  <c r="AI27" i="50"/>
  <c r="AG26" i="40"/>
  <c r="AN25" i="40"/>
  <c r="AL42" i="38"/>
  <c r="AI33" i="39"/>
  <c r="AM43" i="38"/>
  <c r="AG32" i="50"/>
  <c r="AI14" i="40"/>
  <c r="AL15" i="38"/>
  <c r="AL19" i="39"/>
  <c r="AH33" i="39"/>
  <c r="AH12" i="38"/>
  <c r="AJ30" i="50"/>
  <c r="AJ19" i="50"/>
  <c r="AI34" i="40"/>
  <c r="AK23" i="43"/>
  <c r="AM18" i="43"/>
  <c r="AG39" i="38"/>
  <c r="AK29" i="39"/>
  <c r="AG12" i="38"/>
  <c r="AN20" i="50"/>
  <c r="AM35" i="50"/>
  <c r="AK35" i="40"/>
  <c r="AK41" i="43"/>
  <c r="AI10" i="43"/>
  <c r="AH35" i="50"/>
  <c r="AI8" i="39"/>
  <c r="AL26" i="38"/>
  <c r="AL23" i="50"/>
  <c r="AH43" i="40"/>
  <c r="AI40" i="43"/>
  <c r="AG24" i="40"/>
  <c r="AN9" i="38"/>
  <c r="AG24" i="38"/>
  <c r="AJ34" i="43"/>
  <c r="AN21" i="39"/>
  <c r="AJ31" i="50"/>
  <c r="AK19" i="39"/>
  <c r="AH42" i="50"/>
  <c r="AR42" i="50" s="1"/>
  <c r="AI41" i="50"/>
  <c r="AS41" i="50" s="1"/>
  <c r="AM36" i="39"/>
  <c r="AH34" i="39"/>
  <c r="AG30" i="50"/>
  <c r="AI29" i="39"/>
  <c r="AI31" i="38"/>
  <c r="AH20" i="50"/>
  <c r="AK43" i="50"/>
  <c r="AK41" i="39"/>
  <c r="AK42" i="38"/>
  <c r="AJ28" i="50"/>
  <c r="AG9" i="40"/>
  <c r="AN18" i="40"/>
  <c r="AL16" i="39"/>
  <c r="AL31" i="38"/>
  <c r="AJ43" i="39"/>
  <c r="AN7" i="39"/>
  <c r="AJ8" i="38"/>
  <c r="AM15" i="50"/>
  <c r="AH26" i="40"/>
  <c r="AG7" i="38"/>
  <c r="AK30" i="39"/>
  <c r="AG20" i="38"/>
  <c r="AI22" i="50"/>
  <c r="AL22" i="50"/>
  <c r="AN12" i="40"/>
  <c r="AK43" i="43"/>
  <c r="AK13" i="39"/>
  <c r="AH41" i="38"/>
  <c r="AJ17" i="50"/>
  <c r="AJ36" i="50"/>
  <c r="AT36" i="50" s="1"/>
  <c r="AL24" i="40"/>
  <c r="AK39" i="43"/>
  <c r="AK39" i="50"/>
  <c r="AH19" i="39"/>
  <c r="AJ32" i="38"/>
  <c r="AN24" i="50"/>
  <c r="AK14" i="40"/>
  <c r="AJ37" i="43"/>
  <c r="AJ20" i="38"/>
  <c r="AH32" i="43"/>
  <c r="AG9" i="43"/>
  <c r="AH27" i="43"/>
  <c r="AM26" i="50"/>
  <c r="AI18" i="50"/>
  <c r="AG25" i="39"/>
  <c r="AJ24" i="50"/>
  <c r="AM40" i="39"/>
  <c r="AJ9" i="39"/>
  <c r="AL19" i="50"/>
  <c r="AM31" i="39"/>
  <c r="AH37" i="50"/>
  <c r="AR37" i="50" s="1"/>
  <c r="AI31" i="39"/>
  <c r="AL18" i="50"/>
  <c r="AK17" i="50"/>
  <c r="AJ33" i="39"/>
  <c r="AM30" i="39"/>
  <c r="AG17" i="50"/>
  <c r="AI13" i="39"/>
  <c r="AJ6" i="50"/>
  <c r="AM11" i="39"/>
  <c r="AN41" i="38"/>
  <c r="AK22" i="38"/>
  <c r="AJ11" i="50"/>
  <c r="AM24" i="40"/>
  <c r="AK15" i="40"/>
  <c r="AK11" i="39"/>
  <c r="AH24" i="38"/>
  <c r="AM16" i="39"/>
  <c r="AJ13" i="39"/>
  <c r="AI10" i="38"/>
  <c r="AL28" i="50"/>
  <c r="AH20" i="40"/>
  <c r="AK27" i="43"/>
  <c r="AI21" i="43"/>
  <c r="AK14" i="39"/>
  <c r="AL24" i="38"/>
  <c r="AK20" i="50"/>
  <c r="AH9" i="50"/>
  <c r="AK6" i="40"/>
  <c r="AN17" i="43"/>
  <c r="AI15" i="50"/>
  <c r="AI25" i="39"/>
  <c r="AK25" i="38"/>
  <c r="AI20" i="50"/>
  <c r="AJ43" i="40"/>
  <c r="AH17" i="43"/>
  <c r="AG14" i="39"/>
  <c r="AI35" i="38"/>
  <c r="AN12" i="50"/>
  <c r="AH39" i="40"/>
  <c r="AG35" i="43"/>
  <c r="AJ34" i="38"/>
  <c r="AJ43" i="43"/>
  <c r="AI16" i="50"/>
  <c r="AM22" i="50"/>
  <c r="AJ25" i="50"/>
  <c r="AM10" i="39"/>
  <c r="AG10" i="50"/>
  <c r="AN22" i="39"/>
  <c r="AM36" i="50"/>
  <c r="AW36" i="50" s="1"/>
  <c r="AI15" i="39"/>
  <c r="AI43" i="50"/>
  <c r="AL23" i="39"/>
  <c r="AH38" i="39"/>
  <c r="AG27" i="50"/>
  <c r="AH24" i="39"/>
  <c r="AK4" i="38"/>
  <c r="AJ12" i="50"/>
  <c r="AJ15" i="39"/>
  <c r="AM26" i="38"/>
  <c r="AI33" i="38"/>
  <c r="AG31" i="50"/>
  <c r="AM8" i="40"/>
  <c r="AM42" i="40"/>
  <c r="AI7" i="39"/>
  <c r="AK38" i="50"/>
  <c r="AL20" i="39"/>
  <c r="AI42" i="39"/>
  <c r="AH13" i="38"/>
  <c r="AN38" i="50"/>
  <c r="AI11" i="50"/>
  <c r="AJ32" i="40"/>
  <c r="AI26" i="39"/>
  <c r="AJ25" i="38"/>
  <c r="AN21" i="50"/>
  <c r="AK39" i="40"/>
  <c r="AN14" i="43"/>
  <c r="AL6" i="50"/>
  <c r="AI9" i="39"/>
  <c r="AK26" i="38"/>
  <c r="AK23" i="50"/>
  <c r="AN23" i="40"/>
  <c r="AH14" i="43"/>
  <c r="AN39" i="40"/>
  <c r="AH6" i="39"/>
  <c r="AL32" i="38"/>
  <c r="AI35" i="50"/>
  <c r="AG21" i="40"/>
  <c r="AK7" i="40"/>
  <c r="AG7" i="43"/>
  <c r="AJ39" i="39"/>
  <c r="AH22" i="38"/>
  <c r="AI38" i="43"/>
  <c r="AG17" i="43"/>
  <c r="AI31" i="43"/>
  <c r="AJ24" i="41"/>
  <c r="AL12" i="50"/>
  <c r="AJ20" i="50"/>
  <c r="AH8" i="50"/>
  <c r="AK24" i="50"/>
  <c r="AJ22" i="50"/>
  <c r="AL30" i="50"/>
  <c r="AH16" i="50"/>
  <c r="AH20" i="39"/>
  <c r="AH30" i="38"/>
  <c r="AL36" i="50"/>
  <c r="AV36" i="50" s="1"/>
  <c r="AL25" i="40"/>
  <c r="AI26" i="43"/>
  <c r="AH23" i="40"/>
  <c r="AN8" i="39"/>
  <c r="AH38" i="38"/>
  <c r="AG7" i="50"/>
  <c r="AG33" i="40"/>
  <c r="AK42" i="40"/>
  <c r="AI24" i="43"/>
  <c r="AK27" i="39"/>
  <c r="AK11" i="38"/>
  <c r="AN9" i="40"/>
  <c r="AG20" i="43"/>
  <c r="AJ18" i="50"/>
  <c r="AH17" i="50"/>
  <c r="AL17" i="50"/>
  <c r="AG12" i="50"/>
  <c r="AJ4" i="50"/>
  <c r="Y15" i="48"/>
  <c r="Z29" i="48"/>
  <c r="W15" i="48"/>
  <c r="W14" i="48"/>
  <c r="W13" i="48"/>
  <c r="W12" i="48"/>
  <c r="W11" i="48"/>
  <c r="W10" i="48"/>
  <c r="W9" i="48"/>
  <c r="W8" i="48"/>
  <c r="W7" i="48"/>
  <c r="W6" i="48"/>
  <c r="Z37" i="48"/>
  <c r="Z41" i="48"/>
  <c r="Z34" i="48"/>
  <c r="Z30" i="48"/>
  <c r="Z25" i="48"/>
  <c r="Z38" i="48"/>
  <c r="Z35" i="48"/>
  <c r="Z31" i="48"/>
  <c r="Z26" i="48"/>
  <c r="Z42" i="48"/>
  <c r="Z32" i="48"/>
  <c r="AD14" i="48"/>
  <c r="AD13" i="48"/>
  <c r="AD12" i="48"/>
  <c r="AD11" i="48"/>
  <c r="AD10" i="48"/>
  <c r="AD9" i="48"/>
  <c r="AD7" i="48"/>
  <c r="AD6" i="48"/>
  <c r="AD4" i="48"/>
  <c r="Z39" i="48"/>
  <c r="Z27" i="48"/>
  <c r="Z16" i="48"/>
  <c r="AC14" i="48"/>
  <c r="AC13" i="48"/>
  <c r="AC12" i="48"/>
  <c r="AC11" i="48"/>
  <c r="AC10" i="48"/>
  <c r="AC9" i="48"/>
  <c r="AC8" i="48"/>
  <c r="AC7" i="48"/>
  <c r="AC6" i="48"/>
  <c r="AC4" i="48"/>
  <c r="Z36" i="48"/>
  <c r="AC15" i="48"/>
  <c r="Z43" i="48"/>
  <c r="Z28" i="48"/>
  <c r="Z14" i="48"/>
  <c r="Z13" i="48"/>
  <c r="Z12" i="48"/>
  <c r="Z11" i="48"/>
  <c r="Z10" i="48"/>
  <c r="Z9" i="48"/>
  <c r="Z8" i="48"/>
  <c r="Z7" i="48"/>
  <c r="Z6" i="48"/>
  <c r="Z4" i="48"/>
  <c r="Z15" i="48"/>
  <c r="AB10" i="48"/>
  <c r="AB4" i="48"/>
  <c r="Y10" i="48"/>
  <c r="Y4" i="48"/>
  <c r="AB11" i="48"/>
  <c r="AB6" i="48"/>
  <c r="Y11" i="48"/>
  <c r="Y6" i="48"/>
  <c r="Z40" i="48"/>
  <c r="Z23" i="48"/>
  <c r="AB12" i="48"/>
  <c r="AB7" i="48"/>
  <c r="Z33" i="48"/>
  <c r="Y12" i="48"/>
  <c r="Y7" i="48"/>
  <c r="AB13" i="48"/>
  <c r="Y13" i="48"/>
  <c r="AB8" i="48"/>
  <c r="Y8" i="48"/>
  <c r="AB14" i="48"/>
  <c r="Y14" i="48"/>
  <c r="AB9" i="48"/>
  <c r="Y9" i="48"/>
  <c r="AD15" i="48"/>
  <c r="AC17" i="48"/>
  <c r="W30" i="48"/>
  <c r="W35" i="48"/>
  <c r="AA19" i="48"/>
  <c r="X43" i="48"/>
  <c r="AA17" i="48"/>
  <c r="X21" i="48"/>
  <c r="AD30" i="48"/>
  <c r="W31" i="48"/>
  <c r="X4" i="48"/>
  <c r="Y19" i="48"/>
  <c r="AD17" i="48"/>
  <c r="Y41" i="48"/>
  <c r="W29" i="48"/>
  <c r="AC38" i="48"/>
  <c r="X40" i="48"/>
  <c r="X23" i="48"/>
  <c r="W32" i="48"/>
  <c r="AA33" i="48"/>
  <c r="AB33" i="48"/>
  <c r="W36" i="48"/>
  <c r="X6" i="48"/>
  <c r="AD41" i="48"/>
  <c r="AA7" i="48"/>
  <c r="AA16" i="48"/>
  <c r="AA6" i="48"/>
  <c r="Y21" i="48"/>
  <c r="AD39" i="48"/>
  <c r="AD8" i="48"/>
  <c r="X11" i="48"/>
  <c r="Y18" i="48"/>
  <c r="X14" i="48"/>
  <c r="AC32" i="48"/>
  <c r="AA21" i="48"/>
  <c r="AA12" i="48"/>
  <c r="W20" i="48"/>
  <c r="X10" i="48"/>
  <c r="AA15" i="48"/>
  <c r="AC23" i="48"/>
  <c r="AA18" i="48"/>
  <c r="AB21" i="48"/>
  <c r="AB38" i="48"/>
  <c r="Y29" i="48"/>
  <c r="Y33" i="48"/>
  <c r="AA27" i="48"/>
  <c r="AA29" i="48"/>
  <c r="AB23" i="48"/>
  <c r="AA11" i="48"/>
  <c r="X28" i="48"/>
  <c r="AA4" i="48"/>
  <c r="Z22" i="48"/>
  <c r="Y26" i="48"/>
  <c r="Y20" i="48"/>
  <c r="AD22" i="48"/>
  <c r="AD18" i="48"/>
  <c r="AB30" i="48"/>
  <c r="AB15" i="48"/>
  <c r="Y36" i="48"/>
  <c r="AA43" i="48"/>
  <c r="AB43" i="48"/>
  <c r="AC43" i="48"/>
  <c r="Y38" i="48"/>
  <c r="AD25" i="48"/>
  <c r="Z18" i="48"/>
  <c r="X9" i="48"/>
  <c r="AB27" i="48"/>
  <c r="AB22" i="48"/>
  <c r="X25" i="48"/>
  <c r="Z19" i="48"/>
  <c r="X12" i="48"/>
  <c r="AB18" i="48"/>
  <c r="AA39" i="48"/>
  <c r="AC22" i="48"/>
  <c r="W38" i="48"/>
  <c r="AB31" i="48"/>
  <c r="AD19" i="48"/>
  <c r="AD31" i="48"/>
  <c r="W28" i="48"/>
  <c r="AA37" i="48"/>
  <c r="AD24" i="48"/>
  <c r="X22" i="48"/>
  <c r="Y22" i="48"/>
  <c r="Y40" i="48"/>
  <c r="AA10" i="48"/>
  <c r="AA9" i="48"/>
  <c r="X20" i="48"/>
  <c r="Y35" i="48"/>
  <c r="Y34" i="48"/>
  <c r="W43" i="48"/>
  <c r="AA40" i="48"/>
  <c r="X17" i="48"/>
  <c r="AC28" i="48"/>
  <c r="X42" i="48"/>
  <c r="AA24" i="48"/>
  <c r="AA22" i="48"/>
  <c r="X38" i="48"/>
  <c r="AC19" i="48"/>
  <c r="AD35" i="48"/>
  <c r="X16" i="48"/>
  <c r="W18" i="48"/>
  <c r="Y32" i="48"/>
  <c r="AA30" i="48"/>
  <c r="X8" i="48"/>
  <c r="X31" i="48"/>
  <c r="AC39" i="48"/>
  <c r="AB20" i="48"/>
  <c r="W37" i="48"/>
  <c r="W17" i="48"/>
  <c r="Y27" i="48"/>
  <c r="X26" i="48"/>
  <c r="AA26" i="48"/>
  <c r="X13" i="48"/>
  <c r="AA32" i="48"/>
  <c r="AC18" i="48"/>
  <c r="AC21" i="48"/>
  <c r="AA41" i="48"/>
  <c r="W23" i="48"/>
  <c r="W22" i="48"/>
  <c r="AB28" i="48"/>
  <c r="AB36" i="48"/>
  <c r="AC36" i="48"/>
  <c r="AA14" i="48"/>
  <c r="X35" i="48"/>
  <c r="AB19" i="48"/>
  <c r="Y25" i="48"/>
  <c r="AC20" i="48"/>
  <c r="AB24" i="48"/>
  <c r="Y23" i="48"/>
  <c r="X32" i="48"/>
  <c r="AD40" i="48"/>
  <c r="Z17" i="48"/>
  <c r="AA20" i="48"/>
  <c r="AC26" i="48"/>
  <c r="AD21" i="48"/>
  <c r="AB25" i="48"/>
  <c r="Y28" i="48"/>
  <c r="X27" i="48"/>
  <c r="W42" i="48"/>
  <c r="X7" i="48"/>
  <c r="X19" i="48"/>
  <c r="AD36" i="48"/>
  <c r="AB26" i="48"/>
  <c r="Y30" i="48"/>
  <c r="AD26" i="48"/>
  <c r="X37" i="48"/>
  <c r="AB29" i="48"/>
  <c r="AA28" i="48"/>
  <c r="AA36" i="48"/>
  <c r="AC41" i="48"/>
  <c r="AA8" i="48"/>
  <c r="AD28" i="48"/>
  <c r="AB39" i="48"/>
  <c r="X30" i="48"/>
  <c r="W34" i="48"/>
  <c r="AC31" i="48"/>
  <c r="AD38" i="48"/>
  <c r="X33" i="48"/>
  <c r="AD29" i="48"/>
  <c r="Y39" i="48"/>
  <c r="Y16" i="48"/>
  <c r="AA13" i="48"/>
  <c r="Y42" i="48"/>
  <c r="AA31" i="48"/>
  <c r="AB35" i="48"/>
  <c r="X34" i="48"/>
  <c r="W40" i="48"/>
  <c r="X36" i="48"/>
  <c r="AC40" i="48"/>
  <c r="AD32" i="48"/>
  <c r="AA38" i="48"/>
  <c r="AC35" i="48"/>
  <c r="AB41" i="48"/>
  <c r="Y43" i="48"/>
  <c r="AB16" i="48"/>
  <c r="AC16" i="48"/>
  <c r="AA35" i="48"/>
  <c r="X39" i="48"/>
  <c r="AB32" i="48"/>
  <c r="AB17" i="48"/>
  <c r="X15" i="48"/>
  <c r="AC25" i="48"/>
  <c r="W16" i="48"/>
  <c r="AB40" i="48"/>
  <c r="Y17" i="48"/>
  <c r="Z21" i="48"/>
  <c r="AD27" i="48"/>
  <c r="W25" i="48"/>
  <c r="AD23" i="48"/>
  <c r="X41" i="48"/>
  <c r="AD20" i="48"/>
  <c r="AC30" i="48"/>
  <c r="AC24" i="48"/>
  <c r="X18" i="48"/>
  <c r="AA23" i="48"/>
  <c r="W33" i="48"/>
  <c r="AA42" i="48"/>
  <c r="AD16" i="48"/>
  <c r="AB34" i="48"/>
  <c r="AC27" i="48"/>
  <c r="AB42" i="48"/>
  <c r="AA25" i="48"/>
  <c r="AA34" i="48"/>
  <c r="W27" i="48"/>
  <c r="W19" i="48"/>
  <c r="AB37" i="48"/>
  <c r="Z20" i="48"/>
  <c r="AD43" i="48"/>
  <c r="Y31" i="48"/>
  <c r="X29" i="48"/>
  <c r="Y37" i="48"/>
  <c r="AC29" i="48"/>
  <c r="W21" i="48"/>
  <c r="AC42" i="48"/>
  <c r="AC34" i="48"/>
  <c r="Z24" i="48"/>
  <c r="W39" i="48"/>
  <c r="W26" i="48"/>
  <c r="AC37" i="48"/>
  <c r="W4" i="48"/>
  <c r="W41" i="48"/>
  <c r="AC33" i="48"/>
  <c r="AD42" i="48"/>
  <c r="AD33" i="48"/>
  <c r="Y24" i="48"/>
  <c r="AD34" i="48"/>
  <c r="AD37" i="48"/>
  <c r="X24" i="48"/>
  <c r="AG20" i="40"/>
  <c r="AG15" i="39"/>
  <c r="AL29" i="38"/>
  <c r="AI32" i="50"/>
  <c r="AG4" i="40"/>
  <c r="AM19" i="43"/>
  <c r="AN41" i="39"/>
  <c r="AI37" i="39"/>
  <c r="AN36" i="38"/>
  <c r="AH42" i="38"/>
  <c r="AG21" i="50"/>
  <c r="AM20" i="40"/>
  <c r="AN28" i="40"/>
  <c r="AM41" i="43"/>
  <c r="AI23" i="39"/>
  <c r="AN11" i="50"/>
  <c r="AH33" i="40"/>
  <c r="AL41" i="43"/>
  <c r="AG26" i="41"/>
  <c r="AH4" i="41"/>
  <c r="Z43" i="30"/>
  <c r="Z42" i="30"/>
  <c r="Z41" i="30"/>
  <c r="Z40" i="30"/>
  <c r="Z39" i="30"/>
  <c r="Z38" i="30"/>
  <c r="Z37" i="30"/>
  <c r="Z36" i="30"/>
  <c r="Z34" i="30"/>
  <c r="W42" i="30"/>
  <c r="AA40" i="30"/>
  <c r="X37" i="30"/>
  <c r="AC43" i="30"/>
  <c r="Y40" i="30"/>
  <c r="Z32" i="30"/>
  <c r="Y41" i="30"/>
  <c r="W38" i="30"/>
  <c r="AA39" i="30"/>
  <c r="AA34" i="30"/>
  <c r="Y39" i="30"/>
  <c r="AC38" i="30"/>
  <c r="Y38" i="30"/>
  <c r="AC36" i="30"/>
  <c r="AC31" i="30"/>
  <c r="AB27" i="30"/>
  <c r="AB23" i="30"/>
  <c r="AA33" i="30"/>
  <c r="Z33" i="30"/>
  <c r="AB28" i="30"/>
  <c r="AB24" i="30"/>
  <c r="X33" i="30"/>
  <c r="W31" i="30"/>
  <c r="Y28" i="30"/>
  <c r="AC35" i="30"/>
  <c r="AC32" i="30"/>
  <c r="AD29" i="30"/>
  <c r="AD25" i="30"/>
  <c r="W43" i="30"/>
  <c r="AA42" i="30"/>
  <c r="W35" i="30"/>
  <c r="X32" i="30"/>
  <c r="X29" i="30"/>
  <c r="X25" i="30"/>
  <c r="Z21" i="30"/>
  <c r="Z20" i="30"/>
  <c r="Z19" i="30"/>
  <c r="Z18" i="30"/>
  <c r="Z17" i="30"/>
  <c r="Z16" i="30"/>
  <c r="Z15" i="30"/>
  <c r="Z14" i="30"/>
  <c r="Z13" i="30"/>
  <c r="Z12" i="30"/>
  <c r="Z11" i="30"/>
  <c r="Z10" i="30"/>
  <c r="Z9" i="30"/>
  <c r="Y16" i="30"/>
  <c r="AC7" i="30"/>
  <c r="AA38" i="30"/>
  <c r="W25" i="30"/>
  <c r="Y21" i="30"/>
  <c r="AC20" i="30"/>
  <c r="AC15" i="30"/>
  <c r="AA12" i="30"/>
  <c r="AC9" i="30"/>
  <c r="Y42" i="30"/>
  <c r="AB35" i="30"/>
  <c r="Z7" i="30"/>
  <c r="Y43" i="30"/>
  <c r="X43" i="30"/>
  <c r="Y19" i="30"/>
  <c r="AC18" i="30"/>
  <c r="AC40" i="30"/>
  <c r="Y14" i="30"/>
  <c r="Y11" i="30"/>
  <c r="AC8" i="30"/>
  <c r="AC6" i="30"/>
  <c r="AB36" i="30"/>
  <c r="AB32" i="30"/>
  <c r="AD31" i="30"/>
  <c r="Y18" i="30"/>
  <c r="AC17" i="30"/>
  <c r="AB37" i="30"/>
  <c r="AD33" i="30"/>
  <c r="W29" i="30"/>
  <c r="W28" i="30"/>
  <c r="AA27" i="30"/>
  <c r="AB26" i="30"/>
  <c r="AA23" i="30"/>
  <c r="AB22" i="30"/>
  <c r="AC21" i="30"/>
  <c r="AB16" i="30"/>
  <c r="AB41" i="30"/>
  <c r="AB9" i="30"/>
  <c r="Y8" i="30"/>
  <c r="X41" i="30"/>
  <c r="X34" i="30"/>
  <c r="AC10" i="30"/>
  <c r="Y9" i="30"/>
  <c r="Y36" i="30"/>
  <c r="AB17" i="30"/>
  <c r="AB10" i="30"/>
  <c r="AC39" i="30"/>
  <c r="AA32" i="30"/>
  <c r="AA17" i="30"/>
  <c r="Z35" i="30"/>
  <c r="Y12" i="30"/>
  <c r="AB13" i="30"/>
  <c r="AD23" i="30"/>
  <c r="AA13" i="30"/>
  <c r="AB30" i="30"/>
  <c r="X26" i="30"/>
  <c r="Y13" i="30"/>
  <c r="AA37" i="30"/>
  <c r="X30" i="30"/>
  <c r="AB33" i="30"/>
  <c r="AC19" i="30"/>
  <c r="AC14" i="30"/>
  <c r="X38" i="30"/>
  <c r="AA31" i="30"/>
  <c r="AB20" i="30"/>
  <c r="Y15" i="30"/>
  <c r="AA7" i="30"/>
  <c r="AD27" i="30"/>
  <c r="Y27" i="30"/>
  <c r="AB4" i="30"/>
  <c r="Y32" i="30"/>
  <c r="Z4" i="30"/>
  <c r="W32" i="30"/>
  <c r="AA25" i="30"/>
  <c r="AC16" i="30"/>
  <c r="Z8" i="30"/>
  <c r="AC41" i="30"/>
  <c r="W39" i="30"/>
  <c r="AC11" i="30"/>
  <c r="AB43" i="30"/>
  <c r="AB19" i="30"/>
  <c r="Z6" i="30"/>
  <c r="Y17" i="30"/>
  <c r="AC12" i="30"/>
  <c r="X22" i="30"/>
  <c r="Z31" i="30"/>
  <c r="AB29" i="30"/>
  <c r="AB15" i="30"/>
  <c r="Y7" i="30"/>
  <c r="AA29" i="30"/>
  <c r="Y20" i="30"/>
  <c r="AD15" i="30"/>
  <c r="X11" i="30"/>
  <c r="AB18" i="30"/>
  <c r="W7" i="30"/>
  <c r="AB7" i="30"/>
  <c r="AA19" i="30"/>
  <c r="AD11" i="30"/>
  <c r="X42" i="30"/>
  <c r="X8" i="30"/>
  <c r="AD16" i="30"/>
  <c r="AA30" i="30"/>
  <c r="AC33" i="30"/>
  <c r="W40" i="30"/>
  <c r="AA28" i="30"/>
  <c r="W20" i="30"/>
  <c r="AD9" i="30"/>
  <c r="AD20" i="30"/>
  <c r="X12" i="30"/>
  <c r="AD12" i="30"/>
  <c r="X18" i="30"/>
  <c r="AA8" i="30"/>
  <c r="AB21" i="30"/>
  <c r="W8" i="30"/>
  <c r="X14" i="30"/>
  <c r="Y30" i="30"/>
  <c r="AD14" i="30"/>
  <c r="W10" i="30"/>
  <c r="AA22" i="30"/>
  <c r="AC22" i="30"/>
  <c r="AA36" i="30"/>
  <c r="Z28" i="30"/>
  <c r="AA9" i="30"/>
  <c r="AA16" i="30"/>
  <c r="Y23" i="30"/>
  <c r="X9" i="30"/>
  <c r="AA15" i="30"/>
  <c r="AB6" i="30"/>
  <c r="Y33" i="30"/>
  <c r="W21" i="30"/>
  <c r="X23" i="30"/>
  <c r="AC24" i="30"/>
  <c r="AC26" i="30"/>
  <c r="Y37" i="30"/>
  <c r="AD32" i="30"/>
  <c r="AA21" i="30"/>
  <c r="AB11" i="30"/>
  <c r="AD21" i="30"/>
  <c r="AD8" i="30"/>
  <c r="AA35" i="30"/>
  <c r="X16" i="30"/>
  <c r="Z25" i="30"/>
  <c r="AA26" i="30"/>
  <c r="AA41" i="30"/>
  <c r="AD36" i="30"/>
  <c r="AC13" i="30"/>
  <c r="W9" i="30"/>
  <c r="AD18" i="30"/>
  <c r="AD24" i="30"/>
  <c r="W13" i="30"/>
  <c r="X40" i="30"/>
  <c r="W22" i="30"/>
  <c r="X27" i="30"/>
  <c r="Z29" i="30"/>
  <c r="AC37" i="30"/>
  <c r="AC25" i="30"/>
  <c r="AD41" i="30"/>
  <c r="X17" i="30"/>
  <c r="Y10" i="30"/>
  <c r="AB25" i="30"/>
  <c r="Z27" i="30"/>
  <c r="W23" i="30"/>
  <c r="W33" i="30"/>
  <c r="X31" i="30"/>
  <c r="AB38" i="30"/>
  <c r="AC29" i="30"/>
  <c r="Y4" i="30"/>
  <c r="W19" i="30"/>
  <c r="AA18" i="30"/>
  <c r="AA11" i="30"/>
  <c r="X28" i="30"/>
  <c r="AD28" i="30"/>
  <c r="AD13" i="30"/>
  <c r="W26" i="30"/>
  <c r="Y34" i="30"/>
  <c r="AD39" i="30"/>
  <c r="AD40" i="30"/>
  <c r="AB42" i="30"/>
  <c r="W18" i="30"/>
  <c r="AD4" i="30"/>
  <c r="Y31" i="30"/>
  <c r="Y26" i="30"/>
  <c r="Y22" i="30"/>
  <c r="AB12" i="30"/>
  <c r="W30" i="30"/>
  <c r="AD17" i="30"/>
  <c r="W27" i="30"/>
  <c r="W37" i="30"/>
  <c r="AB34" i="30"/>
  <c r="AB40" i="30"/>
  <c r="AD10" i="30"/>
  <c r="X15" i="30"/>
  <c r="Y35" i="30"/>
  <c r="Y25" i="30"/>
  <c r="X36" i="30"/>
  <c r="W6" i="30"/>
  <c r="AB8" i="30"/>
  <c r="AB31" i="30"/>
  <c r="X19" i="30"/>
  <c r="W36" i="30"/>
  <c r="Y6" i="30"/>
  <c r="X4" i="30"/>
  <c r="Y29" i="30"/>
  <c r="AD30" i="30"/>
  <c r="AA20" i="30"/>
  <c r="AC30" i="30"/>
  <c r="AD38" i="30"/>
  <c r="AD43" i="30"/>
  <c r="X7" i="30"/>
  <c r="AA43" i="30"/>
  <c r="W11" i="30"/>
  <c r="AD6" i="30"/>
  <c r="AA10" i="30"/>
  <c r="W15" i="30"/>
  <c r="W16" i="30"/>
  <c r="W14" i="30"/>
  <c r="AC23" i="30"/>
  <c r="AD35" i="30"/>
  <c r="AA14" i="30"/>
  <c r="W17" i="30"/>
  <c r="AA24" i="30"/>
  <c r="AB14" i="30"/>
  <c r="X20" i="30"/>
  <c r="AC4" i="30"/>
  <c r="W12" i="30"/>
  <c r="AD19" i="30"/>
  <c r="AD22" i="30"/>
  <c r="AC27" i="30"/>
  <c r="Z22" i="30"/>
  <c r="Z23" i="30"/>
  <c r="AA4" i="30"/>
  <c r="AD7" i="30"/>
  <c r="X21" i="30"/>
  <c r="AD26" i="30"/>
  <c r="W34" i="30"/>
  <c r="Z26" i="30"/>
  <c r="AD37" i="30"/>
  <c r="X35" i="30"/>
  <c r="X6" i="30"/>
  <c r="X10" i="30"/>
  <c r="AC28" i="30"/>
  <c r="AB39" i="30"/>
  <c r="X39" i="30"/>
  <c r="AA6" i="30"/>
  <c r="Z30" i="30"/>
  <c r="W41" i="30"/>
  <c r="X13" i="30"/>
  <c r="W4" i="30"/>
  <c r="AC34" i="30"/>
  <c r="Z24" i="30"/>
  <c r="AC42" i="30"/>
  <c r="AD34" i="30"/>
  <c r="AD42" i="30"/>
  <c r="Y24" i="30"/>
  <c r="X24" i="30"/>
  <c r="W24" i="30"/>
  <c r="AG40" i="33"/>
  <c r="AN33" i="27"/>
  <c r="AN36" i="26"/>
  <c r="AM36" i="26"/>
  <c r="AH7" i="26"/>
  <c r="AM16" i="26"/>
  <c r="AI35" i="26"/>
  <c r="AM26" i="26"/>
  <c r="AL20" i="26"/>
  <c r="AN6" i="26"/>
  <c r="AM12" i="26"/>
  <c r="AG23" i="26"/>
  <c r="AK38" i="26"/>
  <c r="AH34" i="26"/>
  <c r="AG4" i="26"/>
  <c r="AH26" i="26"/>
  <c r="AL37" i="26"/>
  <c r="AI11" i="26"/>
  <c r="AM32" i="26"/>
  <c r="AI32" i="26"/>
  <c r="AM40" i="26"/>
  <c r="AN33" i="26"/>
  <c r="AK29" i="26"/>
  <c r="AK28" i="26"/>
  <c r="AM20" i="26"/>
  <c r="AI43" i="26"/>
  <c r="AL4" i="26"/>
  <c r="AJ34" i="26"/>
  <c r="AI18" i="26"/>
  <c r="AL8" i="26"/>
  <c r="AJ38" i="26"/>
  <c r="AJ16" i="26"/>
  <c r="AG17" i="26"/>
  <c r="AH32" i="26"/>
  <c r="AL26" i="26"/>
  <c r="AJ26" i="26"/>
  <c r="AH27" i="26"/>
  <c r="AJ6" i="26"/>
  <c r="AI42" i="26"/>
  <c r="AH18" i="26"/>
  <c r="AI27" i="26"/>
  <c r="AL9" i="26"/>
  <c r="AM7" i="26"/>
  <c r="AN25" i="26"/>
  <c r="AH8" i="26"/>
  <c r="AG22" i="26"/>
  <c r="AH10" i="26"/>
  <c r="AN8" i="26"/>
  <c r="AJ43" i="26"/>
  <c r="AL19" i="26"/>
  <c r="AG19" i="26"/>
  <c r="AN31" i="26"/>
  <c r="AM21" i="26"/>
  <c r="AG24" i="26"/>
  <c r="AI20" i="26"/>
  <c r="AL14" i="26"/>
  <c r="AN34" i="26"/>
  <c r="AG28" i="26"/>
  <c r="AG15" i="26"/>
  <c r="AM11" i="26"/>
  <c r="AN30" i="26"/>
  <c r="AG42" i="26"/>
  <c r="AN24" i="26"/>
  <c r="AN42" i="26"/>
  <c r="AH42" i="26"/>
  <c r="AL23" i="26"/>
  <c r="AG6" i="26"/>
  <c r="AK42" i="26"/>
  <c r="AK8" i="26"/>
  <c r="AN12" i="26"/>
  <c r="AK18" i="26"/>
  <c r="AI25" i="26"/>
  <c r="AM27" i="26"/>
  <c r="AL35" i="26"/>
  <c r="AG37" i="26"/>
  <c r="AM41" i="26"/>
  <c r="AK12" i="26"/>
  <c r="AI39" i="26"/>
  <c r="AN13" i="26"/>
  <c r="AJ21" i="26"/>
  <c r="AK33" i="26"/>
  <c r="AL32" i="26"/>
  <c r="AH12" i="26"/>
  <c r="AI36" i="26"/>
  <c r="AN26" i="26"/>
  <c r="AK35" i="26"/>
  <c r="AK21" i="26"/>
  <c r="AL24" i="26"/>
  <c r="AG39" i="26"/>
  <c r="AL7" i="26"/>
  <c r="AK10" i="26"/>
  <c r="AM9" i="26"/>
  <c r="AK6" i="26"/>
  <c r="AG13" i="26"/>
  <c r="AI23" i="26"/>
  <c r="AJ40" i="26"/>
  <c r="AM10" i="26"/>
  <c r="AG31" i="26"/>
  <c r="AJ12" i="26"/>
  <c r="AM43" i="26"/>
  <c r="AN41" i="26"/>
  <c r="AK19" i="26"/>
  <c r="AG34" i="26"/>
  <c r="AJ29" i="26"/>
  <c r="AH6" i="26"/>
  <c r="AL43" i="26"/>
  <c r="AK40" i="26"/>
  <c r="AK43" i="26"/>
  <c r="AL30" i="26"/>
  <c r="AG40" i="26"/>
  <c r="AL12" i="26"/>
  <c r="AH19" i="26"/>
  <c r="AJ42" i="26"/>
  <c r="AJ14" i="26"/>
  <c r="AH29" i="26"/>
  <c r="AL17" i="26"/>
  <c r="AG20" i="26"/>
  <c r="AH38" i="26"/>
  <c r="AG25" i="26"/>
  <c r="AN22" i="26"/>
  <c r="AN16" i="26"/>
  <c r="AL11" i="26"/>
  <c r="AK30" i="26"/>
  <c r="AJ36" i="26"/>
  <c r="AH14" i="26"/>
  <c r="AJ31" i="26"/>
  <c r="AM30" i="26"/>
  <c r="AN15" i="26"/>
  <c r="AL40" i="26"/>
  <c r="AH39" i="26"/>
  <c r="AI38" i="26"/>
  <c r="AN43" i="26"/>
  <c r="AL18" i="26"/>
  <c r="AH41" i="26"/>
  <c r="AI26" i="26"/>
  <c r="AG7" i="26"/>
  <c r="AL29" i="26"/>
  <c r="AG12" i="26"/>
  <c r="AK24" i="26"/>
  <c r="AN21" i="26"/>
  <c r="AH30" i="26"/>
  <c r="AI31" i="26"/>
  <c r="AH13" i="26"/>
  <c r="AL10" i="26"/>
  <c r="AK41" i="26"/>
  <c r="AH43" i="26"/>
  <c r="AJ20" i="26"/>
  <c r="AJ23" i="26"/>
  <c r="AK13" i="26"/>
  <c r="AM22" i="26"/>
  <c r="AK11" i="26"/>
  <c r="AM8" i="26"/>
  <c r="AM25" i="26"/>
  <c r="AH21" i="26"/>
  <c r="AL39" i="26"/>
  <c r="AG11" i="26"/>
  <c r="AH31" i="26"/>
  <c r="AG43" i="26"/>
  <c r="AK26" i="26"/>
  <c r="AI24" i="26"/>
  <c r="AI30" i="26"/>
  <c r="AM38" i="26"/>
  <c r="AG36" i="26"/>
  <c r="AH36" i="26"/>
  <c r="AJ32" i="26"/>
  <c r="AH37" i="26"/>
  <c r="AN9" i="26"/>
  <c r="AN14" i="26"/>
  <c r="AM39" i="26"/>
  <c r="AJ35" i="26"/>
  <c r="AH16" i="26"/>
  <c r="AI21" i="26"/>
  <c r="AJ8" i="26"/>
  <c r="AI22" i="26"/>
  <c r="AG10" i="26"/>
  <c r="AI15" i="26"/>
  <c r="AH28" i="26"/>
  <c r="AN10" i="26"/>
  <c r="AJ41" i="26"/>
  <c r="AN19" i="26"/>
  <c r="AN35" i="26"/>
  <c r="AN4" i="26"/>
  <c r="AJ30" i="26"/>
  <c r="AJ11" i="26"/>
  <c r="AG35" i="26"/>
  <c r="AI4" i="26"/>
  <c r="AK22" i="26"/>
  <c r="AN17" i="26"/>
  <c r="AI34" i="26"/>
  <c r="AN37" i="26"/>
  <c r="AL31" i="26"/>
  <c r="AG9" i="26"/>
  <c r="AL15" i="26"/>
  <c r="AN28" i="26"/>
  <c r="AN23" i="26"/>
  <c r="AL25" i="26"/>
  <c r="AJ24" i="26"/>
  <c r="AI8" i="26"/>
  <c r="AH17" i="26"/>
  <c r="AG41" i="26"/>
  <c r="AG38" i="26"/>
  <c r="AK14" i="26"/>
  <c r="AG30" i="26"/>
  <c r="AJ17" i="26"/>
  <c r="AM15" i="26"/>
  <c r="AN40" i="26"/>
  <c r="AJ4" i="26"/>
  <c r="AK15" i="26"/>
  <c r="AM6" i="26"/>
  <c r="AH33" i="26"/>
  <c r="AM29" i="26"/>
  <c r="AK25" i="26"/>
  <c r="AK36" i="26"/>
  <c r="AJ37" i="26"/>
  <c r="AK32" i="26"/>
  <c r="AI28" i="26"/>
  <c r="AI13" i="26"/>
  <c r="AJ27" i="26"/>
  <c r="AN27" i="26"/>
  <c r="AL41" i="26"/>
  <c r="AM35" i="26"/>
  <c r="AK4" i="26"/>
  <c r="AM13" i="26"/>
  <c r="AI16" i="26"/>
  <c r="AK7" i="26"/>
  <c r="AI10" i="26"/>
  <c r="AH20" i="26"/>
  <c r="AH22" i="26"/>
  <c r="AL33" i="26"/>
  <c r="AJ10" i="26"/>
  <c r="AN29" i="26"/>
  <c r="AM33" i="26"/>
  <c r="AN38" i="26"/>
  <c r="AL42" i="26"/>
  <c r="AG32" i="26"/>
  <c r="AK9" i="26"/>
  <c r="AH40" i="26"/>
  <c r="AK16" i="26"/>
  <c r="AH25" i="26"/>
  <c r="AI37" i="26"/>
  <c r="AM4" i="26"/>
  <c r="AL27" i="26"/>
  <c r="AH24" i="26"/>
  <c r="AG27" i="26"/>
  <c r="AM18" i="26"/>
  <c r="AM37" i="26"/>
  <c r="AK37" i="26"/>
  <c r="AM23" i="26"/>
  <c r="AJ19" i="26"/>
  <c r="AG21" i="26"/>
  <c r="AH35" i="26"/>
  <c r="AM17" i="26"/>
  <c r="AL16" i="26"/>
  <c r="AI7" i="26"/>
  <c r="AM24" i="26"/>
  <c r="AL13" i="26"/>
  <c r="AH4" i="26"/>
  <c r="AJ25" i="26"/>
  <c r="AN32" i="26"/>
  <c r="AG29" i="26"/>
  <c r="AI14" i="26"/>
  <c r="AJ7" i="26"/>
  <c r="AH23" i="26"/>
  <c r="AH15" i="26"/>
  <c r="AG18" i="26"/>
  <c r="AK34" i="26"/>
  <c r="AJ22" i="26"/>
  <c r="AM42" i="26"/>
  <c r="AL38" i="26"/>
  <c r="AM19" i="26"/>
  <c r="AG26" i="26"/>
  <c r="AI12" i="26"/>
  <c r="AN20" i="26"/>
  <c r="AJ39" i="26"/>
  <c r="AM31" i="26"/>
  <c r="AN18" i="26"/>
  <c r="AK31" i="26"/>
  <c r="AJ33" i="26"/>
  <c r="AG8" i="26"/>
  <c r="AL34" i="26"/>
  <c r="AG16" i="26"/>
  <c r="AK23" i="26"/>
  <c r="AI41" i="26"/>
  <c r="Z42" i="21"/>
  <c r="Y42" i="21"/>
  <c r="X42" i="21"/>
  <c r="W42" i="21"/>
  <c r="AA42" i="21"/>
  <c r="AC42" i="21"/>
  <c r="AB42" i="21"/>
  <c r="AD42" i="21"/>
  <c r="Z43" i="22"/>
  <c r="Z42" i="22"/>
  <c r="Z41" i="22"/>
  <c r="Z40" i="22"/>
  <c r="Z39" i="22"/>
  <c r="Z38" i="22"/>
  <c r="Z37" i="22"/>
  <c r="Z36" i="22"/>
  <c r="Z30" i="22"/>
  <c r="Z33" i="22"/>
  <c r="Z27" i="22"/>
  <c r="Z20" i="22"/>
  <c r="Z16" i="22"/>
  <c r="Z12" i="22"/>
  <c r="Z8" i="22"/>
  <c r="Z31" i="22"/>
  <c r="Z28" i="22"/>
  <c r="Z21" i="22"/>
  <c r="Z17" i="22"/>
  <c r="Z13" i="22"/>
  <c r="Z9" i="22"/>
  <c r="Z34" i="22"/>
  <c r="Z4" i="22"/>
  <c r="Z25" i="22"/>
  <c r="Z32" i="22"/>
  <c r="Z22" i="22"/>
  <c r="Z18" i="22"/>
  <c r="Z14" i="22"/>
  <c r="Z10" i="22"/>
  <c r="Z6" i="22"/>
  <c r="Z29" i="22"/>
  <c r="Z35" i="22"/>
  <c r="Z26" i="22"/>
  <c r="Z7" i="22"/>
  <c r="Z23" i="22"/>
  <c r="Z19" i="22"/>
  <c r="Z15" i="22"/>
  <c r="Z11" i="22"/>
  <c r="Y4" i="22"/>
  <c r="AC22" i="22"/>
  <c r="AC14" i="22"/>
  <c r="AA6" i="22"/>
  <c r="AA25" i="22"/>
  <c r="AC25" i="22"/>
  <c r="AD25" i="22"/>
  <c r="W27" i="22"/>
  <c r="AB24" i="22"/>
  <c r="Y27" i="22"/>
  <c r="AD31" i="22"/>
  <c r="AA27" i="22"/>
  <c r="X26" i="22"/>
  <c r="W29" i="22"/>
  <c r="AD27" i="22"/>
  <c r="AB19" i="22"/>
  <c r="Y10" i="22"/>
  <c r="AC7" i="22"/>
  <c r="AB27" i="22"/>
  <c r="X22" i="22"/>
  <c r="AD11" i="22"/>
  <c r="AB40" i="22"/>
  <c r="X43" i="22"/>
  <c r="Y22" i="22"/>
  <c r="X23" i="22"/>
  <c r="W26" i="22"/>
  <c r="AD26" i="22"/>
  <c r="AC32" i="22"/>
  <c r="AB29" i="22"/>
  <c r="W28" i="22"/>
  <c r="Y28" i="22"/>
  <c r="AA34" i="22"/>
  <c r="AA28" i="22"/>
  <c r="X27" i="22"/>
  <c r="AC28" i="22"/>
  <c r="X33" i="22"/>
  <c r="Y33" i="22"/>
  <c r="AB30" i="22"/>
  <c r="X29" i="22"/>
  <c r="AC11" i="22"/>
  <c r="W33" i="22"/>
  <c r="AA26" i="22"/>
  <c r="X39" i="22"/>
  <c r="AD30" i="22"/>
  <c r="AC41" i="22"/>
  <c r="Y9" i="22"/>
  <c r="X42" i="22"/>
  <c r="AA10" i="22"/>
  <c r="AC29" i="22"/>
  <c r="Y31" i="22"/>
  <c r="AA31" i="22"/>
  <c r="AB28" i="22"/>
  <c r="X30" i="22"/>
  <c r="W35" i="22"/>
  <c r="AA30" i="22"/>
  <c r="AA33" i="22"/>
  <c r="AC30" i="22"/>
  <c r="AB23" i="22"/>
  <c r="Y14" i="22"/>
  <c r="AD15" i="22"/>
  <c r="AC18" i="22"/>
  <c r="W34" i="22"/>
  <c r="AC10" i="22"/>
  <c r="AD36" i="22"/>
  <c r="AB31" i="22"/>
  <c r="AA37" i="22"/>
  <c r="AB33" i="22"/>
  <c r="Y18" i="22"/>
  <c r="X37" i="22"/>
  <c r="W13" i="22"/>
  <c r="AD7" i="22"/>
  <c r="AD29" i="22"/>
  <c r="AC6" i="22"/>
  <c r="W31" i="22"/>
  <c r="AD32" i="22"/>
  <c r="AD38" i="22"/>
  <c r="AB34" i="22"/>
  <c r="W30" i="22"/>
  <c r="AC31" i="22"/>
  <c r="Y39" i="22"/>
  <c r="X35" i="22"/>
  <c r="Y35" i="22"/>
  <c r="W32" i="22"/>
  <c r="W25" i="22"/>
  <c r="AC15" i="22"/>
  <c r="AD19" i="22"/>
  <c r="X31" i="22"/>
  <c r="AB32" i="22"/>
  <c r="W41" i="22"/>
  <c r="AC37" i="22"/>
  <c r="AD23" i="22"/>
  <c r="W7" i="22"/>
  <c r="AC26" i="22"/>
  <c r="Y26" i="22"/>
  <c r="AC21" i="22"/>
  <c r="AA22" i="22"/>
  <c r="W9" i="22"/>
  <c r="AA14" i="22"/>
  <c r="X34" i="22"/>
  <c r="AC38" i="22"/>
  <c r="AD4" i="22"/>
  <c r="W37" i="22"/>
  <c r="Y37" i="22"/>
  <c r="W43" i="22"/>
  <c r="X41" i="22"/>
  <c r="AB37" i="22"/>
  <c r="AB39" i="22"/>
  <c r="W36" i="22"/>
  <c r="Y29" i="22"/>
  <c r="AC19" i="22"/>
  <c r="Y25" i="22"/>
  <c r="AA32" i="22"/>
  <c r="Y34" i="22"/>
  <c r="AB36" i="22"/>
  <c r="AA40" i="22"/>
  <c r="W8" i="22"/>
  <c r="AC40" i="22"/>
  <c r="AA39" i="22"/>
  <c r="AC39" i="22"/>
  <c r="AC20" i="22"/>
  <c r="AB22" i="22"/>
  <c r="Y23" i="22"/>
  <c r="AC43" i="22"/>
  <c r="X40" i="22"/>
  <c r="Y17" i="22"/>
  <c r="AA18" i="22"/>
  <c r="AB6" i="22"/>
  <c r="AA38" i="22"/>
  <c r="Y42" i="22"/>
  <c r="AB9" i="22"/>
  <c r="AA42" i="22"/>
  <c r="W39" i="22"/>
  <c r="W11" i="22"/>
  <c r="AA8" i="22"/>
  <c r="X7" i="22"/>
  <c r="Y41" i="22"/>
  <c r="W6" i="22"/>
  <c r="AA41" i="22"/>
  <c r="X32" i="22"/>
  <c r="AC23" i="22"/>
  <c r="AA29" i="22"/>
  <c r="X28" i="22"/>
  <c r="AD9" i="22"/>
  <c r="AB35" i="22"/>
  <c r="AA19" i="22"/>
  <c r="X21" i="22"/>
  <c r="AB15" i="22"/>
  <c r="AC24" i="22"/>
  <c r="W21" i="22"/>
  <c r="AB25" i="22"/>
  <c r="X9" i="22"/>
  <c r="Y40" i="22"/>
  <c r="AC4" i="22"/>
  <c r="X12" i="22"/>
  <c r="X8" i="22"/>
  <c r="AD40" i="22"/>
  <c r="AA12" i="22"/>
  <c r="X11" i="22"/>
  <c r="AB8" i="22"/>
  <c r="Y43" i="22"/>
  <c r="W10" i="22"/>
  <c r="AA43" i="22"/>
  <c r="AA35" i="22"/>
  <c r="X25" i="22"/>
  <c r="AC35" i="22"/>
  <c r="AB16" i="22"/>
  <c r="AB43" i="22"/>
  <c r="Y21" i="22"/>
  <c r="Y20" i="22"/>
  <c r="W17" i="22"/>
  <c r="AA21" i="22"/>
  <c r="AB7" i="22"/>
  <c r="AA36" i="22"/>
  <c r="AD35" i="22"/>
  <c r="AB10" i="22"/>
  <c r="W42" i="22"/>
  <c r="AA9" i="22"/>
  <c r="AB13" i="22"/>
  <c r="AC9" i="22"/>
  <c r="AB42" i="22"/>
  <c r="W15" i="22"/>
  <c r="AB12" i="22"/>
  <c r="Y11" i="22"/>
  <c r="Y7" i="22"/>
  <c r="AA11" i="22"/>
  <c r="X6" i="22"/>
  <c r="X36" i="22"/>
  <c r="AB26" i="22"/>
  <c r="Y38" i="22"/>
  <c r="AB14" i="22"/>
  <c r="AC13" i="22"/>
  <c r="AD39" i="22"/>
  <c r="AD20" i="22"/>
  <c r="AD24" i="22"/>
  <c r="X18" i="22"/>
  <c r="AB38" i="22"/>
  <c r="X13" i="22"/>
  <c r="AB4" i="22"/>
  <c r="W12" i="22"/>
  <c r="X16" i="22"/>
  <c r="Y12" i="22"/>
  <c r="Y8" i="22"/>
  <c r="AA16" i="22"/>
  <c r="X15" i="22"/>
  <c r="AC12" i="22"/>
  <c r="AC8" i="22"/>
  <c r="W14" i="22"/>
  <c r="AA7" i="22"/>
  <c r="W38" i="22"/>
  <c r="Y32" i="22"/>
  <c r="W40" i="22"/>
  <c r="AD6" i="22"/>
  <c r="AB17" i="22"/>
  <c r="Y15" i="22"/>
  <c r="AD12" i="22"/>
  <c r="AA15" i="22"/>
  <c r="X10" i="22"/>
  <c r="AD41" i="22"/>
  <c r="Y19" i="22"/>
  <c r="Y13" i="22"/>
  <c r="AA24" i="22"/>
  <c r="Y30" i="22"/>
  <c r="AA13" i="22"/>
  <c r="W19" i="22"/>
  <c r="AD21" i="22"/>
  <c r="AC36" i="22"/>
  <c r="X17" i="22"/>
  <c r="AD10" i="22"/>
  <c r="W16" i="22"/>
  <c r="X20" i="22"/>
  <c r="Y16" i="22"/>
  <c r="AD13" i="22"/>
  <c r="AA20" i="22"/>
  <c r="X19" i="22"/>
  <c r="AC16" i="22"/>
  <c r="AD16" i="22"/>
  <c r="W18" i="22"/>
  <c r="AB11" i="22"/>
  <c r="AB41" i="22"/>
  <c r="Y36" i="22"/>
  <c r="W23" i="22"/>
  <c r="X38" i="22"/>
  <c r="AD18" i="22"/>
  <c r="Y6" i="22"/>
  <c r="AC27" i="22"/>
  <c r="AA4" i="22"/>
  <c r="AB18" i="22"/>
  <c r="AD14" i="22"/>
  <c r="AA17" i="22"/>
  <c r="AB21" i="22"/>
  <c r="AC17" i="22"/>
  <c r="AD17" i="22"/>
  <c r="AB20" i="22"/>
  <c r="X14" i="22"/>
  <c r="W20" i="22"/>
  <c r="W22" i="22"/>
  <c r="AD22" i="22"/>
  <c r="AA23" i="22"/>
  <c r="Z24" i="22"/>
  <c r="AC33" i="22"/>
  <c r="AD8" i="22"/>
  <c r="X4" i="22"/>
  <c r="AC34" i="22"/>
  <c r="AD28" i="22"/>
  <c r="AC42" i="22"/>
  <c r="AD43" i="22"/>
  <c r="AD37" i="22"/>
  <c r="Y24" i="22"/>
  <c r="AD42" i="22"/>
  <c r="AD34" i="22"/>
  <c r="AD33" i="22"/>
  <c r="W4" i="22"/>
  <c r="X24" i="22"/>
  <c r="W24" i="22"/>
  <c r="W42" i="20"/>
  <c r="AA42" i="20"/>
  <c r="X42" i="20"/>
  <c r="Y42" i="20"/>
  <c r="AB42" i="20"/>
  <c r="Z42" i="20"/>
  <c r="AC42" i="20"/>
  <c r="AD42" i="20"/>
  <c r="AX28" i="49" l="1"/>
  <c r="AT24" i="49"/>
  <c r="AR24" i="49"/>
  <c r="AQ24" i="49"/>
  <c r="AH40" i="47"/>
  <c r="AR40" i="49"/>
  <c r="AH40" i="33"/>
  <c r="AI12" i="27"/>
  <c r="AX41" i="49"/>
  <c r="AI33" i="27"/>
  <c r="AH40" i="41"/>
  <c r="AG40" i="41"/>
  <c r="AM43" i="41"/>
  <c r="AN43" i="41"/>
  <c r="AL33" i="27"/>
  <c r="AJ33" i="27"/>
  <c r="AH33" i="27"/>
  <c r="AG33" i="27"/>
  <c r="AQ34" i="49"/>
  <c r="AX42" i="49"/>
  <c r="AS37" i="49"/>
  <c r="AQ33" i="49"/>
  <c r="AV28" i="49"/>
  <c r="AW38" i="49"/>
  <c r="AR18" i="49"/>
  <c r="AU38" i="49"/>
  <c r="AR26" i="49"/>
  <c r="AI40" i="33"/>
  <c r="AV42" i="49"/>
  <c r="AU35" i="49"/>
  <c r="AU43" i="49"/>
  <c r="AT16" i="49"/>
  <c r="AW30" i="49"/>
  <c r="AT21" i="49"/>
  <c r="AR7" i="49"/>
  <c r="AS4" i="49"/>
  <c r="AX39" i="49"/>
  <c r="AS34" i="49"/>
  <c r="AW40" i="49"/>
  <c r="AT36" i="49"/>
  <c r="AQ41" i="49"/>
  <c r="AW19" i="49"/>
  <c r="AW6" i="49"/>
  <c r="AV31" i="49"/>
  <c r="AN40" i="33"/>
  <c r="AX29" i="49"/>
  <c r="AU40" i="49"/>
  <c r="AR22" i="49"/>
  <c r="AW25" i="49"/>
  <c r="AX15" i="49"/>
  <c r="AX22" i="49"/>
  <c r="AU35" i="28"/>
  <c r="AH11" i="41"/>
  <c r="AH14" i="41"/>
  <c r="AJ16" i="41"/>
  <c r="AH29" i="41"/>
  <c r="AJ4" i="41"/>
  <c r="AN10" i="41"/>
  <c r="AG9" i="41"/>
  <c r="AN20" i="41"/>
  <c r="AJ32" i="41"/>
  <c r="AM34" i="41"/>
  <c r="AG18" i="41"/>
  <c r="AN26" i="41"/>
  <c r="AK37" i="41"/>
  <c r="AI16" i="41"/>
  <c r="AG43" i="41"/>
  <c r="AK13" i="41"/>
  <c r="AM14" i="41"/>
  <c r="AN24" i="41"/>
  <c r="AG14" i="41"/>
  <c r="AJ37" i="41"/>
  <c r="AI40" i="41"/>
  <c r="AK23" i="41"/>
  <c r="AK39" i="41"/>
  <c r="AM24" i="41"/>
  <c r="AN4" i="41"/>
  <c r="AI28" i="41"/>
  <c r="AN29" i="41"/>
  <c r="AI15" i="41"/>
  <c r="AN38" i="41"/>
  <c r="AM16" i="41"/>
  <c r="AN23" i="41"/>
  <c r="AH16" i="41"/>
  <c r="AJ18" i="41"/>
  <c r="AJ36" i="41"/>
  <c r="AH36" i="41"/>
  <c r="AH31" i="41"/>
  <c r="AK9" i="41"/>
  <c r="AM26" i="41"/>
  <c r="AI43" i="41"/>
  <c r="AJ28" i="41"/>
  <c r="AK6" i="41"/>
  <c r="AM7" i="41"/>
  <c r="AN17" i="41"/>
  <c r="AH41" i="41"/>
  <c r="AH34" i="41"/>
  <c r="AN33" i="41"/>
  <c r="AH33" i="34"/>
  <c r="AL24" i="41"/>
  <c r="AJ20" i="41"/>
  <c r="AN8" i="41"/>
  <c r="AG16" i="41"/>
  <c r="AK11" i="41"/>
  <c r="AI30" i="41"/>
  <c r="AM12" i="41"/>
  <c r="AN39" i="41"/>
  <c r="AH12" i="41"/>
  <c r="AK8" i="41"/>
  <c r="AJ39" i="41"/>
  <c r="AJ11" i="41"/>
  <c r="AL13" i="41"/>
  <c r="AN37" i="41"/>
  <c r="AI41" i="41"/>
  <c r="AN21" i="47"/>
  <c r="AQ34" i="28"/>
  <c r="AK42" i="47"/>
  <c r="AL39" i="47"/>
  <c r="AT34" i="24"/>
  <c r="AQ34" i="24"/>
  <c r="AX34" i="24"/>
  <c r="AL43" i="41"/>
  <c r="AL8" i="41"/>
  <c r="AI11" i="41"/>
  <c r="AN6" i="41"/>
  <c r="AG30" i="41"/>
  <c r="AL23" i="41"/>
  <c r="AK28" i="41"/>
  <c r="AH9" i="41"/>
  <c r="AH27" i="41"/>
  <c r="AG37" i="41"/>
  <c r="AM15" i="41"/>
  <c r="AJ19" i="41"/>
  <c r="AG17" i="41"/>
  <c r="AM27" i="41"/>
  <c r="AL21" i="41"/>
  <c r="AI25" i="41"/>
  <c r="AK27" i="41"/>
  <c r="AG29" i="41"/>
  <c r="AM29" i="41"/>
  <c r="AM13" i="41"/>
  <c r="AJ17" i="41"/>
  <c r="AG15" i="41"/>
  <c r="AN12" i="41"/>
  <c r="AN22" i="41"/>
  <c r="AL19" i="41"/>
  <c r="AI22" i="41"/>
  <c r="AI31" i="41"/>
  <c r="AN9" i="41"/>
  <c r="AN34" i="41"/>
  <c r="AM11" i="41"/>
  <c r="AJ15" i="41"/>
  <c r="AG13" i="41"/>
  <c r="AM38" i="41"/>
  <c r="AK38" i="41"/>
  <c r="AM10" i="41"/>
  <c r="AJ14" i="41"/>
  <c r="AG12" i="41"/>
  <c r="AI36" i="41"/>
  <c r="AM30" i="41"/>
  <c r="AM25" i="41"/>
  <c r="AK7" i="41"/>
  <c r="AH10" i="41"/>
  <c r="AM32" i="41"/>
  <c r="AG42" i="41"/>
  <c r="AM8" i="41"/>
  <c r="AJ12" i="41"/>
  <c r="AG10" i="41"/>
  <c r="AN35" i="41"/>
  <c r="AH43" i="41"/>
  <c r="AL14" i="41"/>
  <c r="AI17" i="41"/>
  <c r="AG32" i="41"/>
  <c r="AH37" i="41"/>
  <c r="AL33" i="41"/>
  <c r="AK20" i="41"/>
  <c r="AH23" i="41"/>
  <c r="AN7" i="41"/>
  <c r="AL32" i="41"/>
  <c r="AK19" i="41"/>
  <c r="AH22" i="41"/>
  <c r="AG34" i="41"/>
  <c r="AJ31" i="41"/>
  <c r="AM19" i="41"/>
  <c r="AS34" i="24"/>
  <c r="AW34" i="24"/>
  <c r="AJ40" i="41"/>
  <c r="AK15" i="41"/>
  <c r="AH18" i="41"/>
  <c r="AN32" i="41"/>
  <c r="AN40" i="41"/>
  <c r="AL42" i="41"/>
  <c r="AL7" i="41"/>
  <c r="AI10" i="41"/>
  <c r="AN18" i="41"/>
  <c r="AN16" i="41"/>
  <c r="AL22" i="41"/>
  <c r="AI26" i="41"/>
  <c r="AH6" i="41"/>
  <c r="AI42" i="41"/>
  <c r="AL40" i="41"/>
  <c r="AL4" i="41"/>
  <c r="AI8" i="41"/>
  <c r="AG35" i="41"/>
  <c r="AM28" i="41"/>
  <c r="AL20" i="41"/>
  <c r="AI23" i="41"/>
  <c r="AI29" i="41"/>
  <c r="AG39" i="41"/>
  <c r="AL38" i="41"/>
  <c r="AK26" i="41"/>
  <c r="AI6" i="41"/>
  <c r="AI35" i="41"/>
  <c r="AK34" i="41"/>
  <c r="AL18" i="41"/>
  <c r="AI21" i="41"/>
  <c r="AG33" i="41"/>
  <c r="AK30" i="41"/>
  <c r="AG41" i="41"/>
  <c r="AL17" i="41"/>
  <c r="AI20" i="41"/>
  <c r="AN30" i="41"/>
  <c r="AJ34" i="41"/>
  <c r="AN42" i="41"/>
  <c r="AM9" i="41"/>
  <c r="AJ13" i="41"/>
  <c r="AG11" i="41"/>
  <c r="AM35" i="41"/>
  <c r="AL15" i="41"/>
  <c r="AI18" i="41"/>
  <c r="AN21" i="41"/>
  <c r="AN14" i="41"/>
  <c r="AL34" i="41"/>
  <c r="AK21" i="41"/>
  <c r="AH25" i="41"/>
  <c r="AJ33" i="41"/>
  <c r="AH30" i="41"/>
  <c r="AM22" i="41"/>
  <c r="AL28" i="41"/>
  <c r="AG25" i="41"/>
  <c r="AN13" i="41"/>
  <c r="AG31" i="41"/>
  <c r="AM21" i="41"/>
  <c r="AJ26" i="41"/>
  <c r="AG23" i="41"/>
  <c r="AI37" i="41"/>
  <c r="AI33" i="41"/>
  <c r="AK18" i="41"/>
  <c r="AH28" i="41"/>
  <c r="AV34" i="24"/>
  <c r="AR34" i="24"/>
  <c r="AU34" i="24"/>
  <c r="AH42" i="34"/>
  <c r="AM17" i="41"/>
  <c r="AJ21" i="41"/>
  <c r="AG19" i="41"/>
  <c r="AK33" i="41"/>
  <c r="AJ35" i="41"/>
  <c r="AK14" i="41"/>
  <c r="AH17" i="41"/>
  <c r="AH38" i="41"/>
  <c r="AM39" i="41"/>
  <c r="AL41" i="41"/>
  <c r="AL6" i="41"/>
  <c r="AI9" i="41"/>
  <c r="AN25" i="41"/>
  <c r="AK29" i="41"/>
  <c r="AJ41" i="41"/>
  <c r="AK12" i="41"/>
  <c r="AH15" i="41"/>
  <c r="AN15" i="41"/>
  <c r="AH42" i="41"/>
  <c r="AL39" i="41"/>
  <c r="AJ38" i="41"/>
  <c r="AI7" i="41"/>
  <c r="AH32" i="41"/>
  <c r="AK42" i="41"/>
  <c r="AK10" i="41"/>
  <c r="AH13" i="41"/>
  <c r="AH35" i="41"/>
  <c r="AM31" i="41"/>
  <c r="AL37" i="41"/>
  <c r="AK25" i="41"/>
  <c r="AI4" i="41"/>
  <c r="AI34" i="41"/>
  <c r="AN36" i="41"/>
  <c r="AL36" i="41"/>
  <c r="AK24" i="41"/>
  <c r="AJ43" i="41"/>
  <c r="AM33" i="41"/>
  <c r="AK40" i="41"/>
  <c r="AL16" i="41"/>
  <c r="AI19" i="41"/>
  <c r="AN19" i="41"/>
  <c r="AL35" i="41"/>
  <c r="AK22" i="41"/>
  <c r="AH26" i="41"/>
  <c r="AJ30" i="41"/>
  <c r="AI38" i="41"/>
  <c r="AM23" i="41"/>
  <c r="AK4" i="41"/>
  <c r="AL27" i="41"/>
  <c r="AI39" i="41"/>
  <c r="AJ27" i="41"/>
  <c r="AM6" i="41"/>
  <c r="AJ10" i="41"/>
  <c r="AG8" i="41"/>
  <c r="AN11" i="41"/>
  <c r="AJ29" i="41"/>
  <c r="AM4" i="41"/>
  <c r="AJ9" i="41"/>
  <c r="AG7" i="41"/>
  <c r="AK32" i="41"/>
  <c r="AI32" i="41"/>
  <c r="AR35" i="28"/>
  <c r="AQ14" i="49"/>
  <c r="AS2" i="39"/>
  <c r="AR24" i="39" s="1"/>
  <c r="AI33" i="33"/>
  <c r="AR23" i="49"/>
  <c r="AQ29" i="49"/>
  <c r="AU19" i="49"/>
  <c r="AV40" i="49"/>
  <c r="AR8" i="49"/>
  <c r="AR19" i="49"/>
  <c r="AT17" i="49"/>
  <c r="AR41" i="49"/>
  <c r="AU23" i="49"/>
  <c r="AS27" i="49"/>
  <c r="AQ28" i="49"/>
  <c r="AU28" i="49"/>
  <c r="AX36" i="49"/>
  <c r="AW39" i="49"/>
  <c r="AR37" i="49"/>
  <c r="AS29" i="49"/>
  <c r="AQ31" i="49"/>
  <c r="AS7" i="49"/>
  <c r="AR10" i="49"/>
  <c r="AU37" i="49"/>
  <c r="AT7" i="49"/>
  <c r="AV39" i="49"/>
  <c r="AR42" i="49"/>
  <c r="AX27" i="49"/>
  <c r="AV17" i="49"/>
  <c r="AQ10" i="49"/>
  <c r="AS30" i="49"/>
  <c r="AG33" i="33"/>
  <c r="AX33" i="28"/>
  <c r="AX21" i="49"/>
  <c r="AM33" i="33"/>
  <c r="AQ33" i="28"/>
  <c r="AK26" i="33"/>
  <c r="AT41" i="28"/>
  <c r="AS36" i="28"/>
  <c r="AT35" i="28"/>
  <c r="AS41" i="28"/>
  <c r="AV33" i="49"/>
  <c r="AW22" i="49"/>
  <c r="AQ35" i="49"/>
  <c r="AS2" i="43"/>
  <c r="AS38" i="49"/>
  <c r="AX35" i="49"/>
  <c r="AR31" i="49"/>
  <c r="AT4" i="49"/>
  <c r="AX11" i="49"/>
  <c r="AW32" i="49"/>
  <c r="AW4" i="49"/>
  <c r="AQ22" i="49"/>
  <c r="AV26" i="49"/>
  <c r="AU22" i="49"/>
  <c r="AT32" i="49"/>
  <c r="AX37" i="49"/>
  <c r="AX4" i="49"/>
  <c r="AR13" i="49"/>
  <c r="AU9" i="49"/>
  <c r="AV9" i="49"/>
  <c r="AS20" i="49"/>
  <c r="AU27" i="49"/>
  <c r="AW31" i="49"/>
  <c r="AX18" i="49"/>
  <c r="AX16" i="49"/>
  <c r="AX8" i="49"/>
  <c r="AS8" i="49"/>
  <c r="AV6" i="49"/>
  <c r="AU17" i="49"/>
  <c r="AV24" i="49"/>
  <c r="AU14" i="49"/>
  <c r="AR30" i="49"/>
  <c r="AU12" i="49"/>
  <c r="AL40" i="33"/>
  <c r="AT34" i="28"/>
  <c r="AR41" i="28"/>
  <c r="AX19" i="28"/>
  <c r="AV27" i="49"/>
  <c r="AR34" i="49"/>
  <c r="AR36" i="49"/>
  <c r="AW35" i="49"/>
  <c r="AT11" i="49"/>
  <c r="AT39" i="49"/>
  <c r="AW20" i="49"/>
  <c r="AQ2" i="50"/>
  <c r="AQ39" i="50" s="1"/>
  <c r="AW8" i="49"/>
  <c r="AX40" i="49"/>
  <c r="AT15" i="49"/>
  <c r="AW7" i="49"/>
  <c r="AS42" i="49"/>
  <c r="AQ11" i="49"/>
  <c r="AR38" i="49"/>
  <c r="AV41" i="49"/>
  <c r="AS10" i="49"/>
  <c r="AW34" i="49"/>
  <c r="AT40" i="49"/>
  <c r="AT25" i="49"/>
  <c r="AU21" i="49"/>
  <c r="AU25" i="49"/>
  <c r="AQ39" i="49"/>
  <c r="AV10" i="49"/>
  <c r="AX20" i="49"/>
  <c r="AS2" i="50"/>
  <c r="AS2" i="45"/>
  <c r="AQ2" i="45"/>
  <c r="AH2" i="48"/>
  <c r="AH2" i="46"/>
  <c r="AJ8" i="46" s="1"/>
  <c r="AQ2" i="43"/>
  <c r="AU32" i="43" s="1"/>
  <c r="AH2" i="36"/>
  <c r="AH40" i="36" s="1"/>
  <c r="AQ2" i="39"/>
  <c r="AH2" i="37"/>
  <c r="AN21" i="37" s="1"/>
  <c r="AS2" i="40"/>
  <c r="AQ2" i="40"/>
  <c r="AH2" i="35"/>
  <c r="AL33" i="35" s="1"/>
  <c r="AS2" i="38"/>
  <c r="AQ2" i="38"/>
  <c r="AH2" i="42"/>
  <c r="AL26" i="42" s="1"/>
  <c r="AH2" i="30"/>
  <c r="AN33" i="30" s="1"/>
  <c r="AH2" i="22"/>
  <c r="AK42" i="22" s="1"/>
  <c r="AQ2" i="26"/>
  <c r="AS2" i="26"/>
  <c r="AT9" i="28"/>
  <c r="AN36" i="34"/>
  <c r="AJ31" i="34"/>
  <c r="AI41" i="34"/>
  <c r="AI20" i="34"/>
  <c r="AG37" i="34"/>
  <c r="AJ38" i="34"/>
  <c r="AL41" i="34"/>
  <c r="AK37" i="34"/>
  <c r="AL37" i="34"/>
  <c r="AG11" i="34"/>
  <c r="AH43" i="34"/>
  <c r="AM38" i="34"/>
  <c r="AL40" i="34"/>
  <c r="AN26" i="34"/>
  <c r="AG18" i="34"/>
  <c r="AM27" i="34"/>
  <c r="AJ11" i="34"/>
  <c r="AI25" i="34"/>
  <c r="AN13" i="34"/>
  <c r="AH14" i="34"/>
  <c r="AM6" i="34"/>
  <c r="AH20" i="34"/>
  <c r="AG8" i="34"/>
  <c r="AH27" i="34"/>
  <c r="AG7" i="34"/>
  <c r="AJ24" i="34"/>
  <c r="AK10" i="34"/>
  <c r="AN15" i="34"/>
  <c r="AM26" i="34"/>
  <c r="AM31" i="34"/>
  <c r="AI16" i="34"/>
  <c r="AI15" i="34"/>
  <c r="AI28" i="34"/>
  <c r="AJ9" i="34"/>
  <c r="AM15" i="34"/>
  <c r="AH28" i="34"/>
  <c r="AL22" i="34"/>
  <c r="AH7" i="34"/>
  <c r="AL29" i="34"/>
  <c r="AN29" i="34"/>
  <c r="AL17" i="34"/>
  <c r="AL19" i="34"/>
  <c r="AJ18" i="34"/>
  <c r="AK26" i="34"/>
  <c r="AM28" i="34"/>
  <c r="AK7" i="34"/>
  <c r="AI41" i="33"/>
  <c r="AG41" i="33"/>
  <c r="AH42" i="33"/>
  <c r="AH41" i="33"/>
  <c r="AK41" i="33"/>
  <c r="AJ41" i="33"/>
  <c r="AI42" i="33"/>
  <c r="AG42" i="33"/>
  <c r="AJ42" i="33"/>
  <c r="AG38" i="33"/>
  <c r="AI37" i="33"/>
  <c r="AI34" i="33"/>
  <c r="AH34" i="33"/>
  <c r="AG36" i="33"/>
  <c r="AG34" i="33"/>
  <c r="AK34" i="33"/>
  <c r="AG35" i="33"/>
  <c r="AI39" i="33"/>
  <c r="AN42" i="33"/>
  <c r="AM36" i="33"/>
  <c r="AL35" i="33"/>
  <c r="AN35" i="33"/>
  <c r="AK35" i="33"/>
  <c r="AJ35" i="33"/>
  <c r="AG7" i="33"/>
  <c r="AG31" i="33"/>
  <c r="AG8" i="33"/>
  <c r="AG16" i="33"/>
  <c r="AG10" i="33"/>
  <c r="AG22" i="33"/>
  <c r="AG11" i="33"/>
  <c r="AG29" i="33"/>
  <c r="AG23" i="33"/>
  <c r="AG21" i="33"/>
  <c r="AG14" i="33"/>
  <c r="AG4" i="33"/>
  <c r="AG13" i="33"/>
  <c r="AG32" i="33"/>
  <c r="AG30" i="33"/>
  <c r="AG27" i="33"/>
  <c r="AG28" i="33"/>
  <c r="AG12" i="33"/>
  <c r="AG20" i="33"/>
  <c r="AL41" i="33"/>
  <c r="AM41" i="33"/>
  <c r="AN6" i="33"/>
  <c r="AJ38" i="33"/>
  <c r="AK38" i="33"/>
  <c r="AN23" i="33"/>
  <c r="AL34" i="33"/>
  <c r="AM43" i="33"/>
  <c r="AN41" i="33"/>
  <c r="AM38" i="33"/>
  <c r="AJ43" i="33"/>
  <c r="AM22" i="33"/>
  <c r="AJ37" i="33"/>
  <c r="AK39" i="33"/>
  <c r="AN15" i="33"/>
  <c r="AJ25" i="33"/>
  <c r="AJ36" i="33"/>
  <c r="AI43" i="33"/>
  <c r="AN43" i="33"/>
  <c r="AJ29" i="33"/>
  <c r="AN36" i="33"/>
  <c r="AH36" i="33"/>
  <c r="AI31" i="33"/>
  <c r="AL42" i="33"/>
  <c r="AH43" i="33"/>
  <c r="AI36" i="33"/>
  <c r="AL19" i="33"/>
  <c r="AK14" i="33"/>
  <c r="AH39" i="33"/>
  <c r="AL16" i="33"/>
  <c r="AN39" i="33"/>
  <c r="AK16" i="33"/>
  <c r="AH35" i="33"/>
  <c r="AL39" i="33"/>
  <c r="AJ27" i="33"/>
  <c r="AN38" i="33"/>
  <c r="AM42" i="33"/>
  <c r="AJ19" i="33"/>
  <c r="AM39" i="33"/>
  <c r="AH38" i="33"/>
  <c r="AN37" i="33"/>
  <c r="AL10" i="33"/>
  <c r="AL32" i="33"/>
  <c r="AM32" i="33"/>
  <c r="AJ31" i="33"/>
  <c r="AN17" i="33"/>
  <c r="AK20" i="33"/>
  <c r="AJ12" i="33"/>
  <c r="AH28" i="33"/>
  <c r="AM9" i="33"/>
  <c r="AM29" i="33"/>
  <c r="AM25" i="33"/>
  <c r="AM26" i="33"/>
  <c r="AM30" i="33"/>
  <c r="AL15" i="33"/>
  <c r="AL25" i="33"/>
  <c r="AN9" i="33"/>
  <c r="AK8" i="33"/>
  <c r="AN10" i="33"/>
  <c r="AI11" i="33"/>
  <c r="AN29" i="33"/>
  <c r="AL27" i="33"/>
  <c r="AK25" i="33"/>
  <c r="AI21" i="33"/>
  <c r="AL20" i="33"/>
  <c r="AJ8" i="33"/>
  <c r="AI29" i="33"/>
  <c r="AK17" i="33"/>
  <c r="AN19" i="33"/>
  <c r="AK29" i="33"/>
  <c r="AH27" i="33"/>
  <c r="AI24" i="33"/>
  <c r="AM12" i="33"/>
  <c r="AN20" i="33"/>
  <c r="AI23" i="33"/>
  <c r="AJ26" i="33"/>
  <c r="AM31" i="33"/>
  <c r="AN24" i="33"/>
  <c r="AL14" i="33"/>
  <c r="AH32" i="33"/>
  <c r="AN22" i="33"/>
  <c r="AI17" i="33"/>
  <c r="AH16" i="33"/>
  <c r="AH8" i="33"/>
  <c r="AH7" i="33"/>
  <c r="AH9" i="33"/>
  <c r="AJ20" i="33"/>
  <c r="AH29" i="33"/>
  <c r="AL8" i="33"/>
  <c r="AI12" i="33"/>
  <c r="AI19" i="33"/>
  <c r="AM6" i="33"/>
  <c r="AN16" i="33"/>
  <c r="AN13" i="33"/>
  <c r="AL12" i="33"/>
  <c r="AM19" i="33"/>
  <c r="AH13" i="33"/>
  <c r="AM20" i="33"/>
  <c r="AL18" i="33"/>
  <c r="AN21" i="33"/>
  <c r="AH31" i="33"/>
  <c r="AK24" i="33"/>
  <c r="AL29" i="33"/>
  <c r="AI28" i="33"/>
  <c r="AJ10" i="33"/>
  <c r="AJ11" i="33"/>
  <c r="AL21" i="33"/>
  <c r="AK22" i="33"/>
  <c r="AK19" i="33"/>
  <c r="AL30" i="33"/>
  <c r="AK13" i="33"/>
  <c r="AM11" i="33"/>
  <c r="AL9" i="33"/>
  <c r="AN26" i="33"/>
  <c r="AH17" i="33"/>
  <c r="AH30" i="33"/>
  <c r="AL23" i="33"/>
  <c r="AH4" i="33"/>
  <c r="AM28" i="33"/>
  <c r="AJ14" i="33"/>
  <c r="AI9" i="33"/>
  <c r="AM21" i="33"/>
  <c r="AI27" i="33"/>
  <c r="AN12" i="33"/>
  <c r="AI22" i="33"/>
  <c r="AM15" i="33"/>
  <c r="AH20" i="33"/>
  <c r="AK18" i="33"/>
  <c r="AL28" i="33"/>
  <c r="AM27" i="33"/>
  <c r="AJ28" i="33"/>
  <c r="AJ30" i="33"/>
  <c r="AK12" i="33"/>
  <c r="AI30" i="33"/>
  <c r="AN31" i="33"/>
  <c r="AH22" i="33"/>
  <c r="AK7" i="33"/>
  <c r="AK31" i="33"/>
  <c r="AI10" i="33"/>
  <c r="AK6" i="33"/>
  <c r="AJ17" i="33"/>
  <c r="AH23" i="33"/>
  <c r="AH15" i="33"/>
  <c r="AH10" i="33"/>
  <c r="AH11" i="33"/>
  <c r="AM16" i="33"/>
  <c r="AK15" i="33"/>
  <c r="AI14" i="33"/>
  <c r="AJ21" i="33"/>
  <c r="AH26" i="33"/>
  <c r="AN11" i="33"/>
  <c r="AI26" i="33"/>
  <c r="AI6" i="33"/>
  <c r="AK28" i="33"/>
  <c r="AN7" i="33"/>
  <c r="AH18" i="33"/>
  <c r="AM7" i="33"/>
  <c r="AN25" i="33"/>
  <c r="AM18" i="33"/>
  <c r="AV43" i="28"/>
  <c r="AW32" i="28"/>
  <c r="AS4" i="28"/>
  <c r="AX40" i="28"/>
  <c r="AQ43" i="28"/>
  <c r="AR23" i="28"/>
  <c r="AW6" i="28"/>
  <c r="AT17" i="28"/>
  <c r="AR25" i="28"/>
  <c r="AT42" i="28"/>
  <c r="AS27" i="28"/>
  <c r="AR42" i="28"/>
  <c r="AX22" i="28"/>
  <c r="AV39" i="28"/>
  <c r="AT14" i="28"/>
  <c r="AR40" i="28"/>
  <c r="AR8" i="28"/>
  <c r="AT26" i="28"/>
  <c r="AW38" i="28"/>
  <c r="AW40" i="28"/>
  <c r="AX28" i="28"/>
  <c r="AX9" i="28"/>
  <c r="AW39" i="28"/>
  <c r="AR21" i="28"/>
  <c r="AW24" i="28"/>
  <c r="AX32" i="28"/>
  <c r="AU26" i="28"/>
  <c r="AR7" i="28"/>
  <c r="AS14" i="28"/>
  <c r="AX16" i="28"/>
  <c r="AW20" i="28"/>
  <c r="AT8" i="28"/>
  <c r="AW11" i="28"/>
  <c r="AW26" i="28"/>
  <c r="AQ22" i="28"/>
  <c r="AX11" i="28"/>
  <c r="AQ25" i="28"/>
  <c r="AS15" i="28"/>
  <c r="AV27" i="28"/>
  <c r="AU20" i="28"/>
  <c r="AS7" i="28"/>
  <c r="AR16" i="28"/>
  <c r="AX26" i="28"/>
  <c r="AX7" i="28"/>
  <c r="AQ29" i="28"/>
  <c r="AQ7" i="28"/>
  <c r="AV28" i="28"/>
  <c r="AR27" i="28"/>
  <c r="AS22" i="28"/>
  <c r="AM42" i="27"/>
  <c r="AN42" i="27"/>
  <c r="AH34" i="27"/>
  <c r="AG35" i="27"/>
  <c r="AL36" i="27"/>
  <c r="AJ40" i="27"/>
  <c r="AN35" i="27"/>
  <c r="AG34" i="27"/>
  <c r="AK41" i="27"/>
  <c r="AL23" i="27"/>
  <c r="AJ20" i="27"/>
  <c r="AM37" i="27"/>
  <c r="AI40" i="27"/>
  <c r="AM34" i="27"/>
  <c r="AN38" i="27"/>
  <c r="AN34" i="27"/>
  <c r="AH20" i="27"/>
  <c r="AK34" i="27"/>
  <c r="AL34" i="27"/>
  <c r="AM35" i="27"/>
  <c r="AG38" i="27"/>
  <c r="AI34" i="27"/>
  <c r="AM25" i="27"/>
  <c r="AN40" i="27"/>
  <c r="AJ34" i="27"/>
  <c r="AI35" i="27"/>
  <c r="AM29" i="27"/>
  <c r="AI39" i="27"/>
  <c r="AG26" i="27"/>
  <c r="AN39" i="27"/>
  <c r="AJ37" i="27"/>
  <c r="AK6" i="27"/>
  <c r="AL40" i="27"/>
  <c r="AL35" i="27"/>
  <c r="AG41" i="27"/>
  <c r="AH39" i="27"/>
  <c r="AL21" i="27"/>
  <c r="AN41" i="27"/>
  <c r="AK16" i="27"/>
  <c r="AH37" i="27"/>
  <c r="AH32" i="27"/>
  <c r="AI37" i="27"/>
  <c r="AJ38" i="27"/>
  <c r="AG17" i="27"/>
  <c r="AJ16" i="27"/>
  <c r="AM43" i="27"/>
  <c r="AH42" i="27"/>
  <c r="AK36" i="27"/>
  <c r="AJ24" i="27"/>
  <c r="AM39" i="27"/>
  <c r="AG31" i="27"/>
  <c r="AK40" i="27"/>
  <c r="AK39" i="27"/>
  <c r="AI43" i="27"/>
  <c r="AG15" i="27"/>
  <c r="AG19" i="27"/>
  <c r="AK18" i="27"/>
  <c r="AM22" i="27"/>
  <c r="AN43" i="27"/>
  <c r="AG29" i="27"/>
  <c r="AH38" i="27"/>
  <c r="AN37" i="27"/>
  <c r="AJ43" i="27"/>
  <c r="AN32" i="27"/>
  <c r="AM36" i="27"/>
  <c r="AJ36" i="27"/>
  <c r="AG12" i="27"/>
  <c r="AL37" i="27"/>
  <c r="AN36" i="27"/>
  <c r="AJ41" i="27"/>
  <c r="AL12" i="27"/>
  <c r="AH36" i="27"/>
  <c r="AG8" i="27"/>
  <c r="AI41" i="27"/>
  <c r="AG36" i="27"/>
  <c r="AL4" i="27"/>
  <c r="AG43" i="27"/>
  <c r="AK42" i="27"/>
  <c r="AN17" i="27"/>
  <c r="AH28" i="27"/>
  <c r="AM10" i="27"/>
  <c r="AL7" i="27"/>
  <c r="AG42" i="27"/>
  <c r="AG25" i="27"/>
  <c r="AK43" i="27"/>
  <c r="AM41" i="27"/>
  <c r="AK38" i="27"/>
  <c r="AH43" i="27"/>
  <c r="AG27" i="27"/>
  <c r="AI13" i="27"/>
  <c r="AL38" i="27"/>
  <c r="AN20" i="27"/>
  <c r="AN21" i="27"/>
  <c r="AM40" i="27"/>
  <c r="AJ31" i="27"/>
  <c r="AN26" i="27"/>
  <c r="AL6" i="27"/>
  <c r="AM38" i="27"/>
  <c r="AG40" i="27"/>
  <c r="AH41" i="27"/>
  <c r="AJ22" i="27"/>
  <c r="AG28" i="27"/>
  <c r="AL41" i="27"/>
  <c r="AG39" i="27"/>
  <c r="AK26" i="27"/>
  <c r="AJ35" i="27"/>
  <c r="AI38" i="27"/>
  <c r="AK35" i="27"/>
  <c r="AH35" i="27"/>
  <c r="AI42" i="27"/>
  <c r="AL39" i="27"/>
  <c r="AL42" i="27"/>
  <c r="AL43" i="27"/>
  <c r="AK37" i="27"/>
  <c r="AG13" i="27"/>
  <c r="AJ7" i="27"/>
  <c r="AJ42" i="27"/>
  <c r="AI36" i="27"/>
  <c r="AJ39" i="27"/>
  <c r="AM20" i="27"/>
  <c r="AI4" i="27"/>
  <c r="AM12" i="27"/>
  <c r="AM26" i="27"/>
  <c r="AN23" i="27"/>
  <c r="AJ14" i="27"/>
  <c r="AG16" i="27"/>
  <c r="AN7" i="27"/>
  <c r="AI31" i="27"/>
  <c r="AM23" i="27"/>
  <c r="AL32" i="27"/>
  <c r="AK14" i="27"/>
  <c r="AJ28" i="27"/>
  <c r="AN6" i="27"/>
  <c r="AM27" i="27"/>
  <c r="AJ25" i="27"/>
  <c r="AN8" i="27"/>
  <c r="AG23" i="27"/>
  <c r="AH21" i="27"/>
  <c r="AL14" i="27"/>
  <c r="AL19" i="27"/>
  <c r="AG10" i="27"/>
  <c r="AG32" i="27"/>
  <c r="AG18" i="27"/>
  <c r="AM13" i="27"/>
  <c r="AH24" i="27"/>
  <c r="AM17" i="27"/>
  <c r="AN10" i="27"/>
  <c r="AI14" i="27"/>
  <c r="AH25" i="27"/>
  <c r="AN12" i="27"/>
  <c r="AM4" i="27"/>
  <c r="AL13" i="27"/>
  <c r="AN28" i="27"/>
  <c r="AL24" i="27"/>
  <c r="AI10" i="27"/>
  <c r="AJ32" i="27"/>
  <c r="AK30" i="27"/>
  <c r="AH23" i="27"/>
  <c r="AK15" i="27"/>
  <c r="AL8" i="27"/>
  <c r="AI29" i="27"/>
  <c r="AH16" i="27"/>
  <c r="AM6" i="27"/>
  <c r="AJ15" i="27"/>
  <c r="AH4" i="27"/>
  <c r="AK11" i="27"/>
  <c r="AJ21" i="27"/>
  <c r="AK29" i="27"/>
  <c r="AH17" i="27"/>
  <c r="AN19" i="27"/>
  <c r="AN22" i="27"/>
  <c r="AK21" i="27"/>
  <c r="AM32" i="27"/>
  <c r="AN9" i="27"/>
  <c r="AH30" i="27"/>
  <c r="AI32" i="27"/>
  <c r="AN29" i="27"/>
  <c r="AI11" i="27"/>
  <c r="AI9" i="27"/>
  <c r="AK22" i="27"/>
  <c r="AH31" i="27"/>
  <c r="AH10" i="27"/>
  <c r="AI15" i="27"/>
  <c r="AK9" i="27"/>
  <c r="AH29" i="27"/>
  <c r="AJ26" i="27"/>
  <c r="AK17" i="27"/>
  <c r="AK10" i="27"/>
  <c r="AI19" i="27"/>
  <c r="AN4" i="27"/>
  <c r="AM19" i="27"/>
  <c r="AM9" i="27"/>
  <c r="AL30" i="27"/>
  <c r="AG24" i="27"/>
  <c r="AN24" i="27"/>
  <c r="AI26" i="27"/>
  <c r="AK13" i="27"/>
  <c r="AM14" i="27"/>
  <c r="AH14" i="27"/>
  <c r="AL31" i="27"/>
  <c r="AM24" i="27"/>
  <c r="AK20" i="27"/>
  <c r="AH6" i="27"/>
  <c r="AI28" i="27"/>
  <c r="AI30" i="27"/>
  <c r="AN18" i="27"/>
  <c r="AJ23" i="27"/>
  <c r="AG20" i="27"/>
  <c r="AL20" i="27"/>
  <c r="AK12" i="27"/>
  <c r="AK19" i="27"/>
  <c r="AI6" i="27"/>
  <c r="AL25" i="27"/>
  <c r="AN13" i="27"/>
  <c r="AN31" i="27"/>
  <c r="AJ10" i="27"/>
  <c r="AK31" i="27"/>
  <c r="AH15" i="27"/>
  <c r="AJ11" i="27"/>
  <c r="AH18" i="27"/>
  <c r="AJ27" i="27"/>
  <c r="AI27" i="27"/>
  <c r="AN16" i="27"/>
  <c r="AH8" i="27"/>
  <c r="AJ6" i="27"/>
  <c r="AI25" i="27"/>
  <c r="AK27" i="27"/>
  <c r="AJ4" i="27"/>
  <c r="AL29" i="27"/>
  <c r="AM30" i="27"/>
  <c r="AH26" i="27"/>
  <c r="AI22" i="27"/>
  <c r="AN27" i="27"/>
  <c r="AM21" i="27"/>
  <c r="AG22" i="27"/>
  <c r="AL27" i="27"/>
  <c r="AI16" i="27"/>
  <c r="AL22" i="27"/>
  <c r="AM15" i="27"/>
  <c r="AH11" i="27"/>
  <c r="AJ12" i="27"/>
  <c r="AM7" i="27"/>
  <c r="AK25" i="27"/>
  <c r="AN25" i="27"/>
  <c r="AL16" i="27"/>
  <c r="AM16" i="27"/>
  <c r="AL10" i="27"/>
  <c r="AK32" i="27"/>
  <c r="AN14" i="27"/>
  <c r="AL11" i="27"/>
  <c r="AL17" i="27"/>
  <c r="AM11" i="27"/>
  <c r="AJ19" i="27"/>
  <c r="AJ8" i="27"/>
  <c r="AG21" i="27"/>
  <c r="AH12" i="27"/>
  <c r="AK24" i="27"/>
  <c r="AH19" i="27"/>
  <c r="AI24" i="27"/>
  <c r="AN30" i="27"/>
  <c r="AG30" i="27"/>
  <c r="AL9" i="27"/>
  <c r="AI23" i="27"/>
  <c r="AI18" i="27"/>
  <c r="AL15" i="27"/>
  <c r="AI8" i="27"/>
  <c r="AG11" i="27"/>
  <c r="AN15" i="27"/>
  <c r="AL28" i="27"/>
  <c r="AK28" i="27"/>
  <c r="AN11" i="27"/>
  <c r="AK23" i="27"/>
  <c r="AG14" i="27"/>
  <c r="AL18" i="27"/>
  <c r="AH9" i="27"/>
  <c r="AJ29" i="27"/>
  <c r="AG9" i="27"/>
  <c r="AI7" i="27"/>
  <c r="AL26" i="27"/>
  <c r="AJ30" i="27"/>
  <c r="AM8" i="27"/>
  <c r="AH13" i="27"/>
  <c r="AI20" i="27"/>
  <c r="AJ18" i="27"/>
  <c r="AH22" i="27"/>
  <c r="AH7" i="27"/>
  <c r="AJ9" i="27"/>
  <c r="AK8" i="27"/>
  <c r="AG4" i="27"/>
  <c r="AW33" i="24"/>
  <c r="AW25" i="24"/>
  <c r="AR33" i="24"/>
  <c r="AX35" i="24"/>
  <c r="AV33" i="24"/>
  <c r="AX33" i="24"/>
  <c r="AW39" i="24"/>
  <c r="AU33" i="24"/>
  <c r="AQ31" i="24"/>
  <c r="AX42" i="24"/>
  <c r="AT13" i="24"/>
  <c r="AR22" i="24"/>
  <c r="AQ43" i="24"/>
  <c r="AQ35" i="24"/>
  <c r="AQ40" i="24"/>
  <c r="AU7" i="24"/>
  <c r="AW22" i="24"/>
  <c r="AR19" i="24"/>
  <c r="AX23" i="24"/>
  <c r="AT28" i="24"/>
  <c r="AS38" i="24"/>
  <c r="AQ11" i="24"/>
  <c r="AV43" i="24"/>
  <c r="AX29" i="24"/>
  <c r="AU41" i="24"/>
  <c r="AT14" i="24"/>
  <c r="AQ29" i="24"/>
  <c r="AX24" i="24"/>
  <c r="AS43" i="24"/>
  <c r="AV37" i="24"/>
  <c r="AS18" i="24"/>
  <c r="AU22" i="24"/>
  <c r="AW18" i="24"/>
  <c r="AX43" i="24"/>
  <c r="AV28" i="24"/>
  <c r="AV24" i="24"/>
  <c r="AU42" i="24"/>
  <c r="AW42" i="24"/>
  <c r="AQ22" i="24"/>
  <c r="AV42" i="24"/>
  <c r="AQ17" i="24"/>
  <c r="AR26" i="24"/>
  <c r="AQ16" i="24"/>
  <c r="AU19" i="24"/>
  <c r="AX15" i="24"/>
  <c r="AX21" i="24"/>
  <c r="AR42" i="24"/>
  <c r="AX40" i="24"/>
  <c r="AW9" i="24"/>
  <c r="AR15" i="24"/>
  <c r="AS6" i="24"/>
  <c r="AV31" i="24"/>
  <c r="AR4" i="24"/>
  <c r="AQ37" i="24"/>
  <c r="AX36" i="24"/>
  <c r="AW15" i="24"/>
  <c r="AS15" i="24"/>
  <c r="AX39" i="24"/>
  <c r="AQ26" i="24"/>
  <c r="AS21" i="24"/>
  <c r="AU35" i="24"/>
  <c r="AW13" i="24"/>
  <c r="AU43" i="24"/>
  <c r="AR39" i="24"/>
  <c r="AR35" i="24"/>
  <c r="AR38" i="24"/>
  <c r="AU21" i="24"/>
  <c r="AU37" i="24"/>
  <c r="AS40" i="24"/>
  <c r="AT36" i="24"/>
  <c r="AX41" i="24"/>
  <c r="AR20" i="24"/>
  <c r="AR36" i="24"/>
  <c r="AV39" i="24"/>
  <c r="AT27" i="24"/>
  <c r="AT38" i="24"/>
  <c r="AX37" i="24"/>
  <c r="AW43" i="24"/>
  <c r="AQ39" i="24"/>
  <c r="AX31" i="24"/>
  <c r="AS41" i="24"/>
  <c r="AT39" i="24"/>
  <c r="AS37" i="24"/>
  <c r="AU11" i="24"/>
  <c r="AU40" i="24"/>
  <c r="AS42" i="24"/>
  <c r="AT42" i="24"/>
  <c r="AT18" i="24"/>
  <c r="AV41" i="24"/>
  <c r="AV10" i="24"/>
  <c r="AW35" i="24"/>
  <c r="AQ41" i="24"/>
  <c r="AQ27" i="24"/>
  <c r="AR43" i="24"/>
  <c r="AQ36" i="24"/>
  <c r="AT41" i="24"/>
  <c r="AV38" i="24"/>
  <c r="AV36" i="24"/>
  <c r="AU38" i="24"/>
  <c r="AT35" i="24"/>
  <c r="AU39" i="24"/>
  <c r="AS28" i="24"/>
  <c r="AS19" i="24"/>
  <c r="AW31" i="24"/>
  <c r="AW21" i="24"/>
  <c r="AX32" i="24"/>
  <c r="AS14" i="24"/>
  <c r="AV12" i="24"/>
  <c r="AS26" i="24"/>
  <c r="AR7" i="24"/>
  <c r="AV13" i="24"/>
  <c r="AW7" i="24"/>
  <c r="AT4" i="24"/>
  <c r="AS27" i="24"/>
  <c r="AT17" i="24"/>
  <c r="AX19" i="24"/>
  <c r="AX13" i="24"/>
  <c r="AX22" i="24"/>
  <c r="AS11" i="24"/>
  <c r="AT23" i="24"/>
  <c r="AV4" i="24"/>
  <c r="AV32" i="24"/>
  <c r="AU30" i="24"/>
  <c r="AT19" i="24"/>
  <c r="AV30" i="24"/>
  <c r="AU17" i="24"/>
  <c r="AU29" i="24"/>
  <c r="AU20" i="24"/>
  <c r="AW4" i="24"/>
  <c r="AQ21" i="24"/>
  <c r="AV27" i="24"/>
  <c r="AQ14" i="24"/>
  <c r="AR14" i="24"/>
  <c r="AR10" i="24"/>
  <c r="AX8" i="24"/>
  <c r="AU18" i="24"/>
  <c r="AV29" i="24"/>
  <c r="AQ4" i="24"/>
  <c r="AU13" i="24"/>
  <c r="AS7" i="24"/>
  <c r="AR18" i="24"/>
  <c r="AR29" i="24"/>
  <c r="AS16" i="24"/>
  <c r="AV23" i="24"/>
  <c r="AW11" i="24"/>
  <c r="AV11" i="24"/>
  <c r="AT25" i="24"/>
  <c r="AT16" i="24"/>
  <c r="AT6" i="24"/>
  <c r="AU26" i="24"/>
  <c r="AS12" i="24"/>
  <c r="AT30" i="24"/>
  <c r="AT8" i="24"/>
  <c r="AU10" i="24"/>
  <c r="AQ23" i="24"/>
  <c r="AS4" i="24"/>
  <c r="AR9" i="24"/>
  <c r="AS31" i="24"/>
  <c r="AT29" i="24"/>
  <c r="AQ13" i="24"/>
  <c r="AR23" i="24"/>
  <c r="AW20" i="24"/>
  <c r="AV20" i="24"/>
  <c r="AW6" i="24"/>
  <c r="AU14" i="24"/>
  <c r="AS29" i="24"/>
  <c r="AT24" i="24"/>
  <c r="AX14" i="24"/>
  <c r="AQ6" i="24"/>
  <c r="AU32" i="24"/>
  <c r="AW12" i="24"/>
  <c r="AS13" i="24"/>
  <c r="AV15" i="24"/>
  <c r="AT12" i="24"/>
  <c r="AS20" i="24"/>
  <c r="AS22" i="24"/>
  <c r="AV22" i="24"/>
  <c r="AR13" i="24"/>
  <c r="AU6" i="24"/>
  <c r="AW14" i="24"/>
  <c r="AU4" i="24"/>
  <c r="AW8" i="24"/>
  <c r="AX30" i="24"/>
  <c r="AU16" i="24"/>
  <c r="AV14" i="24"/>
  <c r="AW24" i="24"/>
  <c r="AX7" i="24"/>
  <c r="AX11" i="24"/>
  <c r="AU8" i="24"/>
  <c r="AT15" i="24"/>
  <c r="AR25" i="24"/>
  <c r="AW10" i="24"/>
  <c r="AT31" i="24"/>
  <c r="AU23" i="24"/>
  <c r="AR8" i="24"/>
  <c r="AV18" i="24"/>
  <c r="AW29" i="24"/>
  <c r="AW27" i="24"/>
  <c r="AW32" i="24"/>
  <c r="AW23" i="24"/>
  <c r="AV16" i="24"/>
  <c r="AX26" i="24"/>
  <c r="AU12" i="24"/>
  <c r="AT22" i="24"/>
  <c r="AT10" i="24"/>
  <c r="AW16" i="24"/>
  <c r="AR21" i="24"/>
  <c r="AX28" i="24"/>
  <c r="AT32" i="24"/>
  <c r="AS32" i="24"/>
  <c r="AR16" i="24"/>
  <c r="AQ12" i="24"/>
  <c r="AQ24" i="24"/>
  <c r="AQ32" i="24"/>
  <c r="AQ18" i="24"/>
  <c r="AV7" i="24"/>
  <c r="AR32" i="24"/>
  <c r="AQ8" i="24"/>
  <c r="AQ10" i="24"/>
  <c r="AX18" i="24"/>
  <c r="AQ25" i="24"/>
  <c r="AR24" i="24"/>
  <c r="AT20" i="24"/>
  <c r="AU28" i="24"/>
  <c r="AX6" i="24"/>
  <c r="AW28" i="24"/>
  <c r="AV25" i="24"/>
  <c r="AX25" i="24"/>
  <c r="AQ20" i="24"/>
  <c r="AU31" i="24"/>
  <c r="AT9" i="24"/>
  <c r="AS25" i="24"/>
  <c r="AW19" i="24"/>
  <c r="AQ15" i="24"/>
  <c r="AV26" i="24"/>
  <c r="AG35" i="47"/>
  <c r="AJ25" i="41"/>
  <c r="AL26" i="41"/>
  <c r="AK35" i="41"/>
  <c r="AM6" i="47"/>
  <c r="AM39" i="47"/>
  <c r="AQ26" i="49"/>
  <c r="AN26" i="47"/>
  <c r="AM17" i="47"/>
  <c r="AG33" i="47"/>
  <c r="AJ8" i="41"/>
  <c r="AL10" i="41"/>
  <c r="AH24" i="41"/>
  <c r="AK31" i="47"/>
  <c r="AK39" i="47"/>
  <c r="AM24" i="47"/>
  <c r="AI14" i="41"/>
  <c r="AK17" i="41"/>
  <c r="AT30" i="49"/>
  <c r="AL12" i="47"/>
  <c r="AV7" i="49"/>
  <c r="AH21" i="41"/>
  <c r="AJ23" i="41"/>
  <c r="AV21" i="49"/>
  <c r="AW10" i="49"/>
  <c r="AV19" i="49"/>
  <c r="AQ38" i="49"/>
  <c r="AX30" i="49"/>
  <c r="AT38" i="49"/>
  <c r="AT12" i="49"/>
  <c r="AS18" i="49"/>
  <c r="AS9" i="49"/>
  <c r="AW21" i="49"/>
  <c r="AX12" i="49"/>
  <c r="AW33" i="49"/>
  <c r="AX26" i="49"/>
  <c r="AT29" i="49"/>
  <c r="AQ43" i="49"/>
  <c r="AS14" i="49"/>
  <c r="AW26" i="49"/>
  <c r="AV36" i="49"/>
  <c r="AX9" i="49"/>
  <c r="AS17" i="49"/>
  <c r="AW28" i="49"/>
  <c r="AW43" i="49"/>
  <c r="AS41" i="49"/>
  <c r="AR27" i="49"/>
  <c r="AS22" i="49"/>
  <c r="AV32" i="49"/>
  <c r="AT42" i="49"/>
  <c r="AU26" i="49"/>
  <c r="AQ20" i="49"/>
  <c r="AR11" i="49"/>
  <c r="AS24" i="49"/>
  <c r="AR35" i="49"/>
  <c r="AQ4" i="49"/>
  <c r="AW36" i="49"/>
  <c r="AU11" i="49"/>
  <c r="AW15" i="49"/>
  <c r="AT14" i="49"/>
  <c r="AU41" i="49"/>
  <c r="AX31" i="49"/>
  <c r="AS28" i="49"/>
  <c r="AR16" i="49"/>
  <c r="AR17" i="49"/>
  <c r="AS32" i="49"/>
  <c r="AR15" i="49"/>
  <c r="AT41" i="49"/>
  <c r="AW13" i="49"/>
  <c r="AV20" i="49"/>
  <c r="AV37" i="49"/>
  <c r="AS35" i="49"/>
  <c r="AX14" i="49"/>
  <c r="AX19" i="49"/>
  <c r="AU32" i="49"/>
  <c r="AR43" i="49"/>
  <c r="AU4" i="49"/>
  <c r="AX6" i="49"/>
  <c r="AT27" i="49"/>
  <c r="AW27" i="49"/>
  <c r="AQ8" i="49"/>
  <c r="AX23" i="49"/>
  <c r="AQ17" i="49"/>
  <c r="AX33" i="49"/>
  <c r="AQ23" i="49"/>
  <c r="AQ9" i="49"/>
  <c r="AQ21" i="49"/>
  <c r="AU29" i="49"/>
  <c r="AS19" i="49"/>
  <c r="AR39" i="49"/>
  <c r="AS39" i="49"/>
  <c r="AT10" i="49"/>
  <c r="AU6" i="49"/>
  <c r="AQ32" i="49"/>
  <c r="AS16" i="49"/>
  <c r="AX13" i="49"/>
  <c r="AU34" i="49"/>
  <c r="AT28" i="49"/>
  <c r="AS40" i="49"/>
  <c r="AX24" i="49"/>
  <c r="AU13" i="49"/>
  <c r="AV22" i="49"/>
  <c r="AQ7" i="49"/>
  <c r="AQ36" i="49"/>
  <c r="AQ19" i="49"/>
  <c r="AQ18" i="49"/>
  <c r="AW14" i="49"/>
  <c r="AW12" i="49"/>
  <c r="AU31" i="49"/>
  <c r="AR29" i="49"/>
  <c r="AV23" i="49"/>
  <c r="AU15" i="49"/>
  <c r="AU33" i="49"/>
  <c r="AW41" i="49"/>
  <c r="AR4" i="49"/>
  <c r="AV38" i="49"/>
  <c r="AT23" i="49"/>
  <c r="AV16" i="49"/>
  <c r="AW23" i="49"/>
  <c r="AS6" i="49"/>
  <c r="AW29" i="49"/>
  <c r="AQ27" i="49"/>
  <c r="AT9" i="49"/>
  <c r="AU36" i="49"/>
  <c r="AV12" i="49"/>
  <c r="AS15" i="49"/>
  <c r="AV14" i="49"/>
  <c r="AW17" i="49"/>
  <c r="AU8" i="49"/>
  <c r="AV4" i="49"/>
  <c r="AT35" i="49"/>
  <c r="AT18" i="49"/>
  <c r="AQ30" i="49"/>
  <c r="AR14" i="49"/>
  <c r="AW37" i="49"/>
  <c r="AT6" i="49"/>
  <c r="AX43" i="49"/>
  <c r="AW18" i="49"/>
  <c r="AS21" i="49"/>
  <c r="AV43" i="49"/>
  <c r="AT13" i="49"/>
  <c r="AV13" i="49"/>
  <c r="AQ37" i="49"/>
  <c r="AW24" i="49"/>
  <c r="AV8" i="49"/>
  <c r="AW16" i="49"/>
  <c r="AU42" i="49"/>
  <c r="AX34" i="49"/>
  <c r="AR33" i="49"/>
  <c r="AR21" i="49"/>
  <c r="AU20" i="49"/>
  <c r="AR9" i="49"/>
  <c r="AQ42" i="49"/>
  <c r="AW9" i="49"/>
  <c r="AU18" i="49"/>
  <c r="AS12" i="49"/>
  <c r="AU39" i="49"/>
  <c r="AR6" i="49"/>
  <c r="AV30" i="49"/>
  <c r="AT19" i="49"/>
  <c r="AS11" i="49"/>
  <c r="AR25" i="49"/>
  <c r="AV11" i="49"/>
  <c r="AS26" i="49"/>
  <c r="AS23" i="49"/>
  <c r="AT26" i="49"/>
  <c r="AV15" i="49"/>
  <c r="AU24" i="49"/>
  <c r="AX32" i="49"/>
  <c r="AQ12" i="49"/>
  <c r="AV35" i="49"/>
  <c r="AT8" i="49"/>
  <c r="AQ15" i="49"/>
  <c r="AT33" i="49"/>
  <c r="AS13" i="49"/>
  <c r="AW11" i="49"/>
  <c r="AX17" i="49"/>
  <c r="AV18" i="49"/>
  <c r="AS31" i="49"/>
  <c r="AT34" i="49"/>
  <c r="AU10" i="49"/>
  <c r="AQ40" i="49"/>
  <c r="AX10" i="49"/>
  <c r="AS33" i="49"/>
  <c r="AX7" i="49"/>
  <c r="AV29" i="49"/>
  <c r="AT31" i="49"/>
  <c r="AT22" i="49"/>
  <c r="AW42" i="49"/>
  <c r="AS25" i="49"/>
  <c r="AR12" i="49"/>
  <c r="AR28" i="49"/>
  <c r="AQ16" i="49"/>
  <c r="AT37" i="49"/>
  <c r="AU16" i="49"/>
  <c r="AX25" i="49"/>
  <c r="AV25" i="49"/>
  <c r="AG23" i="47"/>
  <c r="AS36" i="49"/>
  <c r="AL6" i="47"/>
  <c r="AG22" i="41"/>
  <c r="AU7" i="49"/>
  <c r="AQ6" i="49"/>
  <c r="AL9" i="47"/>
  <c r="AN27" i="41"/>
  <c r="AJ22" i="41"/>
  <c r="AH8" i="41"/>
  <c r="AK16" i="41"/>
  <c r="AN41" i="41"/>
  <c r="AG20" i="41"/>
  <c r="AL29" i="41"/>
  <c r="AI12" i="41"/>
  <c r="AL25" i="41"/>
  <c r="AL9" i="41"/>
  <c r="AM18" i="41"/>
  <c r="AK43" i="41"/>
  <c r="AG38" i="41"/>
  <c r="AJ6" i="41"/>
  <c r="AG36" i="41"/>
  <c r="AH19" i="41"/>
  <c r="AK41" i="41"/>
  <c r="AG24" i="41"/>
  <c r="AM37" i="41"/>
  <c r="AI13" i="41"/>
  <c r="AM32" i="47"/>
  <c r="AN36" i="47"/>
  <c r="AI7" i="47"/>
  <c r="AG6" i="41"/>
  <c r="AH20" i="41"/>
  <c r="AR20" i="49"/>
  <c r="AX38" i="49"/>
  <c r="AM40" i="47"/>
  <c r="AH20" i="47"/>
  <c r="AL43" i="47"/>
  <c r="AN40" i="47"/>
  <c r="AH33" i="41"/>
  <c r="AG21" i="41"/>
  <c r="AU30" i="49"/>
  <c r="AK22" i="47"/>
  <c r="AS43" i="49"/>
  <c r="AM10" i="47"/>
  <c r="AJ36" i="47"/>
  <c r="AH7" i="41"/>
  <c r="AL35" i="47"/>
  <c r="AK12" i="47"/>
  <c r="AG28" i="41"/>
  <c r="AJ16" i="47"/>
  <c r="AK31" i="41"/>
  <c r="AK36" i="41"/>
  <c r="AJ31" i="47"/>
  <c r="AL31" i="41"/>
  <c r="AN31" i="41"/>
  <c r="AM42" i="41"/>
  <c r="AR32" i="49"/>
  <c r="AV34" i="49"/>
  <c r="AM35" i="47"/>
  <c r="AI35" i="47"/>
  <c r="AL17" i="47"/>
  <c r="AI38" i="47"/>
  <c r="AI27" i="47"/>
  <c r="AI21" i="47"/>
  <c r="AI31" i="47"/>
  <c r="AG13" i="47"/>
  <c r="AM43" i="47"/>
  <c r="AG26" i="47"/>
  <c r="AH34" i="47"/>
  <c r="AK23" i="47"/>
  <c r="AL25" i="47"/>
  <c r="AL29" i="47"/>
  <c r="AL23" i="47"/>
  <c r="AH27" i="47"/>
  <c r="AL11" i="47"/>
  <c r="AN39" i="47"/>
  <c r="AL31" i="47"/>
  <c r="AN4" i="47"/>
  <c r="AM23" i="47"/>
  <c r="AL24" i="47"/>
  <c r="AN28" i="47"/>
  <c r="AJ7" i="47"/>
  <c r="AJ28" i="47"/>
  <c r="AI15" i="47"/>
  <c r="AL15" i="47"/>
  <c r="AH14" i="47"/>
  <c r="AL13" i="47"/>
  <c r="AL32" i="47"/>
  <c r="AI42" i="47"/>
  <c r="AM18" i="47"/>
  <c r="AJ17" i="47"/>
  <c r="AH29" i="47"/>
  <c r="AI33" i="47"/>
  <c r="AN11" i="47"/>
  <c r="AM38" i="47"/>
  <c r="AH17" i="47"/>
  <c r="AN19" i="47"/>
  <c r="AJ29" i="47"/>
  <c r="AH10" i="47"/>
  <c r="AG15" i="47"/>
  <c r="AM27" i="47"/>
  <c r="AJ33" i="47"/>
  <c r="AN15" i="47"/>
  <c r="AH13" i="47"/>
  <c r="AI9" i="47"/>
  <c r="AK33" i="47"/>
  <c r="AH28" i="47"/>
  <c r="AK29" i="47"/>
  <c r="AJ39" i="47"/>
  <c r="AH39" i="47"/>
  <c r="AK30" i="47"/>
  <c r="AI22" i="47"/>
  <c r="AG42" i="47"/>
  <c r="AK19" i="47"/>
  <c r="AG37" i="47"/>
  <c r="AI24" i="47"/>
  <c r="AJ9" i="47"/>
  <c r="AI19" i="47"/>
  <c r="AG17" i="47"/>
  <c r="AL27" i="47"/>
  <c r="AM20" i="47"/>
  <c r="AM31" i="47"/>
  <c r="AI14" i="47"/>
  <c r="AJ27" i="47"/>
  <c r="AL41" i="47"/>
  <c r="AI25" i="47"/>
  <c r="AH42" i="47"/>
  <c r="AI20" i="47"/>
  <c r="AN8" i="47"/>
  <c r="AG30" i="47"/>
  <c r="AN27" i="47"/>
  <c r="AH23" i="47"/>
  <c r="AK4" i="47"/>
  <c r="AG16" i="47"/>
  <c r="AJ11" i="47"/>
  <c r="AI30" i="47"/>
  <c r="AI34" i="47"/>
  <c r="AG20" i="47"/>
  <c r="AH38" i="47"/>
  <c r="AG36" i="47"/>
  <c r="AL37" i="47"/>
  <c r="AI39" i="47"/>
  <c r="AG11" i="47"/>
  <c r="AL26" i="47"/>
  <c r="AL34" i="47"/>
  <c r="AJ26" i="47"/>
  <c r="AM33" i="47"/>
  <c r="AK21" i="47"/>
  <c r="AN37" i="47"/>
  <c r="AJ10" i="47"/>
  <c r="AN43" i="47"/>
  <c r="AK7" i="47"/>
  <c r="AH41" i="47"/>
  <c r="AG28" i="47"/>
  <c r="AG4" i="47"/>
  <c r="AJ14" i="47"/>
  <c r="AM12" i="47"/>
  <c r="AG31" i="47"/>
  <c r="AI8" i="47"/>
  <c r="AI37" i="47"/>
  <c r="AI41" i="47"/>
  <c r="AN33" i="47"/>
  <c r="AJ4" i="47"/>
  <c r="AI29" i="47"/>
  <c r="AM37" i="47"/>
  <c r="AL40" i="47"/>
  <c r="AH36" i="47"/>
  <c r="AN30" i="47"/>
  <c r="AK6" i="47"/>
  <c r="AH37" i="47"/>
  <c r="AJ34" i="47"/>
  <c r="AH18" i="47"/>
  <c r="AK28" i="47"/>
  <c r="AH15" i="47"/>
  <c r="AK10" i="47"/>
  <c r="AK36" i="47"/>
  <c r="AI26" i="47"/>
  <c r="AG8" i="47"/>
  <c r="AI12" i="47"/>
  <c r="AM25" i="47"/>
  <c r="AN13" i="47"/>
  <c r="AJ21" i="47"/>
  <c r="AL33" i="47"/>
  <c r="AM19" i="47"/>
  <c r="AG7" i="47"/>
  <c r="AL42" i="47"/>
  <c r="AH12" i="47"/>
  <c r="AM42" i="47"/>
  <c r="AJ38" i="47"/>
  <c r="AG29" i="47"/>
  <c r="AN32" i="47"/>
  <c r="AH26" i="47"/>
  <c r="AK25" i="47"/>
  <c r="AL8" i="47"/>
  <c r="AJ41" i="47"/>
  <c r="AL19" i="47"/>
  <c r="AJ23" i="47"/>
  <c r="AN24" i="47"/>
  <c r="AG9" i="47"/>
  <c r="AI16" i="47"/>
  <c r="AM15" i="47"/>
  <c r="AK17" i="47"/>
  <c r="AK26" i="47"/>
  <c r="AM29" i="47"/>
  <c r="AN18" i="47"/>
  <c r="AK34" i="47"/>
  <c r="AH31" i="47"/>
  <c r="AL18" i="47"/>
  <c r="AN31" i="47"/>
  <c r="AH6" i="47"/>
  <c r="AL20" i="47"/>
  <c r="AL36" i="47"/>
  <c r="AH43" i="47"/>
  <c r="AL14" i="47"/>
  <c r="AN38" i="47"/>
  <c r="AK24" i="47"/>
  <c r="AN17" i="47"/>
  <c r="AJ18" i="47"/>
  <c r="AH24" i="47"/>
  <c r="AJ43" i="47"/>
  <c r="AG10" i="47"/>
  <c r="AI43" i="47"/>
  <c r="AL21" i="47"/>
  <c r="AH33" i="47"/>
  <c r="AG34" i="47"/>
  <c r="AH21" i="47"/>
  <c r="AI36" i="47"/>
  <c r="AL16" i="47"/>
  <c r="AH9" i="47"/>
  <c r="AM28" i="47"/>
  <c r="AI6" i="47"/>
  <c r="AI4" i="47"/>
  <c r="AH22" i="47"/>
  <c r="AI23" i="47"/>
  <c r="AH25" i="47"/>
  <c r="AG32" i="47"/>
  <c r="AK14" i="47"/>
  <c r="AN20" i="47"/>
  <c r="AJ19" i="47"/>
  <c r="AG41" i="47"/>
  <c r="AJ35" i="47"/>
  <c r="AG22" i="47"/>
  <c r="AJ25" i="47"/>
  <c r="AK13" i="47"/>
  <c r="AL30" i="47"/>
  <c r="AI11" i="47"/>
  <c r="AN9" i="47"/>
  <c r="AH32" i="47"/>
  <c r="AM9" i="47"/>
  <c r="AG18" i="47"/>
  <c r="AI10" i="47"/>
  <c r="AG25" i="47"/>
  <c r="AI13" i="47"/>
  <c r="AK37" i="47"/>
  <c r="AJ32" i="47"/>
  <c r="AL38" i="47"/>
  <c r="AK15" i="47"/>
  <c r="AG38" i="47"/>
  <c r="AJ20" i="47"/>
  <c r="AJ24" i="47"/>
  <c r="AG12" i="47"/>
  <c r="AG27" i="47"/>
  <c r="AG14" i="47"/>
  <c r="AH30" i="47"/>
  <c r="AN16" i="47"/>
  <c r="AH4" i="47"/>
  <c r="AG39" i="47"/>
  <c r="AJ12" i="47"/>
  <c r="AG19" i="47"/>
  <c r="AM11" i="47"/>
  <c r="AI18" i="47"/>
  <c r="AH16" i="47"/>
  <c r="AM30" i="47"/>
  <c r="AJ40" i="47"/>
  <c r="AM13" i="47"/>
  <c r="AK16" i="47"/>
  <c r="AG24" i="47"/>
  <c r="AN6" i="47"/>
  <c r="AJ6" i="47"/>
  <c r="AG40" i="47"/>
  <c r="AN42" i="47"/>
  <c r="AJ8" i="47"/>
  <c r="AM8" i="47"/>
  <c r="AI32" i="47"/>
  <c r="AL4" i="47"/>
  <c r="AM41" i="47"/>
  <c r="AM21" i="47"/>
  <c r="AK8" i="47"/>
  <c r="AN34" i="47"/>
  <c r="AJ13" i="47"/>
  <c r="AK35" i="47"/>
  <c r="AG21" i="47"/>
  <c r="AK38" i="47"/>
  <c r="AL10" i="47"/>
  <c r="AH7" i="47"/>
  <c r="AN23" i="47"/>
  <c r="AM22" i="47"/>
  <c r="AN10" i="47"/>
  <c r="AN25" i="47"/>
  <c r="AM26" i="47"/>
  <c r="AH19" i="47"/>
  <c r="AJ30" i="47"/>
  <c r="AM36" i="47"/>
  <c r="AN41" i="47"/>
  <c r="AK40" i="47"/>
  <c r="AI28" i="47"/>
  <c r="AL28" i="47"/>
  <c r="AM4" i="47"/>
  <c r="AJ42" i="47"/>
  <c r="AJ22" i="47"/>
  <c r="AK9" i="47"/>
  <c r="AN7" i="47"/>
  <c r="AK32" i="47"/>
  <c r="AH8" i="47"/>
  <c r="AL7" i="47"/>
  <c r="AM16" i="47"/>
  <c r="AH11" i="47"/>
  <c r="AK18" i="47"/>
  <c r="AN14" i="47"/>
  <c r="AH35" i="47"/>
  <c r="AK20" i="47"/>
  <c r="AK27" i="47"/>
  <c r="AN12" i="47"/>
  <c r="AK41" i="47"/>
  <c r="AM34" i="47"/>
  <c r="AN35" i="47"/>
  <c r="AM7" i="47"/>
  <c r="AJ37" i="47"/>
  <c r="AG43" i="47"/>
  <c r="AK43" i="47"/>
  <c r="AK11" i="47"/>
  <c r="AM20" i="41"/>
  <c r="AG27" i="41"/>
  <c r="AG4" i="41"/>
  <c r="AN29" i="47"/>
  <c r="AI40" i="47"/>
  <c r="AG6" i="47"/>
  <c r="AJ42" i="41"/>
  <c r="AM41" i="41"/>
  <c r="AH39" i="41"/>
  <c r="AQ13" i="49"/>
  <c r="AX28" i="43"/>
  <c r="AT43" i="49"/>
  <c r="AT20" i="49"/>
  <c r="AM14" i="47"/>
  <c r="AL22" i="47"/>
  <c r="AI27" i="41"/>
  <c r="AH4" i="48"/>
  <c r="AI17" i="47"/>
  <c r="AL11" i="41"/>
  <c r="AM40" i="41"/>
  <c r="AL30" i="41"/>
  <c r="AM36" i="41"/>
  <c r="AN22" i="47"/>
  <c r="AQ25" i="49"/>
  <c r="AG43" i="29"/>
  <c r="AK9" i="29"/>
  <c r="AK29" i="29"/>
  <c r="AH26" i="34"/>
  <c r="AJ43" i="29"/>
  <c r="AJ28" i="34"/>
  <c r="AL10" i="29"/>
  <c r="AJ41" i="34"/>
  <c r="AK11" i="29"/>
  <c r="AG35" i="34"/>
  <c r="AH42" i="29"/>
  <c r="AI29" i="34"/>
  <c r="AN38" i="29"/>
  <c r="AK31" i="34"/>
  <c r="AL34" i="34"/>
  <c r="AL32" i="29"/>
  <c r="AI12" i="34"/>
  <c r="AI4" i="34"/>
  <c r="AK17" i="34"/>
  <c r="AM23" i="34"/>
  <c r="AM6" i="29"/>
  <c r="AN35" i="29"/>
  <c r="AL40" i="29"/>
  <c r="AG24" i="29"/>
  <c r="AL9" i="29"/>
  <c r="AK43" i="29"/>
  <c r="AG23" i="29"/>
  <c r="AH17" i="29"/>
  <c r="AM14" i="29"/>
  <c r="AN7" i="29"/>
  <c r="AK36" i="29"/>
  <c r="AH7" i="29"/>
  <c r="AN37" i="29"/>
  <c r="AL7" i="29"/>
  <c r="AH8" i="29"/>
  <c r="AM12" i="29"/>
  <c r="AJ34" i="29"/>
  <c r="AL22" i="29"/>
  <c r="AJ18" i="29"/>
  <c r="AK19" i="29"/>
  <c r="AN30" i="29"/>
  <c r="AK42" i="29"/>
  <c r="AG29" i="29"/>
  <c r="AK41" i="29"/>
  <c r="AN28" i="29"/>
  <c r="AJ39" i="29"/>
  <c r="AN36" i="29"/>
  <c r="AK39" i="29"/>
  <c r="AM11" i="29"/>
  <c r="AJ6" i="29"/>
  <c r="AI22" i="29"/>
  <c r="AJ13" i="29"/>
  <c r="AJ8" i="29"/>
  <c r="AM39" i="29"/>
  <c r="AL12" i="29"/>
  <c r="AJ25" i="29"/>
  <c r="AG12" i="29"/>
  <c r="AI15" i="29"/>
  <c r="AJ21" i="29"/>
  <c r="AJ27" i="29"/>
  <c r="AI20" i="29"/>
  <c r="AM29" i="29"/>
  <c r="AL6" i="29"/>
  <c r="AH25" i="29"/>
  <c r="AK28" i="29"/>
  <c r="AN32" i="29"/>
  <c r="AH34" i="29"/>
  <c r="AM7" i="29"/>
  <c r="AJ31" i="29"/>
  <c r="AN41" i="29"/>
  <c r="AM4" i="29"/>
  <c r="AG20" i="29"/>
  <c r="AJ33" i="29"/>
  <c r="AJ24" i="29"/>
  <c r="AK33" i="29"/>
  <c r="AH43" i="29"/>
  <c r="AN34" i="29"/>
  <c r="AG26" i="29"/>
  <c r="AM13" i="29"/>
  <c r="AJ19" i="29"/>
  <c r="AJ16" i="29"/>
  <c r="AL17" i="29"/>
  <c r="AG11" i="29"/>
  <c r="AJ42" i="29"/>
  <c r="AG7" i="29"/>
  <c r="AJ20" i="29"/>
  <c r="AG18" i="29"/>
  <c r="AG39" i="29"/>
  <c r="AM30" i="29"/>
  <c r="AL8" i="29"/>
  <c r="AI14" i="29"/>
  <c r="AG42" i="29"/>
  <c r="AK15" i="29"/>
  <c r="AH18" i="29"/>
  <c r="AI12" i="29"/>
  <c r="AG22" i="29"/>
  <c r="AJ40" i="29"/>
  <c r="AL16" i="29"/>
  <c r="AK26" i="29"/>
  <c r="AJ10" i="29"/>
  <c r="AH15" i="29"/>
  <c r="AG8" i="29"/>
  <c r="AM27" i="29"/>
  <c r="AJ38" i="29"/>
  <c r="AH6" i="29"/>
  <c r="AH41" i="29"/>
  <c r="AM19" i="29"/>
  <c r="AL26" i="29"/>
  <c r="AH12" i="29"/>
  <c r="AH10" i="29"/>
  <c r="AK22" i="29"/>
  <c r="AH21" i="29"/>
  <c r="AG38" i="29"/>
  <c r="AM42" i="29"/>
  <c r="AJ7" i="29"/>
  <c r="AG19" i="29"/>
  <c r="AN11" i="29"/>
  <c r="AN12" i="29"/>
  <c r="AN4" i="29"/>
  <c r="AI18" i="29"/>
  <c r="AM17" i="29"/>
  <c r="AK21" i="29"/>
  <c r="AK7" i="29"/>
  <c r="AI19" i="29"/>
  <c r="AI17" i="29"/>
  <c r="AH35" i="29"/>
  <c r="AN24" i="29"/>
  <c r="AJ14" i="29"/>
  <c r="AM37" i="29"/>
  <c r="AH32" i="29"/>
  <c r="AI38" i="29"/>
  <c r="AI41" i="29"/>
  <c r="AI37" i="29"/>
  <c r="AH30" i="29"/>
  <c r="AL29" i="29"/>
  <c r="AN8" i="29"/>
  <c r="AG28" i="29"/>
  <c r="AI43" i="29"/>
  <c r="AL18" i="29"/>
  <c r="AN13" i="29"/>
  <c r="AL24" i="29"/>
  <c r="AL42" i="29"/>
  <c r="AG40" i="29"/>
  <c r="AK20" i="29"/>
  <c r="AN26" i="29"/>
  <c r="AJ9" i="29"/>
  <c r="AL25" i="29"/>
  <c r="AH24" i="29"/>
  <c r="AM33" i="29"/>
  <c r="AG34" i="29"/>
  <c r="AN25" i="29"/>
  <c r="AK31" i="29"/>
  <c r="AI16" i="29"/>
  <c r="AH19" i="29"/>
  <c r="AN33" i="29"/>
  <c r="AL14" i="29"/>
  <c r="AL38" i="34"/>
  <c r="AI7" i="34"/>
  <c r="AJ17" i="29"/>
  <c r="AG28" i="34"/>
  <c r="AH40" i="29"/>
  <c r="AG27" i="34"/>
  <c r="AN22" i="29"/>
  <c r="AG14" i="34"/>
  <c r="AJ29" i="29"/>
  <c r="AK8" i="34"/>
  <c r="AN31" i="29"/>
  <c r="AH40" i="34"/>
  <c r="AI33" i="29"/>
  <c r="AM39" i="34"/>
  <c r="AN9" i="34"/>
  <c r="AK21" i="34"/>
  <c r="AK37" i="29"/>
  <c r="AM18" i="29"/>
  <c r="AG23" i="34"/>
  <c r="AN17" i="29"/>
  <c r="AH18" i="34"/>
  <c r="AL37" i="29"/>
  <c r="AI13" i="29"/>
  <c r="AK35" i="34"/>
  <c r="AK18" i="34"/>
  <c r="AG13" i="29"/>
  <c r="AJ26" i="34"/>
  <c r="AL4" i="29"/>
  <c r="AN35" i="34"/>
  <c r="AH33" i="29"/>
  <c r="AM42" i="34"/>
  <c r="AG30" i="29"/>
  <c r="AK25" i="34"/>
  <c r="AL33" i="29"/>
  <c r="AL30" i="34"/>
  <c r="AI30" i="29"/>
  <c r="AJ8" i="34"/>
  <c r="AN39" i="34"/>
  <c r="AI39" i="34"/>
  <c r="AH15" i="34"/>
  <c r="AG32" i="29"/>
  <c r="AG37" i="29"/>
  <c r="AK14" i="29"/>
  <c r="AN15" i="29"/>
  <c r="AJ37" i="29"/>
  <c r="AM7" i="34"/>
  <c r="AH39" i="29"/>
  <c r="AM24" i="34"/>
  <c r="AH36" i="29"/>
  <c r="AJ32" i="29"/>
  <c r="AH25" i="34"/>
  <c r="AJ40" i="34"/>
  <c r="AM32" i="29"/>
  <c r="AI21" i="34"/>
  <c r="AM10" i="29"/>
  <c r="AI30" i="34"/>
  <c r="AI27" i="29"/>
  <c r="AN20" i="34"/>
  <c r="AG15" i="29"/>
  <c r="AJ20" i="34"/>
  <c r="AI42" i="29"/>
  <c r="AJ25" i="34"/>
  <c r="AK18" i="29"/>
  <c r="AN38" i="34"/>
  <c r="AI34" i="29"/>
  <c r="AL26" i="34"/>
  <c r="AK34" i="29"/>
  <c r="AM20" i="29"/>
  <c r="AM36" i="34"/>
  <c r="AH11" i="29"/>
  <c r="AJ32" i="34"/>
  <c r="AI29" i="29"/>
  <c r="AG35" i="29"/>
  <c r="AH8" i="34"/>
  <c r="AN28" i="34"/>
  <c r="AH26" i="29"/>
  <c r="AI43" i="34"/>
  <c r="AM31" i="29"/>
  <c r="AN40" i="34"/>
  <c r="AL11" i="29"/>
  <c r="AN21" i="34"/>
  <c r="AG25" i="29"/>
  <c r="AK11" i="34"/>
  <c r="AI35" i="29"/>
  <c r="AI11" i="34"/>
  <c r="AN21" i="29"/>
  <c r="AN18" i="34"/>
  <c r="AM22" i="29"/>
  <c r="AG25" i="34"/>
  <c r="AM38" i="29"/>
  <c r="AL19" i="29"/>
  <c r="AN18" i="29"/>
  <c r="AG33" i="29"/>
  <c r="AH31" i="29"/>
  <c r="AM16" i="29"/>
  <c r="AN39" i="29"/>
  <c r="AN23" i="29"/>
  <c r="AN20" i="29"/>
  <c r="AK14" i="34"/>
  <c r="AJ12" i="34"/>
  <c r="AL16" i="34"/>
  <c r="AK16" i="34"/>
  <c r="AH24" i="34"/>
  <c r="AI23" i="34"/>
  <c r="AI9" i="34"/>
  <c r="AI19" i="34"/>
  <c r="AM30" i="34"/>
  <c r="AL14" i="34"/>
  <c r="AM18" i="34"/>
  <c r="AH21" i="34"/>
  <c r="AJ6" i="34"/>
  <c r="AL13" i="34"/>
  <c r="AM13" i="34"/>
  <c r="AM37" i="34"/>
  <c r="AH11" i="34"/>
  <c r="AM4" i="34"/>
  <c r="AG9" i="34"/>
  <c r="AN27" i="34"/>
  <c r="AK24" i="34"/>
  <c r="AM29" i="34"/>
  <c r="AH31" i="34"/>
  <c r="AG41" i="34"/>
  <c r="AH19" i="34"/>
  <c r="AG19" i="34"/>
  <c r="AH37" i="34"/>
  <c r="AI14" i="34"/>
  <c r="AG40" i="34"/>
  <c r="AM33" i="34"/>
  <c r="AH35" i="34"/>
  <c r="AN4" i="34"/>
  <c r="AM35" i="34"/>
  <c r="AK32" i="34"/>
  <c r="AM12" i="34"/>
  <c r="AK42" i="34"/>
  <c r="AN34" i="34"/>
  <c r="AL7" i="34"/>
  <c r="AL6" i="34"/>
  <c r="AL28" i="34"/>
  <c r="AN42" i="34"/>
  <c r="AK23" i="34"/>
  <c r="AH4" i="34"/>
  <c r="AN7" i="34"/>
  <c r="AI40" i="34"/>
  <c r="AK39" i="34"/>
  <c r="AM25" i="34"/>
  <c r="AK40" i="34"/>
  <c r="AK4" i="34"/>
  <c r="AH36" i="34"/>
  <c r="AI17" i="34"/>
  <c r="AG32" i="34"/>
  <c r="AL43" i="34"/>
  <c r="AI38" i="34"/>
  <c r="AN17" i="34"/>
  <c r="AK41" i="34"/>
  <c r="AN32" i="34"/>
  <c r="AG6" i="34"/>
  <c r="AH17" i="34"/>
  <c r="AL15" i="34"/>
  <c r="AN37" i="34"/>
  <c r="AL21" i="34"/>
  <c r="AH10" i="34"/>
  <c r="AG20" i="34"/>
  <c r="AM34" i="34"/>
  <c r="AN25" i="34"/>
  <c r="AJ36" i="34"/>
  <c r="AN41" i="34"/>
  <c r="AH38" i="34"/>
  <c r="AK12" i="34"/>
  <c r="AI42" i="34"/>
  <c r="AH30" i="34"/>
  <c r="AI31" i="34"/>
  <c r="AL35" i="34"/>
  <c r="AJ14" i="34"/>
  <c r="AJ33" i="34"/>
  <c r="AN11" i="34"/>
  <c r="AM40" i="34"/>
  <c r="AN19" i="34"/>
  <c r="AG24" i="34"/>
  <c r="AL18" i="34"/>
  <c r="AJ22" i="34"/>
  <c r="AI33" i="34"/>
  <c r="AN31" i="34"/>
  <c r="AN12" i="34"/>
  <c r="AI13" i="34"/>
  <c r="AK22" i="34"/>
  <c r="AL24" i="34"/>
  <c r="AL11" i="34"/>
  <c r="AJ29" i="34"/>
  <c r="AI37" i="34"/>
  <c r="AM8" i="34"/>
  <c r="AN22" i="34"/>
  <c r="AI10" i="34"/>
  <c r="AM41" i="34"/>
  <c r="AM43" i="34"/>
  <c r="AI27" i="34"/>
  <c r="AK20" i="34"/>
  <c r="AN6" i="34"/>
  <c r="AJ42" i="34"/>
  <c r="AL33" i="34"/>
  <c r="AJ27" i="34"/>
  <c r="AH34" i="34"/>
  <c r="AJ15" i="34"/>
  <c r="AG22" i="34"/>
  <c r="AG38" i="34"/>
  <c r="AK6" i="34"/>
  <c r="AJ34" i="34"/>
  <c r="AG15" i="34"/>
  <c r="AN10" i="34"/>
  <c r="AG31" i="34"/>
  <c r="AK38" i="34"/>
  <c r="AJ13" i="34"/>
  <c r="AH16" i="34"/>
  <c r="AJ16" i="34"/>
  <c r="AL31" i="34"/>
  <c r="AJ43" i="34"/>
  <c r="AI31" i="29"/>
  <c r="AL43" i="29"/>
  <c r="AJ23" i="34"/>
  <c r="AN43" i="29"/>
  <c r="AN40" i="29"/>
  <c r="AM20" i="34"/>
  <c r="AM9" i="29"/>
  <c r="AG39" i="34"/>
  <c r="AK12" i="29"/>
  <c r="AL23" i="34"/>
  <c r="AM34" i="29"/>
  <c r="AK34" i="34"/>
  <c r="AI32" i="34"/>
  <c r="AH37" i="29"/>
  <c r="AL36" i="34"/>
  <c r="AG12" i="34"/>
  <c r="AK25" i="29"/>
  <c r="AL32" i="34"/>
  <c r="AI24" i="34"/>
  <c r="AG31" i="29"/>
  <c r="AM16" i="34"/>
  <c r="AN6" i="29"/>
  <c r="AI21" i="29"/>
  <c r="AN29" i="29"/>
  <c r="AM28" i="29"/>
  <c r="AI39" i="29"/>
  <c r="AN8" i="34"/>
  <c r="AL42" i="34"/>
  <c r="AJ35" i="29"/>
  <c r="AM15" i="29"/>
  <c r="AI35" i="34"/>
  <c r="AI25" i="29"/>
  <c r="AM10" i="34"/>
  <c r="AL36" i="29"/>
  <c r="AJ15" i="29"/>
  <c r="AH12" i="34"/>
  <c r="AK19" i="34"/>
  <c r="AI26" i="29"/>
  <c r="AK33" i="34"/>
  <c r="AI26" i="34"/>
  <c r="AJ30" i="29"/>
  <c r="AL9" i="34"/>
  <c r="AG27" i="29"/>
  <c r="AN30" i="34"/>
  <c r="AH22" i="29"/>
  <c r="AJ10" i="34"/>
  <c r="AH29" i="29"/>
  <c r="AL27" i="29"/>
  <c r="AH13" i="29"/>
  <c r="AL20" i="34"/>
  <c r="AK36" i="34"/>
  <c r="AN14" i="34"/>
  <c r="AM36" i="29"/>
  <c r="AN24" i="34"/>
  <c r="AN10" i="29"/>
  <c r="AK29" i="34"/>
  <c r="AI28" i="29"/>
  <c r="AH4" i="29"/>
  <c r="AI6" i="34"/>
  <c r="AH41" i="34"/>
  <c r="AK27" i="29"/>
  <c r="AL8" i="34"/>
  <c r="AG10" i="34"/>
  <c r="AH27" i="29"/>
  <c r="AL12" i="34"/>
  <c r="AJ12" i="29"/>
  <c r="AM32" i="34"/>
  <c r="AK10" i="29"/>
  <c r="AJ17" i="34"/>
  <c r="AK32" i="29"/>
  <c r="AM25" i="29"/>
  <c r="AG16" i="29"/>
  <c r="AG34" i="34"/>
  <c r="AJ22" i="29"/>
  <c r="AI32" i="29"/>
  <c r="AM35" i="29"/>
  <c r="AH20" i="29"/>
  <c r="AK30" i="29"/>
  <c r="AH29" i="34"/>
  <c r="AI23" i="29"/>
  <c r="AH13" i="34"/>
  <c r="AN43" i="34"/>
  <c r="AJ26" i="29"/>
  <c r="AH6" i="34"/>
  <c r="AL34" i="29"/>
  <c r="AG21" i="34"/>
  <c r="AK35" i="29"/>
  <c r="AJ35" i="34"/>
  <c r="AK16" i="29"/>
  <c r="AN27" i="29"/>
  <c r="AI4" i="29"/>
  <c r="AN9" i="29"/>
  <c r="AL41" i="29"/>
  <c r="AG17" i="34"/>
  <c r="AJ4" i="29"/>
  <c r="AG14" i="29"/>
  <c r="AK13" i="34"/>
  <c r="AJ37" i="34"/>
  <c r="AG41" i="29"/>
  <c r="AI36" i="34"/>
  <c r="AL15" i="29"/>
  <c r="AN16" i="34"/>
  <c r="AK13" i="29"/>
  <c r="AG10" i="29"/>
  <c r="AK15" i="34"/>
  <c r="AJ36" i="29"/>
  <c r="AJ21" i="34"/>
  <c r="AM21" i="29"/>
  <c r="AK27" i="34"/>
  <c r="AH28" i="29"/>
  <c r="AG13" i="34"/>
  <c r="AJ23" i="29"/>
  <c r="AG30" i="34"/>
  <c r="AH39" i="34"/>
  <c r="AI10" i="29"/>
  <c r="AI40" i="29"/>
  <c r="AG9" i="29"/>
  <c r="AH14" i="29"/>
  <c r="AI8" i="34"/>
  <c r="AL39" i="29"/>
  <c r="AM43" i="29"/>
  <c r="AI18" i="34"/>
  <c r="AG36" i="29"/>
  <c r="AL39" i="34"/>
  <c r="AG16" i="34"/>
  <c r="AJ11" i="29"/>
  <c r="AK9" i="34"/>
  <c r="AI24" i="29"/>
  <c r="AM9" i="34"/>
  <c r="AM24" i="29"/>
  <c r="AL10" i="34"/>
  <c r="AG4" i="29"/>
  <c r="AM17" i="34"/>
  <c r="AI9" i="29"/>
  <c r="AJ39" i="34"/>
  <c r="AL20" i="29"/>
  <c r="AG29" i="34"/>
  <c r="AH9" i="34"/>
  <c r="AH23" i="29"/>
  <c r="AK23" i="29"/>
  <c r="AK24" i="29"/>
  <c r="AK38" i="29"/>
  <c r="AI36" i="29"/>
  <c r="AL28" i="29"/>
  <c r="AG21" i="29"/>
  <c r="AL27" i="34"/>
  <c r="AJ41" i="29"/>
  <c r="AG26" i="34"/>
  <c r="AN16" i="29"/>
  <c r="AH32" i="34"/>
  <c r="AI7" i="29"/>
  <c r="AJ7" i="34"/>
  <c r="AG42" i="34"/>
  <c r="AL31" i="29"/>
  <c r="AG4" i="34"/>
  <c r="AM40" i="29"/>
  <c r="AI22" i="34"/>
  <c r="AM22" i="34"/>
  <c r="AG17" i="29"/>
  <c r="AI11" i="29"/>
  <c r="AK6" i="29"/>
  <c r="AN14" i="29"/>
  <c r="AL13" i="29"/>
  <c r="AM21" i="34"/>
  <c r="AM23" i="29"/>
  <c r="AK28" i="34"/>
  <c r="AG36" i="34"/>
  <c r="AI6" i="29"/>
  <c r="AK4" i="29"/>
  <c r="AH22" i="34"/>
  <c r="AN19" i="29"/>
  <c r="AK40" i="29"/>
  <c r="AL4" i="34"/>
  <c r="AL35" i="29"/>
  <c r="AJ30" i="34"/>
  <c r="AK17" i="29"/>
  <c r="AN23" i="34"/>
  <c r="AJ4" i="34"/>
  <c r="AM41" i="29"/>
  <c r="AH16" i="29"/>
  <c r="AK30" i="34"/>
  <c r="AM8" i="29"/>
  <c r="AK8" i="29"/>
  <c r="AN42" i="29"/>
  <c r="AH23" i="34"/>
  <c r="AL38" i="29"/>
  <c r="AH9" i="29"/>
  <c r="AM11" i="34"/>
  <c r="AN33" i="34"/>
  <c r="AJ28" i="29"/>
  <c r="AI34" i="34"/>
  <c r="AG6" i="29"/>
  <c r="AJ19" i="34"/>
  <c r="AI8" i="29"/>
  <c r="AM14" i="34"/>
  <c r="AL30" i="29"/>
  <c r="AG43" i="34"/>
  <c r="AM26" i="29"/>
  <c r="AG33" i="34"/>
  <c r="AL23" i="29"/>
  <c r="AK43" i="34"/>
  <c r="AL21" i="29"/>
  <c r="AL25" i="34"/>
  <c r="AU4" i="28"/>
  <c r="AU12" i="28"/>
  <c r="AX8" i="28"/>
  <c r="AQ13" i="28"/>
  <c r="AU9" i="28"/>
  <c r="AT23" i="28"/>
  <c r="AS29" i="28"/>
  <c r="AN18" i="33"/>
  <c r="AJ40" i="33"/>
  <c r="AM34" i="33"/>
  <c r="AK23" i="33"/>
  <c r="AL43" i="33"/>
  <c r="AG19" i="33"/>
  <c r="AG17" i="33"/>
  <c r="AN30" i="33"/>
  <c r="AX43" i="28"/>
  <c r="AQ8" i="28"/>
  <c r="AS40" i="28"/>
  <c r="AL17" i="33"/>
  <c r="AX34" i="28"/>
  <c r="AV14" i="28"/>
  <c r="AI17" i="27"/>
  <c r="AS24" i="28"/>
  <c r="AQ14" i="28"/>
  <c r="AG25" i="33"/>
  <c r="AL13" i="33"/>
  <c r="AG43" i="33"/>
  <c r="AN8" i="33"/>
  <c r="AH25" i="33"/>
  <c r="AH6" i="33"/>
  <c r="AI38" i="33"/>
  <c r="AK43" i="33"/>
  <c r="AI20" i="33"/>
  <c r="AK32" i="33"/>
  <c r="AI18" i="33"/>
  <c r="AN14" i="33"/>
  <c r="AU36" i="28"/>
  <c r="AU33" i="28"/>
  <c r="AS37" i="28"/>
  <c r="AQ4" i="28"/>
  <c r="AW17" i="28"/>
  <c r="AI21" i="27"/>
  <c r="AW7" i="28"/>
  <c r="AW27" i="28"/>
  <c r="AU19" i="28"/>
  <c r="AK42" i="33"/>
  <c r="AV30" i="28"/>
  <c r="AU10" i="28"/>
  <c r="AV9" i="28"/>
  <c r="AJ16" i="33"/>
  <c r="AM10" i="33"/>
  <c r="AH27" i="27"/>
  <c r="AK21" i="33"/>
  <c r="AI32" i="33"/>
  <c r="AG6" i="33"/>
  <c r="AI16" i="33"/>
  <c r="AN34" i="33"/>
  <c r="AL38" i="33"/>
  <c r="AM37" i="33"/>
  <c r="AG15" i="33"/>
  <c r="AH24" i="33"/>
  <c r="AV19" i="28"/>
  <c r="AS31" i="28"/>
  <c r="AM31" i="27"/>
  <c r="AT36" i="28"/>
  <c r="AW16" i="28"/>
  <c r="AM24" i="33"/>
  <c r="AG37" i="27"/>
  <c r="AL26" i="33"/>
  <c r="AI4" i="33"/>
  <c r="AN28" i="33"/>
  <c r="AI35" i="33"/>
  <c r="AV34" i="28"/>
  <c r="AT20" i="28"/>
  <c r="AV16" i="28"/>
  <c r="AQ6" i="28"/>
  <c r="AW4" i="28"/>
  <c r="AX18" i="28"/>
  <c r="AU13" i="28"/>
  <c r="AU32" i="28"/>
  <c r="AM18" i="27"/>
  <c r="AT6" i="28"/>
  <c r="AU39" i="28"/>
  <c r="AR9" i="28"/>
  <c r="AT11" i="28"/>
  <c r="AG24" i="33"/>
  <c r="AQ10" i="28"/>
  <c r="AG7" i="27"/>
  <c r="AM8" i="33"/>
  <c r="AK37" i="33"/>
  <c r="AJ34" i="33"/>
  <c r="AN33" i="33"/>
  <c r="AL31" i="33"/>
  <c r="AG18" i="33"/>
  <c r="AL6" i="33"/>
  <c r="AV4" i="28"/>
  <c r="AV40" i="28"/>
  <c r="AS6" i="28"/>
  <c r="AR36" i="28"/>
  <c r="AU38" i="28"/>
  <c r="AW37" i="28"/>
  <c r="AU41" i="28"/>
  <c r="AS35" i="28"/>
  <c r="AU11" i="28"/>
  <c r="AR28" i="28"/>
  <c r="AR22" i="28"/>
  <c r="AV24" i="28"/>
  <c r="AQ20" i="28"/>
  <c r="AS30" i="28"/>
  <c r="AS34" i="28"/>
  <c r="AW14" i="28"/>
  <c r="AQ30" i="28"/>
  <c r="AQ24" i="28"/>
  <c r="AU23" i="28"/>
  <c r="AX36" i="28"/>
  <c r="AV36" i="28"/>
  <c r="AS43" i="28"/>
  <c r="AW23" i="28"/>
  <c r="AQ36" i="28"/>
  <c r="AX24" i="28"/>
  <c r="AT10" i="28"/>
  <c r="AW30" i="28"/>
  <c r="AT18" i="28"/>
  <c r="AV21" i="28"/>
  <c r="AV15" i="28"/>
  <c r="AW13" i="28"/>
  <c r="AS11" i="28"/>
  <c r="AR11" i="28"/>
  <c r="AQ17" i="28"/>
  <c r="AU28" i="28"/>
  <c r="AW41" i="28"/>
  <c r="AW22" i="28"/>
  <c r="AT29" i="28"/>
  <c r="AS25" i="28"/>
  <c r="AV25" i="28"/>
  <c r="AW31" i="28"/>
  <c r="AX42" i="28"/>
  <c r="AQ18" i="28"/>
  <c r="AQ41" i="28"/>
  <c r="AU37" i="28"/>
  <c r="AT28" i="28"/>
  <c r="AQ21" i="28"/>
  <c r="AS23" i="28"/>
  <c r="AR15" i="28"/>
  <c r="AQ19" i="28"/>
  <c r="AW8" i="28"/>
  <c r="AX4" i="28"/>
  <c r="AS13" i="28"/>
  <c r="AS21" i="28"/>
  <c r="AX15" i="28"/>
  <c r="AT43" i="28"/>
  <c r="AX35" i="28"/>
  <c r="AS18" i="28"/>
  <c r="AV6" i="28"/>
  <c r="AW12" i="28"/>
  <c r="AU31" i="28"/>
  <c r="AT25" i="28"/>
  <c r="AQ16" i="28"/>
  <c r="AR18" i="28"/>
  <c r="AX27" i="28"/>
  <c r="AS33" i="28"/>
  <c r="AX37" i="28"/>
  <c r="AW35" i="28"/>
  <c r="AX30" i="28"/>
  <c r="AU42" i="28"/>
  <c r="AR38" i="28"/>
  <c r="AT12" i="28"/>
  <c r="AR37" i="28"/>
  <c r="AS38" i="28"/>
  <c r="AS42" i="28"/>
  <c r="AT22" i="28"/>
  <c r="AQ39" i="28"/>
  <c r="AX41" i="28"/>
  <c r="AW25" i="28"/>
  <c r="AU34" i="28"/>
  <c r="AT13" i="28"/>
  <c r="AT24" i="28"/>
  <c r="AU25" i="28"/>
  <c r="AQ38" i="28"/>
  <c r="AQ12" i="28"/>
  <c r="AV37" i="28"/>
  <c r="AS8" i="28"/>
  <c r="AR32" i="28"/>
  <c r="AU29" i="28"/>
  <c r="AU14" i="28"/>
  <c r="AS28" i="28"/>
  <c r="AW9" i="28"/>
  <c r="AT4" i="28"/>
  <c r="AT30" i="28"/>
  <c r="AQ15" i="28"/>
  <c r="AT38" i="28"/>
  <c r="AW43" i="28"/>
  <c r="AU16" i="28"/>
  <c r="AR4" i="28"/>
  <c r="AT15" i="28"/>
  <c r="AR13" i="28"/>
  <c r="AR26" i="28"/>
  <c r="AX39" i="28"/>
  <c r="AR34" i="28"/>
  <c r="AU18" i="28"/>
  <c r="AV11" i="28"/>
  <c r="AR12" i="28"/>
  <c r="AR10" i="28"/>
  <c r="AS20" i="28"/>
  <c r="AS26" i="28"/>
  <c r="AX29" i="28"/>
  <c r="AV23" i="28"/>
  <c r="AU17" i="28"/>
  <c r="AX25" i="28"/>
  <c r="AQ40" i="28"/>
  <c r="AS19" i="28"/>
  <c r="AU22" i="28"/>
  <c r="AV8" i="28"/>
  <c r="AV7" i="28"/>
  <c r="AV32" i="28"/>
  <c r="AX17" i="28"/>
  <c r="AR6" i="28"/>
  <c r="AW21" i="28"/>
  <c r="AQ23" i="28"/>
  <c r="AS16" i="28"/>
  <c r="AU30" i="28"/>
  <c r="AS10" i="28"/>
  <c r="AV26" i="28"/>
  <c r="AW15" i="28"/>
  <c r="AQ32" i="28"/>
  <c r="AU27" i="28"/>
  <c r="AV20" i="28"/>
  <c r="AW28" i="28"/>
  <c r="AV35" i="28"/>
  <c r="AT7" i="28"/>
  <c r="AW10" i="28"/>
  <c r="AW33" i="28"/>
  <c r="AU15" i="28"/>
  <c r="AU43" i="28"/>
  <c r="AR14" i="28"/>
  <c r="AT31" i="28"/>
  <c r="AX21" i="28"/>
  <c r="AQ11" i="28"/>
  <c r="AQ31" i="28"/>
  <c r="AW34" i="28"/>
  <c r="AG9" i="33"/>
  <c r="AT27" i="28"/>
  <c r="AI25" i="33"/>
  <c r="AU24" i="28"/>
  <c r="AJ13" i="27"/>
  <c r="AR29" i="28"/>
  <c r="AV22" i="28"/>
  <c r="AJ23" i="33"/>
  <c r="AI7" i="33"/>
  <c r="AK11" i="33"/>
  <c r="AV41" i="28"/>
  <c r="AX14" i="28"/>
  <c r="AQ27" i="28"/>
  <c r="AV18" i="28"/>
  <c r="AG39" i="33"/>
  <c r="AU8" i="28"/>
  <c r="AL11" i="33"/>
  <c r="AX38" i="28"/>
  <c r="AK7" i="27"/>
  <c r="AS39" i="28"/>
  <c r="AM17" i="33"/>
  <c r="AJ4" i="33"/>
  <c r="AM4" i="33"/>
  <c r="AJ22" i="33"/>
  <c r="AI8" i="33"/>
  <c r="AL24" i="33"/>
  <c r="AI13" i="33"/>
  <c r="AH33" i="33"/>
  <c r="AU7" i="28"/>
  <c r="AW19" i="28"/>
  <c r="AK33" i="27"/>
  <c r="AV33" i="28"/>
  <c r="AM35" i="33"/>
  <c r="AR33" i="28"/>
  <c r="AQ28" i="28"/>
  <c r="AM23" i="33"/>
  <c r="AJ24" i="33"/>
  <c r="AJ39" i="33"/>
  <c r="AL33" i="33"/>
  <c r="AN4" i="33"/>
  <c r="AI15" i="33"/>
  <c r="AJ15" i="33"/>
  <c r="AT39" i="28"/>
  <c r="AT19" i="28"/>
  <c r="AX6" i="28"/>
  <c r="AT37" i="28"/>
  <c r="AG6" i="27"/>
  <c r="AR31" i="28"/>
  <c r="AH40" i="27"/>
  <c r="AQ9" i="28"/>
  <c r="AV17" i="28"/>
  <c r="AN27" i="33"/>
  <c r="AG37" i="33"/>
  <c r="AV31" i="28"/>
  <c r="AQ42" i="28"/>
  <c r="AT21" i="28"/>
  <c r="AR20" i="28"/>
  <c r="AJ17" i="27"/>
  <c r="AW29" i="28"/>
  <c r="AW42" i="28"/>
  <c r="AV42" i="28"/>
  <c r="AX20" i="28"/>
  <c r="AJ33" i="33"/>
  <c r="AJ32" i="33"/>
  <c r="AH14" i="33"/>
  <c r="AN32" i="33"/>
  <c r="AJ9" i="33"/>
  <c r="AJ18" i="33"/>
  <c r="AJ6" i="33"/>
  <c r="AT40" i="28"/>
  <c r="AU6" i="28"/>
  <c r="AX31" i="28"/>
  <c r="AV13" i="28"/>
  <c r="AT32" i="28"/>
  <c r="AR24" i="28"/>
  <c r="AV38" i="28"/>
  <c r="AS32" i="28"/>
  <c r="AS9" i="28"/>
  <c r="AS12" i="28"/>
  <c r="AR19" i="28"/>
  <c r="AV12" i="28"/>
  <c r="AV29" i="28"/>
  <c r="AK9" i="33"/>
  <c r="AK33" i="33"/>
  <c r="AM14" i="33"/>
  <c r="AK27" i="33"/>
  <c r="AL7" i="33"/>
  <c r="AU21" i="28"/>
  <c r="AW18" i="28"/>
  <c r="AR30" i="28"/>
  <c r="AS17" i="28"/>
  <c r="AR39" i="28"/>
  <c r="AX10" i="28"/>
  <c r="AX13" i="28"/>
  <c r="AH12" i="33"/>
  <c r="AL22" i="33"/>
  <c r="AL4" i="33"/>
  <c r="AH19" i="33"/>
  <c r="AL36" i="33"/>
  <c r="AK36" i="33"/>
  <c r="AG26" i="33"/>
  <c r="AM40" i="33"/>
  <c r="AM13" i="33"/>
  <c r="AK10" i="33"/>
  <c r="AR43" i="28"/>
  <c r="AQ37" i="28"/>
  <c r="AU40" i="28"/>
  <c r="AX23" i="28"/>
  <c r="AK4" i="33"/>
  <c r="AQ26" i="28"/>
  <c r="AV10" i="28"/>
  <c r="AW36" i="28"/>
  <c r="AH37" i="33"/>
  <c r="AX12" i="28"/>
  <c r="AK4" i="27"/>
  <c r="AH21" i="33"/>
  <c r="AL37" i="33"/>
  <c r="AK30" i="33"/>
  <c r="AJ7" i="33"/>
  <c r="AJ13" i="33"/>
  <c r="AM28" i="27"/>
  <c r="AT16" i="28"/>
  <c r="AR17" i="28"/>
  <c r="AQ35" i="28"/>
  <c r="AT33" i="28"/>
  <c r="AU15" i="24"/>
  <c r="AR11" i="24"/>
  <c r="AX4" i="24"/>
  <c r="AS8" i="24"/>
  <c r="AV40" i="24"/>
  <c r="AS36" i="24"/>
  <c r="AX12" i="24"/>
  <c r="AU25" i="24"/>
  <c r="AW26" i="24"/>
  <c r="AV21" i="24"/>
  <c r="AX38" i="24"/>
  <c r="AU9" i="24"/>
  <c r="AV19" i="24"/>
  <c r="AS39" i="24"/>
  <c r="AT43" i="24"/>
  <c r="AR30" i="24"/>
  <c r="AQ42" i="24"/>
  <c r="AV17" i="24"/>
  <c r="AT26" i="24"/>
  <c r="AS30" i="24"/>
  <c r="AR37" i="24"/>
  <c r="AQ19" i="24"/>
  <c r="AR17" i="24"/>
  <c r="AW17" i="24"/>
  <c r="AT33" i="24"/>
  <c r="AS33" i="24"/>
  <c r="AX27" i="24"/>
  <c r="AR28" i="24"/>
  <c r="AV9" i="24"/>
  <c r="AQ28" i="24"/>
  <c r="AR6" i="24"/>
  <c r="AU24" i="24"/>
  <c r="AT40" i="24"/>
  <c r="AT11" i="24"/>
  <c r="AW30" i="24"/>
  <c r="AS23" i="24"/>
  <c r="AS35" i="24"/>
  <c r="AS17" i="24"/>
  <c r="AW37" i="24"/>
  <c r="AS10" i="24"/>
  <c r="AR40" i="24"/>
  <c r="AV35" i="24"/>
  <c r="AR31" i="24"/>
  <c r="AW41" i="24"/>
  <c r="AX16" i="24"/>
  <c r="AR41" i="24"/>
  <c r="AQ7" i="24"/>
  <c r="AT21" i="24"/>
  <c r="AT37" i="24"/>
  <c r="AQ33" i="24"/>
  <c r="AX17" i="24"/>
  <c r="AW40" i="24"/>
  <c r="AX20" i="24"/>
  <c r="AV6" i="24"/>
  <c r="AU36" i="24"/>
  <c r="AT7" i="24"/>
  <c r="AW38" i="24"/>
  <c r="AS24" i="24"/>
  <c r="AR27" i="24"/>
  <c r="AQ38" i="24"/>
  <c r="AV8" i="24"/>
  <c r="AX9" i="24"/>
  <c r="AQ30" i="24"/>
  <c r="AQ9" i="24"/>
  <c r="AR12" i="24"/>
  <c r="AU27" i="24"/>
  <c r="AW36" i="24"/>
  <c r="AX10" i="24"/>
  <c r="AS9" i="24"/>
  <c r="AI24" i="46" l="1"/>
  <c r="AS23" i="50"/>
  <c r="AV7" i="50"/>
  <c r="AT7" i="50"/>
  <c r="AS12" i="50"/>
  <c r="AX10" i="50"/>
  <c r="AS24" i="50"/>
  <c r="AQ40" i="50"/>
  <c r="AW14" i="50"/>
  <c r="AX28" i="50"/>
  <c r="AS14" i="50"/>
  <c r="AR12" i="50"/>
  <c r="AX23" i="50"/>
  <c r="AX15" i="50"/>
  <c r="AV14" i="50"/>
  <c r="AW28" i="50"/>
  <c r="AT6" i="50"/>
  <c r="AX35" i="50"/>
  <c r="AS19" i="50"/>
  <c r="AT11" i="50"/>
  <c r="AU16" i="50"/>
  <c r="AX30" i="50"/>
  <c r="AT9" i="50"/>
  <c r="AR14" i="50"/>
  <c r="AW8" i="50"/>
  <c r="AR25" i="50"/>
  <c r="AS26" i="50"/>
  <c r="AS29" i="50"/>
  <c r="AQ24" i="50"/>
  <c r="AT25" i="50"/>
  <c r="AT26" i="50"/>
  <c r="AT29" i="50"/>
  <c r="AU22" i="50"/>
  <c r="AT12" i="50"/>
  <c r="AR39" i="50"/>
  <c r="AU9" i="50"/>
  <c r="AR20" i="50"/>
  <c r="AV17" i="50"/>
  <c r="AX19" i="50"/>
  <c r="AX17" i="50"/>
  <c r="AW15" i="50"/>
  <c r="AQ21" i="50"/>
  <c r="AU20" i="50"/>
  <c r="AQ20" i="50"/>
  <c r="AR30" i="50"/>
  <c r="AQ11" i="50"/>
  <c r="AS11" i="50"/>
  <c r="AW21" i="50"/>
  <c r="AW29" i="50"/>
  <c r="AQ28" i="50"/>
  <c r="AX40" i="50"/>
  <c r="AQ13" i="50"/>
  <c r="AR6" i="50"/>
  <c r="AU8" i="50"/>
  <c r="AU17" i="50"/>
  <c r="AX16" i="50"/>
  <c r="AR22" i="50"/>
  <c r="AV26" i="50"/>
  <c r="AV43" i="50"/>
  <c r="AU15" i="50"/>
  <c r="AT13" i="50"/>
  <c r="AQ14" i="50"/>
  <c r="AW30" i="50"/>
  <c r="AQ12" i="50"/>
  <c r="AX21" i="50"/>
  <c r="AS15" i="50"/>
  <c r="AV19" i="50"/>
  <c r="AV23" i="50"/>
  <c r="AX13" i="50"/>
  <c r="AU12" i="50"/>
  <c r="AS39" i="50"/>
  <c r="AQ43" i="50"/>
  <c r="AR23" i="50"/>
  <c r="AQ38" i="50"/>
  <c r="AQ6" i="50"/>
  <c r="AW16" i="50"/>
  <c r="AU19" i="50"/>
  <c r="AR10" i="50"/>
  <c r="AV27" i="50"/>
  <c r="AR29" i="50"/>
  <c r="AT32" i="50"/>
  <c r="AQ30" i="50"/>
  <c r="AU23" i="50"/>
  <c r="AU30" i="50"/>
  <c r="AW11" i="50"/>
  <c r="AT18" i="50"/>
  <c r="AU11" i="50"/>
  <c r="AW6" i="50"/>
  <c r="AX31" i="50"/>
  <c r="AW19" i="50"/>
  <c r="AW40" i="50"/>
  <c r="AV22" i="50"/>
  <c r="AX38" i="50"/>
  <c r="AS40" i="50"/>
  <c r="AW32" i="50"/>
  <c r="AT24" i="50"/>
  <c r="AT23" i="50"/>
  <c r="AR13" i="50"/>
  <c r="AS13" i="50"/>
  <c r="AX20" i="50"/>
  <c r="AR16" i="50"/>
  <c r="AV25" i="50"/>
  <c r="AI22" i="48"/>
  <c r="AG4" i="48"/>
  <c r="AG24" i="48"/>
  <c r="AQ26" i="50"/>
  <c r="AV11" i="50"/>
  <c r="AT14" i="50"/>
  <c r="AW39" i="50"/>
  <c r="AU10" i="50"/>
  <c r="AW23" i="50"/>
  <c r="AU43" i="50"/>
  <c r="AV12" i="50"/>
  <c r="AX27" i="50"/>
  <c r="AW27" i="50"/>
  <c r="AR24" i="50"/>
  <c r="AS8" i="50"/>
  <c r="AS10" i="50"/>
  <c r="AQ8" i="50"/>
  <c r="AW18" i="50"/>
  <c r="AV4" i="50"/>
  <c r="AX24" i="50"/>
  <c r="AV6" i="50"/>
  <c r="AR38" i="50"/>
  <c r="AX14" i="50"/>
  <c r="AQ10" i="50"/>
  <c r="AW31" i="50"/>
  <c r="AU21" i="50"/>
  <c r="AQ15" i="50"/>
  <c r="AQ25" i="50"/>
  <c r="AU39" i="50"/>
  <c r="AV20" i="50"/>
  <c r="AT28" i="50"/>
  <c r="AT24" i="45"/>
  <c r="AQ4" i="50"/>
  <c r="AR43" i="50"/>
  <c r="AR40" i="50"/>
  <c r="AV40" i="50"/>
  <c r="AS30" i="50"/>
  <c r="AW7" i="50"/>
  <c r="AU35" i="50"/>
  <c r="AV24" i="50"/>
  <c r="AW4" i="50"/>
  <c r="AU27" i="50"/>
  <c r="AX4" i="50"/>
  <c r="AU28" i="50"/>
  <c r="AX9" i="50"/>
  <c r="AR26" i="50"/>
  <c r="AS22" i="50"/>
  <c r="AV28" i="50"/>
  <c r="AT22" i="50"/>
  <c r="AT43" i="50"/>
  <c r="AT40" i="50"/>
  <c r="AX22" i="50"/>
  <c r="AU7" i="50"/>
  <c r="AR9" i="50"/>
  <c r="AX43" i="50"/>
  <c r="AR15" i="50"/>
  <c r="AV10" i="50"/>
  <c r="AS31" i="50"/>
  <c r="AX7" i="50"/>
  <c r="AS25" i="50"/>
  <c r="AS9" i="50"/>
  <c r="AS17" i="50"/>
  <c r="AW12" i="50"/>
  <c r="AW38" i="50"/>
  <c r="AU18" i="50"/>
  <c r="AX18" i="50"/>
  <c r="AS18" i="50"/>
  <c r="AQ31" i="50"/>
  <c r="AT20" i="50"/>
  <c r="AR4" i="50"/>
  <c r="AT8" i="50"/>
  <c r="AR32" i="50"/>
  <c r="AW24" i="50"/>
  <c r="AT19" i="50"/>
  <c r="AU24" i="50"/>
  <c r="AU40" i="50"/>
  <c r="AR27" i="50"/>
  <c r="AT27" i="50"/>
  <c r="AR18" i="50"/>
  <c r="AT21" i="50"/>
  <c r="AS21" i="50"/>
  <c r="AV38" i="50"/>
  <c r="AT35" i="50"/>
  <c r="AT10" i="50"/>
  <c r="AR28" i="50"/>
  <c r="AQ19" i="50"/>
  <c r="AV31" i="50"/>
  <c r="AW17" i="50"/>
  <c r="AQ16" i="50"/>
  <c r="AS27" i="50"/>
  <c r="AT31" i="50"/>
  <c r="AV18" i="50"/>
  <c r="AX12" i="50"/>
  <c r="AS35" i="50"/>
  <c r="AS32" i="50"/>
  <c r="AU31" i="50"/>
  <c r="AT16" i="50"/>
  <c r="AX32" i="50"/>
  <c r="AV21" i="50"/>
  <c r="AS16" i="50"/>
  <c r="AQ22" i="50"/>
  <c r="AQ18" i="50"/>
  <c r="AQ35" i="50"/>
  <c r="AX6" i="50"/>
  <c r="AR19" i="50"/>
  <c r="AS7" i="50"/>
  <c r="AS4" i="50"/>
  <c r="AV35" i="50"/>
  <c r="AU32" i="50"/>
  <c r="AW20" i="50"/>
  <c r="AR7" i="50"/>
  <c r="AQ32" i="50"/>
  <c r="AW26" i="50"/>
  <c r="AW22" i="50"/>
  <c r="AR17" i="50"/>
  <c r="AQ29" i="50"/>
  <c r="AV29" i="50"/>
  <c r="AW10" i="50"/>
  <c r="AW35" i="50"/>
  <c r="AS43" i="50"/>
  <c r="AU25" i="50"/>
  <c r="AX39" i="50"/>
  <c r="AS28" i="50"/>
  <c r="AU14" i="50"/>
  <c r="AV39" i="50"/>
  <c r="AV16" i="50"/>
  <c r="AX25" i="50"/>
  <c r="AV32" i="50"/>
  <c r="AR11" i="50"/>
  <c r="AX26" i="50"/>
  <c r="AU4" i="50"/>
  <c r="AR21" i="50"/>
  <c r="AS20" i="50"/>
  <c r="AU38" i="50"/>
  <c r="AV30" i="50"/>
  <c r="AU26" i="50"/>
  <c r="AS38" i="50"/>
  <c r="AW25" i="50"/>
  <c r="AX29" i="50"/>
  <c r="AR35" i="50"/>
  <c r="AT4" i="50"/>
  <c r="AW43" i="50"/>
  <c r="AT39" i="50"/>
  <c r="AQ9" i="50"/>
  <c r="AU29" i="50"/>
  <c r="AT38" i="50"/>
  <c r="AV8" i="50"/>
  <c r="AS6" i="50"/>
  <c r="AU6" i="50"/>
  <c r="AV15" i="50"/>
  <c r="AW13" i="50"/>
  <c r="AQ23" i="50"/>
  <c r="AV9" i="50"/>
  <c r="AV13" i="50"/>
  <c r="AU13" i="50"/>
  <c r="AT30" i="50"/>
  <c r="AT17" i="50"/>
  <c r="AQ17" i="50"/>
  <c r="AQ27" i="50"/>
  <c r="AR8" i="50"/>
  <c r="AX11" i="50"/>
  <c r="AW9" i="50"/>
  <c r="AT15" i="50"/>
  <c r="AX8" i="50"/>
  <c r="AR31" i="50"/>
  <c r="AQ7" i="50"/>
  <c r="AH24" i="48"/>
  <c r="AG26" i="48"/>
  <c r="AN28" i="48"/>
  <c r="AJ24" i="48"/>
  <c r="AH4" i="46"/>
  <c r="AJ24" i="46"/>
  <c r="AG26" i="46"/>
  <c r="AS24" i="45"/>
  <c r="AQ4" i="45"/>
  <c r="AX28" i="45"/>
  <c r="AQ26" i="45"/>
  <c r="AQ24" i="45"/>
  <c r="AR4" i="45"/>
  <c r="AJ24" i="42"/>
  <c r="AT28" i="39"/>
  <c r="AI24" i="37"/>
  <c r="AG4" i="37"/>
  <c r="AG24" i="37"/>
  <c r="AH4" i="37"/>
  <c r="AG26" i="37"/>
  <c r="AN28" i="37"/>
  <c r="AH24" i="37"/>
  <c r="AH4" i="36"/>
  <c r="AN28" i="36"/>
  <c r="AJ24" i="36"/>
  <c r="AG24" i="36"/>
  <c r="AW41" i="45"/>
  <c r="AG40" i="36"/>
  <c r="AH40" i="42"/>
  <c r="AG38" i="36"/>
  <c r="AG38" i="48"/>
  <c r="AX43" i="39"/>
  <c r="AX41" i="39"/>
  <c r="AM43" i="48"/>
  <c r="AH40" i="48"/>
  <c r="AG40" i="46"/>
  <c r="AJ9" i="46"/>
  <c r="AK43" i="37"/>
  <c r="AQ40" i="40"/>
  <c r="AM32" i="37"/>
  <c r="AH40" i="46"/>
  <c r="AQ40" i="39"/>
  <c r="AR40" i="38"/>
  <c r="AR40" i="45"/>
  <c r="AG40" i="48"/>
  <c r="AR40" i="39"/>
  <c r="AM41" i="48"/>
  <c r="AX43" i="45"/>
  <c r="AX41" i="38"/>
  <c r="AW43" i="45"/>
  <c r="AQ38" i="45"/>
  <c r="AQ40" i="38"/>
  <c r="AH35" i="37"/>
  <c r="AM41" i="46"/>
  <c r="AM20" i="46"/>
  <c r="AM43" i="37"/>
  <c r="AL36" i="36"/>
  <c r="AN41" i="36"/>
  <c r="AM43" i="36"/>
  <c r="AN43" i="36"/>
  <c r="AL21" i="46"/>
  <c r="AG38" i="46"/>
  <c r="AN43" i="46"/>
  <c r="AM41" i="37"/>
  <c r="AL7" i="46"/>
  <c r="AK10" i="37"/>
  <c r="AK29" i="37"/>
  <c r="AH39" i="46"/>
  <c r="AG18" i="37"/>
  <c r="AK4" i="46"/>
  <c r="AH29" i="37"/>
  <c r="AI15" i="37"/>
  <c r="AJ20" i="46"/>
  <c r="AN27" i="46"/>
  <c r="AI42" i="46"/>
  <c r="AL41" i="37"/>
  <c r="AN10" i="36"/>
  <c r="AI31" i="36"/>
  <c r="AT37" i="43"/>
  <c r="AV23" i="45"/>
  <c r="AJ36" i="36"/>
  <c r="AH23" i="36"/>
  <c r="AM7" i="42"/>
  <c r="AJ12" i="42"/>
  <c r="AI10" i="36"/>
  <c r="AI43" i="36"/>
  <c r="AL11" i="42"/>
  <c r="AK33" i="42"/>
  <c r="AL15" i="36"/>
  <c r="AL7" i="35"/>
  <c r="AH42" i="35"/>
  <c r="AK42" i="48"/>
  <c r="AV24" i="39"/>
  <c r="AR38" i="45"/>
  <c r="AJ34" i="48"/>
  <c r="AI21" i="48"/>
  <c r="AL40" i="48"/>
  <c r="AH35" i="48"/>
  <c r="AI33" i="35"/>
  <c r="AX24" i="39"/>
  <c r="AT17" i="39"/>
  <c r="AH9" i="48"/>
  <c r="AG10" i="48"/>
  <c r="AJ17" i="35"/>
  <c r="AG6" i="35"/>
  <c r="AL11" i="35"/>
  <c r="AN39" i="48"/>
  <c r="AT43" i="39"/>
  <c r="AH14" i="48"/>
  <c r="AT34" i="43"/>
  <c r="AR33" i="45"/>
  <c r="AT14" i="43"/>
  <c r="AV33" i="38"/>
  <c r="AT30" i="45"/>
  <c r="AQ9" i="40"/>
  <c r="AT38" i="45"/>
  <c r="AH38" i="42"/>
  <c r="AR36" i="45"/>
  <c r="AL33" i="42"/>
  <c r="AX24" i="45"/>
  <c r="AG15" i="36"/>
  <c r="AM20" i="36"/>
  <c r="AI14" i="36"/>
  <c r="AW31" i="45"/>
  <c r="AH9" i="42"/>
  <c r="AS7" i="45"/>
  <c r="AV24" i="45"/>
  <c r="AV4" i="45"/>
  <c r="AQ35" i="45"/>
  <c r="AJ21" i="36"/>
  <c r="AN14" i="36"/>
  <c r="AG33" i="36"/>
  <c r="AK30" i="36"/>
  <c r="AW20" i="45"/>
  <c r="AT35" i="45"/>
  <c r="AS33" i="45"/>
  <c r="AN15" i="36"/>
  <c r="AL7" i="36"/>
  <c r="AJ34" i="36"/>
  <c r="AG28" i="36"/>
  <c r="AK7" i="36"/>
  <c r="AI36" i="36"/>
  <c r="AN20" i="36"/>
  <c r="AL19" i="36"/>
  <c r="AN21" i="36"/>
  <c r="AG30" i="36"/>
  <c r="AG35" i="36"/>
  <c r="AM13" i="36"/>
  <c r="AN38" i="36"/>
  <c r="AJ29" i="36"/>
  <c r="AK13" i="36"/>
  <c r="AK35" i="36"/>
  <c r="AM14" i="36"/>
  <c r="AN39" i="36"/>
  <c r="AJ30" i="36"/>
  <c r="AG27" i="36"/>
  <c r="AL10" i="36"/>
  <c r="AM31" i="36"/>
  <c r="AH18" i="36"/>
  <c r="AI19" i="36"/>
  <c r="AL18" i="36"/>
  <c r="AM32" i="36"/>
  <c r="AH19" i="36"/>
  <c r="AI29" i="36"/>
  <c r="AI35" i="36"/>
  <c r="AL8" i="36"/>
  <c r="AN26" i="36"/>
  <c r="AJ16" i="36"/>
  <c r="AK40" i="36"/>
  <c r="AM34" i="36"/>
  <c r="AH21" i="36"/>
  <c r="AG14" i="36"/>
  <c r="AL26" i="36"/>
  <c r="AJ18" i="36"/>
  <c r="AM7" i="36"/>
  <c r="AI7" i="36"/>
  <c r="AK36" i="36"/>
  <c r="AL40" i="36"/>
  <c r="AI37" i="36"/>
  <c r="AM12" i="36"/>
  <c r="AN37" i="36"/>
  <c r="AI38" i="36"/>
  <c r="AG22" i="36"/>
  <c r="AM29" i="36"/>
  <c r="AH16" i="36"/>
  <c r="AI16" i="36"/>
  <c r="AL38" i="36"/>
  <c r="AM30" i="36"/>
  <c r="AH17" i="36"/>
  <c r="AG34" i="36"/>
  <c r="AK34" i="36"/>
  <c r="AL37" i="36"/>
  <c r="AN8" i="36"/>
  <c r="AH35" i="36"/>
  <c r="AK27" i="36"/>
  <c r="AK11" i="36"/>
  <c r="AL9" i="36"/>
  <c r="AN9" i="36"/>
  <c r="AK24" i="36"/>
  <c r="AK16" i="36"/>
  <c r="AM17" i="36"/>
  <c r="AJ43" i="36"/>
  <c r="AJ33" i="36"/>
  <c r="AK20" i="36"/>
  <c r="AK18" i="36"/>
  <c r="AL27" i="36"/>
  <c r="AN11" i="36"/>
  <c r="AH37" i="36"/>
  <c r="AI9" i="36"/>
  <c r="AI12" i="36"/>
  <c r="AM19" i="36"/>
  <c r="AH6" i="36"/>
  <c r="AJ35" i="36"/>
  <c r="AM23" i="36"/>
  <c r="AL33" i="36"/>
  <c r="AJ41" i="36"/>
  <c r="AL11" i="36"/>
  <c r="AG12" i="36"/>
  <c r="AM28" i="36"/>
  <c r="AH15" i="36"/>
  <c r="AG20" i="36"/>
  <c r="AL20" i="36"/>
  <c r="AN6" i="36"/>
  <c r="AH33" i="36"/>
  <c r="AK25" i="36"/>
  <c r="AL30" i="36"/>
  <c r="AN7" i="36"/>
  <c r="AH34" i="36"/>
  <c r="AI4" i="36"/>
  <c r="AK39" i="36"/>
  <c r="AL31" i="36"/>
  <c r="AN24" i="36"/>
  <c r="AJ14" i="36"/>
  <c r="AK29" i="36"/>
  <c r="AK6" i="36"/>
  <c r="AL41" i="36"/>
  <c r="AN25" i="36"/>
  <c r="AJ15" i="36"/>
  <c r="AK9" i="36"/>
  <c r="AL28" i="36"/>
  <c r="AM33" i="36"/>
  <c r="AH20" i="36"/>
  <c r="AG19" i="36"/>
  <c r="AK10" i="36"/>
  <c r="AL16" i="36"/>
  <c r="AN27" i="36"/>
  <c r="AJ17" i="36"/>
  <c r="AI20" i="36"/>
  <c r="AL21" i="36"/>
  <c r="AM35" i="36"/>
  <c r="AH22" i="36"/>
  <c r="AI34" i="36"/>
  <c r="AI8" i="36"/>
  <c r="AL4" i="36"/>
  <c r="AN13" i="36"/>
  <c r="AH39" i="36"/>
  <c r="AI33" i="36"/>
  <c r="AI21" i="36"/>
  <c r="AM4" i="36"/>
  <c r="AN30" i="36"/>
  <c r="AJ20" i="36"/>
  <c r="AK19" i="36"/>
  <c r="AK33" i="36"/>
  <c r="AM22" i="36"/>
  <c r="AH9" i="36"/>
  <c r="AJ37" i="36"/>
  <c r="AS21" i="45"/>
  <c r="AH14" i="42"/>
  <c r="AI28" i="42"/>
  <c r="AT14" i="45"/>
  <c r="AK18" i="42"/>
  <c r="AM24" i="42"/>
  <c r="AQ17" i="45"/>
  <c r="AJ13" i="42"/>
  <c r="AX22" i="45"/>
  <c r="AX15" i="45"/>
  <c r="AV11" i="45"/>
  <c r="AT41" i="45"/>
  <c r="AX25" i="45"/>
  <c r="AJ4" i="36"/>
  <c r="AM37" i="36"/>
  <c r="AG36" i="36"/>
  <c r="AK8" i="36"/>
  <c r="AM36" i="36"/>
  <c r="AI27" i="36"/>
  <c r="AK21" i="36"/>
  <c r="AH7" i="36"/>
  <c r="AL34" i="36"/>
  <c r="AK43" i="36"/>
  <c r="AN12" i="36"/>
  <c r="AG10" i="36"/>
  <c r="AL43" i="36"/>
  <c r="AL17" i="36"/>
  <c r="AM16" i="36"/>
  <c r="AJ31" i="36"/>
  <c r="AG9" i="36"/>
  <c r="AK26" i="36"/>
  <c r="AJ12" i="36"/>
  <c r="AI18" i="36"/>
  <c r="AN12" i="42"/>
  <c r="AL17" i="42"/>
  <c r="AJ40" i="42"/>
  <c r="AN16" i="42"/>
  <c r="AH30" i="42"/>
  <c r="AH11" i="42"/>
  <c r="AH12" i="42"/>
  <c r="AL6" i="42"/>
  <c r="AJ31" i="42"/>
  <c r="AL27" i="42"/>
  <c r="AG33" i="42"/>
  <c r="AU21" i="45"/>
  <c r="AU12" i="45"/>
  <c r="AW36" i="45"/>
  <c r="AT23" i="45"/>
  <c r="AW4" i="45"/>
  <c r="AT11" i="45"/>
  <c r="AS4" i="45"/>
  <c r="AQ33" i="45"/>
  <c r="AT33" i="45"/>
  <c r="AV40" i="45"/>
  <c r="AS9" i="45"/>
  <c r="AV18" i="45"/>
  <c r="AT43" i="45"/>
  <c r="AR43" i="45"/>
  <c r="AQ10" i="45"/>
  <c r="AT37" i="45"/>
  <c r="AX35" i="45"/>
  <c r="AR14" i="45"/>
  <c r="AR7" i="45"/>
  <c r="AV25" i="45"/>
  <c r="AR16" i="45"/>
  <c r="AQ43" i="45"/>
  <c r="AX13" i="45"/>
  <c r="AN21" i="42"/>
  <c r="AM14" i="42"/>
  <c r="AH13" i="42"/>
  <c r="AK41" i="42"/>
  <c r="AL34" i="42"/>
  <c r="AT16" i="45"/>
  <c r="AK7" i="42"/>
  <c r="AR25" i="45"/>
  <c r="AH27" i="42"/>
  <c r="AV12" i="45"/>
  <c r="AM19" i="42"/>
  <c r="AW39" i="45"/>
  <c r="AH36" i="42"/>
  <c r="AI26" i="42"/>
  <c r="AW24" i="45"/>
  <c r="AT9" i="45"/>
  <c r="AR41" i="45"/>
  <c r="AH26" i="36"/>
  <c r="AM6" i="36"/>
  <c r="AG39" i="36"/>
  <c r="AH25" i="36"/>
  <c r="AM21" i="36"/>
  <c r="AI11" i="36"/>
  <c r="AJ33" i="42"/>
  <c r="AN29" i="36"/>
  <c r="AG43" i="36"/>
  <c r="AK28" i="36"/>
  <c r="AL35" i="36"/>
  <c r="AM18" i="36"/>
  <c r="AK14" i="36"/>
  <c r="AI28" i="36"/>
  <c r="AN40" i="36"/>
  <c r="AJ13" i="36"/>
  <c r="AI30" i="36"/>
  <c r="AN22" i="36"/>
  <c r="AN4" i="36"/>
  <c r="AJ18" i="42"/>
  <c r="AM4" i="42"/>
  <c r="AT20" i="45"/>
  <c r="AL30" i="42"/>
  <c r="AG17" i="42"/>
  <c r="AR10" i="45"/>
  <c r="AG9" i="42"/>
  <c r="AS26" i="45"/>
  <c r="AS30" i="45"/>
  <c r="AU30" i="45"/>
  <c r="AJ27" i="42"/>
  <c r="AR26" i="45"/>
  <c r="AN22" i="42"/>
  <c r="AV16" i="45"/>
  <c r="AR31" i="45"/>
  <c r="AU22" i="45"/>
  <c r="AV26" i="45"/>
  <c r="AV21" i="45"/>
  <c r="AN31" i="36"/>
  <c r="AL14" i="36"/>
  <c r="AK4" i="36"/>
  <c r="AH8" i="36"/>
  <c r="AL6" i="36"/>
  <c r="AI23" i="36"/>
  <c r="AJ19" i="36"/>
  <c r="AI32" i="36"/>
  <c r="AG37" i="36"/>
  <c r="AH38" i="36"/>
  <c r="AH36" i="36"/>
  <c r="AG23" i="36"/>
  <c r="AJ32" i="36"/>
  <c r="AG21" i="36"/>
  <c r="AM15" i="36"/>
  <c r="AN23" i="36"/>
  <c r="AL29" i="36"/>
  <c r="AL12" i="36"/>
  <c r="AM11" i="36"/>
  <c r="AG16" i="36"/>
  <c r="AG30" i="42"/>
  <c r="AX23" i="39"/>
  <c r="AL31" i="37"/>
  <c r="AG33" i="46"/>
  <c r="AM36" i="37"/>
  <c r="AI4" i="37"/>
  <c r="AG34" i="37"/>
  <c r="AN26" i="46"/>
  <c r="AN22" i="37"/>
  <c r="AM34" i="46"/>
  <c r="AL8" i="37"/>
  <c r="AM32" i="46"/>
  <c r="AM33" i="30"/>
  <c r="AJ6" i="37"/>
  <c r="AI28" i="46"/>
  <c r="AH17" i="37"/>
  <c r="AJ29" i="46"/>
  <c r="AL13" i="37"/>
  <c r="AI40" i="37"/>
  <c r="AK21" i="46"/>
  <c r="AG41" i="46"/>
  <c r="AH12" i="37"/>
  <c r="AG37" i="46"/>
  <c r="AL27" i="37"/>
  <c r="AJ18" i="35"/>
  <c r="AI7" i="37"/>
  <c r="AG29" i="35"/>
  <c r="AI10" i="37"/>
  <c r="AH22" i="46"/>
  <c r="AG12" i="37"/>
  <c r="AH21" i="46"/>
  <c r="AI10" i="46"/>
  <c r="AH23" i="37"/>
  <c r="AN34" i="46"/>
  <c r="AL36" i="37"/>
  <c r="AL17" i="46"/>
  <c r="AI8" i="46"/>
  <c r="AI35" i="48"/>
  <c r="AL28" i="48"/>
  <c r="AS28" i="39"/>
  <c r="AK8" i="48"/>
  <c r="AJ39" i="48"/>
  <c r="AJ35" i="48"/>
  <c r="AG34" i="48"/>
  <c r="AG25" i="48"/>
  <c r="AU37" i="38"/>
  <c r="AL41" i="48"/>
  <c r="AH43" i="48"/>
  <c r="AH39" i="48"/>
  <c r="AM37" i="37"/>
  <c r="AK27" i="46"/>
  <c r="AH10" i="46"/>
  <c r="AI34" i="37"/>
  <c r="AL4" i="46"/>
  <c r="AL40" i="37"/>
  <c r="AG35" i="46"/>
  <c r="AM35" i="46"/>
  <c r="AK23" i="37"/>
  <c r="AK16" i="37"/>
  <c r="AM21" i="35"/>
  <c r="AN6" i="46"/>
  <c r="AJ21" i="37"/>
  <c r="AN32" i="46"/>
  <c r="AN25" i="37"/>
  <c r="AG36" i="46"/>
  <c r="AN11" i="37"/>
  <c r="AG15" i="46"/>
  <c r="AM33" i="37"/>
  <c r="AH7" i="46"/>
  <c r="AM39" i="37"/>
  <c r="AL22" i="46"/>
  <c r="AJ34" i="46"/>
  <c r="AN20" i="46"/>
  <c r="AL35" i="48"/>
  <c r="AN6" i="48"/>
  <c r="AV18" i="39"/>
  <c r="AI38" i="48"/>
  <c r="AI9" i="48"/>
  <c r="AT15" i="39"/>
  <c r="AI43" i="48"/>
  <c r="AU27" i="39"/>
  <c r="AU39" i="39"/>
  <c r="AW7" i="39"/>
  <c r="AX33" i="39"/>
  <c r="AS13" i="39"/>
  <c r="AS11" i="39"/>
  <c r="AX22" i="39"/>
  <c r="AW25" i="39"/>
  <c r="AT4" i="39"/>
  <c r="AX26" i="39"/>
  <c r="AT23" i="39"/>
  <c r="AW14" i="39"/>
  <c r="AT12" i="39"/>
  <c r="AX31" i="39"/>
  <c r="AR33" i="39"/>
  <c r="AT39" i="39"/>
  <c r="AX14" i="39"/>
  <c r="AW19" i="39"/>
  <c r="AR18" i="39"/>
  <c r="AW16" i="39"/>
  <c r="AT16" i="39"/>
  <c r="AX4" i="39"/>
  <c r="AX8" i="39"/>
  <c r="AV22" i="39"/>
  <c r="AX16" i="39"/>
  <c r="AS26" i="39"/>
  <c r="AU13" i="39"/>
  <c r="AX29" i="39"/>
  <c r="AT40" i="39"/>
  <c r="AV42" i="39"/>
  <c r="AX13" i="39"/>
  <c r="AU29" i="39"/>
  <c r="AR27" i="39"/>
  <c r="AV4" i="39"/>
  <c r="AW31" i="39"/>
  <c r="AS33" i="39"/>
  <c r="AV6" i="39"/>
  <c r="AV16" i="39"/>
  <c r="AS15" i="39"/>
  <c r="AU17" i="39"/>
  <c r="AR20" i="39"/>
  <c r="AR12" i="39"/>
  <c r="AQ14" i="39"/>
  <c r="AS12" i="39"/>
  <c r="AT11" i="39"/>
  <c r="AW35" i="39"/>
  <c r="AR39" i="39"/>
  <c r="AT9" i="39"/>
  <c r="AS25" i="39"/>
  <c r="AS32" i="39"/>
  <c r="AT26" i="39"/>
  <c r="AR38" i="39"/>
  <c r="AX35" i="39"/>
  <c r="AV23" i="39"/>
  <c r="AQ35" i="39"/>
  <c r="AW23" i="39"/>
  <c r="AX7" i="39"/>
  <c r="AR6" i="39"/>
  <c r="AW33" i="39"/>
  <c r="AW29" i="39"/>
  <c r="AR25" i="39"/>
  <c r="AQ25" i="39"/>
  <c r="AV8" i="39"/>
  <c r="AR42" i="39"/>
  <c r="AW4" i="39"/>
  <c r="AW17" i="39"/>
  <c r="AS23" i="39"/>
  <c r="AU14" i="39"/>
  <c r="AJ28" i="35"/>
  <c r="AM16" i="35"/>
  <c r="AJ12" i="35"/>
  <c r="AM30" i="35"/>
  <c r="AH22" i="35"/>
  <c r="AJ39" i="35"/>
  <c r="AS16" i="39"/>
  <c r="AW11" i="39"/>
  <c r="AJ36" i="48"/>
  <c r="AK6" i="48"/>
  <c r="AH8" i="48"/>
  <c r="AL17" i="48"/>
  <c r="AT31" i="39"/>
  <c r="AM15" i="48"/>
  <c r="AK43" i="48"/>
  <c r="AN21" i="48"/>
  <c r="AG21" i="48"/>
  <c r="AV34" i="39"/>
  <c r="AW28" i="39"/>
  <c r="AI15" i="48"/>
  <c r="AI33" i="48"/>
  <c r="AX34" i="39"/>
  <c r="AJ28" i="48"/>
  <c r="AL34" i="48"/>
  <c r="AL6" i="48"/>
  <c r="AG37" i="48"/>
  <c r="AM38" i="48"/>
  <c r="AS29" i="39"/>
  <c r="AM14" i="48"/>
  <c r="AN31" i="48"/>
  <c r="AK25" i="48"/>
  <c r="AU11" i="39"/>
  <c r="AI25" i="48"/>
  <c r="AG30" i="48"/>
  <c r="AR16" i="39"/>
  <c r="AL12" i="48"/>
  <c r="AT13" i="39"/>
  <c r="AM4" i="48"/>
  <c r="AI42" i="48"/>
  <c r="AI40" i="48"/>
  <c r="AJ19" i="48"/>
  <c r="AI23" i="48"/>
  <c r="AH25" i="48"/>
  <c r="AN14" i="48"/>
  <c r="AG41" i="48"/>
  <c r="AH33" i="48"/>
  <c r="AH38" i="48"/>
  <c r="AK12" i="48"/>
  <c r="AJ9" i="48"/>
  <c r="AM35" i="48"/>
  <c r="AH26" i="48"/>
  <c r="AK4" i="48"/>
  <c r="AJ23" i="48"/>
  <c r="AG11" i="48"/>
  <c r="AK38" i="48"/>
  <c r="AH28" i="48"/>
  <c r="AJ40" i="48"/>
  <c r="AG12" i="48"/>
  <c r="AN37" i="48"/>
  <c r="AJ37" i="48"/>
  <c r="AM21" i="48"/>
  <c r="AH10" i="48"/>
  <c r="AH13" i="48"/>
  <c r="AI26" i="48"/>
  <c r="AG9" i="48"/>
  <c r="AG19" i="48"/>
  <c r="AN36" i="48"/>
  <c r="AN24" i="48"/>
  <c r="AK33" i="48"/>
  <c r="AM11" i="48"/>
  <c r="AN38" i="48"/>
  <c r="AK22" i="48"/>
  <c r="AK21" i="48"/>
  <c r="AJ10" i="48"/>
  <c r="AM37" i="48"/>
  <c r="AM31" i="48"/>
  <c r="AK24" i="48"/>
  <c r="AM32" i="48"/>
  <c r="AJ11" i="48"/>
  <c r="AJ21" i="48"/>
  <c r="AL19" i="48"/>
  <c r="AJ18" i="48"/>
  <c r="AN15" i="48"/>
  <c r="AJ26" i="48"/>
  <c r="AM40" i="48"/>
  <c r="AG17" i="48"/>
  <c r="AL23" i="48"/>
  <c r="AI11" i="48"/>
  <c r="AG14" i="48"/>
  <c r="AL39" i="48"/>
  <c r="AH17" i="48"/>
  <c r="AH11" i="48"/>
  <c r="AJ14" i="48"/>
  <c r="AG16" i="48"/>
  <c r="AM36" i="48"/>
  <c r="AI14" i="48"/>
  <c r="AJ38" i="48"/>
  <c r="AN16" i="48"/>
  <c r="AL25" i="48"/>
  <c r="AN17" i="48"/>
  <c r="AN4" i="48"/>
  <c r="AH34" i="48"/>
  <c r="AH31" i="48"/>
  <c r="AI29" i="48"/>
  <c r="AI10" i="48"/>
  <c r="AG33" i="48"/>
  <c r="AM26" i="48"/>
  <c r="AN7" i="48"/>
  <c r="AI37" i="48"/>
  <c r="AG18" i="48"/>
  <c r="AN26" i="48"/>
  <c r="AG36" i="48"/>
  <c r="AH41" i="48"/>
  <c r="AM19" i="48"/>
  <c r="AG20" i="48"/>
  <c r="AN23" i="48"/>
  <c r="AL24" i="48"/>
  <c r="AL22" i="48"/>
  <c r="AG35" i="48"/>
  <c r="AJ32" i="48"/>
  <c r="AG27" i="48"/>
  <c r="AH19" i="48"/>
  <c r="AK37" i="48"/>
  <c r="AG32" i="48"/>
  <c r="AM12" i="48"/>
  <c r="AK34" i="48"/>
  <c r="AH7" i="48"/>
  <c r="AG28" i="48"/>
  <c r="AH23" i="48"/>
  <c r="AM13" i="48"/>
  <c r="AN32" i="48"/>
  <c r="AI27" i="48"/>
  <c r="AK11" i="48"/>
  <c r="AI6" i="48"/>
  <c r="AG13" i="48"/>
  <c r="AG39" i="48"/>
  <c r="AH30" i="48"/>
  <c r="AM28" i="48"/>
  <c r="AI18" i="48"/>
  <c r="AJ13" i="48"/>
  <c r="AM27" i="48"/>
  <c r="AH27" i="48"/>
  <c r="AL31" i="48"/>
  <c r="AG29" i="48"/>
  <c r="AJ27" i="48"/>
  <c r="AH36" i="48"/>
  <c r="AL20" i="48"/>
  <c r="AK27" i="48"/>
  <c r="AL11" i="48"/>
  <c r="AJ29" i="48"/>
  <c r="AM25" i="48"/>
  <c r="AL36" i="48"/>
  <c r="AL43" i="48"/>
  <c r="AL14" i="48"/>
  <c r="AJ25" i="48"/>
  <c r="AG16" i="35"/>
  <c r="AK19" i="35"/>
  <c r="AI34" i="35"/>
  <c r="AG35" i="35"/>
  <c r="AI35" i="35"/>
  <c r="AL27" i="35"/>
  <c r="AL4" i="48"/>
  <c r="AL38" i="48"/>
  <c r="AG22" i="48"/>
  <c r="AM29" i="48"/>
  <c r="AV17" i="39"/>
  <c r="AW10" i="39"/>
  <c r="AI8" i="48"/>
  <c r="AJ43" i="48"/>
  <c r="AG43" i="48"/>
  <c r="AM42" i="48"/>
  <c r="AI41" i="48"/>
  <c r="AK40" i="48"/>
  <c r="AM34" i="48"/>
  <c r="AT18" i="39"/>
  <c r="AL9" i="48"/>
  <c r="AK14" i="48"/>
  <c r="AT41" i="39"/>
  <c r="AJ31" i="48"/>
  <c r="AN25" i="48"/>
  <c r="AI17" i="48"/>
  <c r="AV21" i="39"/>
  <c r="AJ12" i="48"/>
  <c r="AH42" i="48"/>
  <c r="AQ34" i="39"/>
  <c r="AJ42" i="48"/>
  <c r="AN27" i="48"/>
  <c r="AW32" i="39"/>
  <c r="AL27" i="48"/>
  <c r="AJ22" i="48"/>
  <c r="AL33" i="48"/>
  <c r="AX17" i="39"/>
  <c r="AU41" i="39"/>
  <c r="AR22" i="39"/>
  <c r="AL20" i="35"/>
  <c r="AI16" i="35"/>
  <c r="AI23" i="35"/>
  <c r="AN11" i="35"/>
  <c r="AL28" i="35"/>
  <c r="AS42" i="39"/>
  <c r="AL8" i="48"/>
  <c r="AI36" i="48"/>
  <c r="AK36" i="48"/>
  <c r="AS14" i="39"/>
  <c r="AX15" i="39"/>
  <c r="AJ30" i="48"/>
  <c r="AI19" i="48"/>
  <c r="AI34" i="48"/>
  <c r="AH15" i="48"/>
  <c r="AT33" i="39"/>
  <c r="AI4" i="48"/>
  <c r="AM39" i="48"/>
  <c r="AQ15" i="39"/>
  <c r="AW30" i="39"/>
  <c r="AN8" i="48"/>
  <c r="AI28" i="48"/>
  <c r="AT20" i="39"/>
  <c r="AG15" i="48"/>
  <c r="AK29" i="48"/>
  <c r="AT30" i="39"/>
  <c r="AJ16" i="48"/>
  <c r="AN19" i="48"/>
  <c r="AL42" i="48"/>
  <c r="AG42" i="48"/>
  <c r="AM17" i="48"/>
  <c r="AU19" i="39"/>
  <c r="AM20" i="48"/>
  <c r="AK26" i="48"/>
  <c r="AH22" i="48"/>
  <c r="AH16" i="48"/>
  <c r="AL10" i="48"/>
  <c r="AN26" i="37"/>
  <c r="AM21" i="37"/>
  <c r="AH34" i="37"/>
  <c r="AK42" i="37"/>
  <c r="AM6" i="37"/>
  <c r="AM4" i="37"/>
  <c r="AG41" i="37"/>
  <c r="AI14" i="37"/>
  <c r="AN36" i="37"/>
  <c r="AM35" i="37"/>
  <c r="AH6" i="37"/>
  <c r="AJ13" i="37"/>
  <c r="AH13" i="37"/>
  <c r="AM14" i="37"/>
  <c r="AH37" i="37"/>
  <c r="AJ31" i="37"/>
  <c r="AK33" i="37"/>
  <c r="AM27" i="37"/>
  <c r="AN15" i="37"/>
  <c r="AL39" i="37"/>
  <c r="AM28" i="37"/>
  <c r="AM15" i="37"/>
  <c r="AG42" i="37"/>
  <c r="AJ33" i="37"/>
  <c r="AG33" i="37"/>
  <c r="AK21" i="37"/>
  <c r="AG22" i="37"/>
  <c r="AN39" i="37"/>
  <c r="AL10" i="37"/>
  <c r="AG36" i="37"/>
  <c r="AI18" i="37"/>
  <c r="AH39" i="37"/>
  <c r="AJ18" i="37"/>
  <c r="AL42" i="37"/>
  <c r="AN20" i="37"/>
  <c r="AH19" i="37"/>
  <c r="AG29" i="37"/>
  <c r="AH10" i="37"/>
  <c r="AG6" i="37"/>
  <c r="AL21" i="37"/>
  <c r="AH27" i="37"/>
  <c r="AN13" i="37"/>
  <c r="AI36" i="37"/>
  <c r="AM12" i="37"/>
  <c r="AN32" i="37"/>
  <c r="AL38" i="37"/>
  <c r="AI33" i="37"/>
  <c r="AI39" i="37"/>
  <c r="AG15" i="37"/>
  <c r="AJ32" i="37"/>
  <c r="AG20" i="37"/>
  <c r="AG11" i="37"/>
  <c r="AN19" i="37"/>
  <c r="AL25" i="37"/>
  <c r="AL15" i="37"/>
  <c r="AN35" i="37"/>
  <c r="AI12" i="37"/>
  <c r="AH18" i="37"/>
  <c r="AK36" i="37"/>
  <c r="AG43" i="46"/>
  <c r="AG32" i="46"/>
  <c r="AJ33" i="46"/>
  <c r="AJ40" i="46"/>
  <c r="AK10" i="46"/>
  <c r="AL30" i="37"/>
  <c r="AJ4" i="37"/>
  <c r="AM10" i="37"/>
  <c r="AH14" i="37"/>
  <c r="AK35" i="37"/>
  <c r="AH11" i="46"/>
  <c r="AK17" i="46"/>
  <c r="AL6" i="46"/>
  <c r="AL27" i="46"/>
  <c r="AM33" i="46"/>
  <c r="AJ36" i="37"/>
  <c r="AI11" i="37"/>
  <c r="AI19" i="37"/>
  <c r="AK18" i="37"/>
  <c r="AG10" i="37"/>
  <c r="AM38" i="46"/>
  <c r="AG17" i="46"/>
  <c r="AN14" i="46"/>
  <c r="AK11" i="46"/>
  <c r="AL43" i="37"/>
  <c r="AJ19" i="37"/>
  <c r="AI42" i="37"/>
  <c r="AK8" i="37"/>
  <c r="AM42" i="37"/>
  <c r="AJ17" i="46"/>
  <c r="AM27" i="46"/>
  <c r="AN23" i="46"/>
  <c r="AL24" i="46"/>
  <c r="AL11" i="37"/>
  <c r="AI43" i="37"/>
  <c r="AK4" i="37"/>
  <c r="AH21" i="37"/>
  <c r="AG28" i="46"/>
  <c r="AG34" i="46"/>
  <c r="AL25" i="46"/>
  <c r="AK24" i="46"/>
  <c r="AL26" i="37"/>
  <c r="AK15" i="37"/>
  <c r="AI13" i="37"/>
  <c r="AH7" i="37"/>
  <c r="AG30" i="46"/>
  <c r="AH32" i="46"/>
  <c r="AL9" i="37"/>
  <c r="AM16" i="37"/>
  <c r="AH33" i="37"/>
  <c r="AG13" i="46"/>
  <c r="AH38" i="46"/>
  <c r="AJ15" i="37"/>
  <c r="AI30" i="37"/>
  <c r="AM17" i="46"/>
  <c r="AL29" i="46"/>
  <c r="AK9" i="37"/>
  <c r="AI20" i="46"/>
  <c r="AN33" i="46"/>
  <c r="AL37" i="37"/>
  <c r="AK30" i="37"/>
  <c r="AL12" i="46"/>
  <c r="AJ12" i="37"/>
  <c r="AI23" i="37"/>
  <c r="AJ27" i="46"/>
  <c r="AN31" i="37"/>
  <c r="AM20" i="37"/>
  <c r="AH31" i="46"/>
  <c r="AH14" i="46"/>
  <c r="AM11" i="46"/>
  <c r="AQ39" i="38"/>
  <c r="AS29" i="38"/>
  <c r="AT7" i="38"/>
  <c r="AU25" i="38"/>
  <c r="AU7" i="38"/>
  <c r="AR13" i="38"/>
  <c r="AJ38" i="37"/>
  <c r="AN7" i="37"/>
  <c r="AM23" i="37"/>
  <c r="AM22" i="37"/>
  <c r="AH38" i="37"/>
  <c r="AH12" i="46"/>
  <c r="AM14" i="46"/>
  <c r="AI26" i="46"/>
  <c r="AI14" i="46"/>
  <c r="AL14" i="37"/>
  <c r="AN30" i="37"/>
  <c r="AH11" i="37"/>
  <c r="AG21" i="37"/>
  <c r="AM9" i="37"/>
  <c r="AM28" i="46"/>
  <c r="AG18" i="46"/>
  <c r="AN10" i="46"/>
  <c r="AI29" i="46"/>
  <c r="AJ20" i="37"/>
  <c r="AM34" i="37"/>
  <c r="AG31" i="37"/>
  <c r="AG25" i="37"/>
  <c r="AJ18" i="46"/>
  <c r="AN29" i="46"/>
  <c r="AK32" i="46"/>
  <c r="AJ41" i="46"/>
  <c r="AH30" i="46"/>
  <c r="AL28" i="37"/>
  <c r="AN29" i="37"/>
  <c r="AK22" i="37"/>
  <c r="AK14" i="37"/>
  <c r="AK41" i="37"/>
  <c r="AH26" i="46"/>
  <c r="AI12" i="46"/>
  <c r="AI39" i="46"/>
  <c r="AH35" i="46"/>
  <c r="AJ35" i="37"/>
  <c r="AI6" i="37"/>
  <c r="AM7" i="37"/>
  <c r="AN33" i="37"/>
  <c r="AJ16" i="46"/>
  <c r="AI4" i="46"/>
  <c r="AL33" i="46"/>
  <c r="AJ34" i="37"/>
  <c r="AM13" i="37"/>
  <c r="AM18" i="37"/>
  <c r="AN37" i="37"/>
  <c r="AI37" i="46"/>
  <c r="AK43" i="46"/>
  <c r="AJ16" i="37"/>
  <c r="AI17" i="37"/>
  <c r="AM21" i="46"/>
  <c r="AK20" i="46"/>
  <c r="AG28" i="37"/>
  <c r="AG32" i="37"/>
  <c r="AI18" i="46"/>
  <c r="AL38" i="46"/>
  <c r="AL23" i="37"/>
  <c r="AH26" i="37"/>
  <c r="AJ43" i="46"/>
  <c r="AN9" i="37"/>
  <c r="AJ11" i="46"/>
  <c r="AI6" i="46"/>
  <c r="AN4" i="37"/>
  <c r="AJ7" i="37"/>
  <c r="AH37" i="46"/>
  <c r="AK6" i="37"/>
  <c r="AI13" i="46"/>
  <c r="AX15" i="38"/>
  <c r="AR33" i="38"/>
  <c r="AG20" i="46"/>
  <c r="AI36" i="46"/>
  <c r="AN40" i="46"/>
  <c r="AK14" i="46"/>
  <c r="AJ25" i="46"/>
  <c r="AL40" i="46"/>
  <c r="AJ26" i="46"/>
  <c r="AK22" i="46"/>
  <c r="AJ10" i="46"/>
  <c r="AK16" i="46"/>
  <c r="AK36" i="46"/>
  <c r="AM19" i="46"/>
  <c r="AK7" i="46"/>
  <c r="AL18" i="46"/>
  <c r="AH20" i="46"/>
  <c r="AN13" i="46"/>
  <c r="AL39" i="46"/>
  <c r="AK9" i="46"/>
  <c r="AJ13" i="46"/>
  <c r="AN37" i="46"/>
  <c r="AK33" i="46"/>
  <c r="AN42" i="46"/>
  <c r="AL11" i="46"/>
  <c r="AH6" i="46"/>
  <c r="AK12" i="46"/>
  <c r="AI27" i="46"/>
  <c r="AN19" i="46"/>
  <c r="AM24" i="46"/>
  <c r="AH23" i="46"/>
  <c r="AN17" i="46"/>
  <c r="AN4" i="46"/>
  <c r="AL26" i="46"/>
  <c r="AN30" i="46"/>
  <c r="AH25" i="46"/>
  <c r="AK30" i="46"/>
  <c r="AJ28" i="46"/>
  <c r="AJ42" i="46"/>
  <c r="AG16" i="46"/>
  <c r="AH13" i="46"/>
  <c r="AI35" i="46"/>
  <c r="AJ6" i="46"/>
  <c r="AN9" i="46"/>
  <c r="AL19" i="46"/>
  <c r="AH16" i="46"/>
  <c r="AL36" i="46"/>
  <c r="AL35" i="46"/>
  <c r="AI30" i="46"/>
  <c r="AJ32" i="46"/>
  <c r="AH43" i="46"/>
  <c r="AJ31" i="46"/>
  <c r="AH19" i="46"/>
  <c r="AM8" i="46"/>
  <c r="AL13" i="46"/>
  <c r="AG11" i="46"/>
  <c r="AJ37" i="46"/>
  <c r="AI19" i="46"/>
  <c r="AN15" i="46"/>
  <c r="AN35" i="46"/>
  <c r="AL37" i="46"/>
  <c r="AK23" i="46"/>
  <c r="AM29" i="46"/>
  <c r="AJ14" i="46"/>
  <c r="AI23" i="46"/>
  <c r="AI40" i="46"/>
  <c r="AI32" i="46"/>
  <c r="AG14" i="46"/>
  <c r="AM39" i="46"/>
  <c r="AJ22" i="37"/>
  <c r="AH8" i="37"/>
  <c r="AI22" i="37"/>
  <c r="AI21" i="37"/>
  <c r="AN36" i="46"/>
  <c r="AG19" i="46"/>
  <c r="AI9" i="46"/>
  <c r="AI7" i="46"/>
  <c r="AI15" i="46"/>
  <c r="AJ37" i="37"/>
  <c r="AN40" i="37"/>
  <c r="AG8" i="37"/>
  <c r="AK7" i="37"/>
  <c r="AG14" i="37"/>
  <c r="AJ19" i="46"/>
  <c r="AM30" i="46"/>
  <c r="AH33" i="46"/>
  <c r="AL34" i="46"/>
  <c r="AL29" i="37"/>
  <c r="AN38" i="37"/>
  <c r="AG7" i="37"/>
  <c r="AM19" i="37"/>
  <c r="AG43" i="37"/>
  <c r="AH27" i="46"/>
  <c r="AM16" i="46"/>
  <c r="AL20" i="46"/>
  <c r="AH34" i="46"/>
  <c r="AL23" i="46"/>
  <c r="AL12" i="37"/>
  <c r="AN23" i="37"/>
  <c r="AH20" i="37"/>
  <c r="AG17" i="37"/>
  <c r="AH9" i="46"/>
  <c r="AN21" i="46"/>
  <c r="AK35" i="46"/>
  <c r="AM37" i="46"/>
  <c r="AN24" i="37"/>
  <c r="AI16" i="37"/>
  <c r="AG23" i="37"/>
  <c r="AH8" i="46"/>
  <c r="AI38" i="46"/>
  <c r="AK28" i="46"/>
  <c r="AJ17" i="37"/>
  <c r="AK40" i="37"/>
  <c r="AI35" i="37"/>
  <c r="AJ15" i="46"/>
  <c r="AL16" i="46"/>
  <c r="AK41" i="46"/>
  <c r="AN17" i="37"/>
  <c r="AK28" i="37"/>
  <c r="AM40" i="46"/>
  <c r="AL31" i="46"/>
  <c r="AK17" i="37"/>
  <c r="AK38" i="46"/>
  <c r="AJ14" i="37"/>
  <c r="AG27" i="37"/>
  <c r="AJ12" i="46"/>
  <c r="AH41" i="46"/>
  <c r="AG19" i="37"/>
  <c r="AN31" i="46"/>
  <c r="AL42" i="46"/>
  <c r="AH36" i="46"/>
  <c r="AK20" i="37"/>
  <c r="AH30" i="37"/>
  <c r="AL8" i="46"/>
  <c r="AK32" i="37"/>
  <c r="AH15" i="46"/>
  <c r="AG13" i="37"/>
  <c r="AK18" i="46"/>
  <c r="AX12" i="38"/>
  <c r="AR16" i="40"/>
  <c r="AX21" i="45"/>
  <c r="AQ42" i="26"/>
  <c r="AV6" i="45"/>
  <c r="AV39" i="45"/>
  <c r="AU43" i="45"/>
  <c r="AQ32" i="45"/>
  <c r="AW27" i="45"/>
  <c r="AT15" i="45"/>
  <c r="AT28" i="45"/>
  <c r="AX4" i="45"/>
  <c r="AX19" i="45"/>
  <c r="AW38" i="45"/>
  <c r="AU41" i="45"/>
  <c r="AW18" i="45"/>
  <c r="AU16" i="45"/>
  <c r="AV29" i="45"/>
  <c r="AU40" i="45"/>
  <c r="AS29" i="45"/>
  <c r="AX20" i="45"/>
  <c r="AQ31" i="45"/>
  <c r="AV7" i="45"/>
  <c r="AQ41" i="45"/>
  <c r="AU27" i="45"/>
  <c r="AX6" i="45"/>
  <c r="AU32" i="45"/>
  <c r="AW21" i="45"/>
  <c r="AT21" i="45"/>
  <c r="AX34" i="45"/>
  <c r="AU6" i="45"/>
  <c r="AR32" i="45"/>
  <c r="AW22" i="45"/>
  <c r="AS40" i="45"/>
  <c r="AU24" i="45"/>
  <c r="AT6" i="45"/>
  <c r="AS38" i="45"/>
  <c r="AT40" i="45"/>
  <c r="AT10" i="45"/>
  <c r="AQ28" i="45"/>
  <c r="AT8" i="45"/>
  <c r="AU26" i="45"/>
  <c r="AV28" i="45"/>
  <c r="AS28" i="45"/>
  <c r="AS20" i="45"/>
  <c r="AU23" i="45"/>
  <c r="AQ18" i="45"/>
  <c r="AQ20" i="45"/>
  <c r="AW10" i="45"/>
  <c r="AX26" i="45"/>
  <c r="AV42" i="45"/>
  <c r="AX39" i="45"/>
  <c r="AV30" i="45"/>
  <c r="AW33" i="45"/>
  <c r="AT25" i="45"/>
  <c r="AV22" i="45"/>
  <c r="AQ16" i="45"/>
  <c r="AX42" i="45"/>
  <c r="AX11" i="38"/>
  <c r="AW36" i="38"/>
  <c r="AQ20" i="38"/>
  <c r="AU11" i="38"/>
  <c r="AT30" i="38"/>
  <c r="AQ36" i="38"/>
  <c r="AT9" i="38"/>
  <c r="AX15" i="43"/>
  <c r="AX22" i="38"/>
  <c r="AS35" i="38"/>
  <c r="AR30" i="38"/>
  <c r="AU8" i="45"/>
  <c r="AW21" i="38"/>
  <c r="AX23" i="43"/>
  <c r="AU40" i="38"/>
  <c r="AX10" i="45"/>
  <c r="AV35" i="38"/>
  <c r="AQ34" i="45"/>
  <c r="AW32" i="40"/>
  <c r="AS17" i="45"/>
  <c r="AX18" i="45"/>
  <c r="AT18" i="45"/>
  <c r="AS31" i="38"/>
  <c r="AR14" i="38"/>
  <c r="AR41" i="38"/>
  <c r="AX24" i="43"/>
  <c r="AQ43" i="26"/>
  <c r="AV38" i="45"/>
  <c r="AX30" i="45"/>
  <c r="AU37" i="45"/>
  <c r="AQ12" i="45"/>
  <c r="AT31" i="45"/>
  <c r="AS42" i="45"/>
  <c r="AU29" i="45"/>
  <c r="AR27" i="45"/>
  <c r="AX37" i="45"/>
  <c r="AR20" i="45"/>
  <c r="AQ42" i="45"/>
  <c r="AR37" i="45"/>
  <c r="AV8" i="45"/>
  <c r="AT4" i="45"/>
  <c r="AR29" i="45"/>
  <c r="AR6" i="45"/>
  <c r="AT39" i="45"/>
  <c r="AU42" i="45"/>
  <c r="AS8" i="45"/>
  <c r="AS14" i="45"/>
  <c r="AR23" i="45"/>
  <c r="AX17" i="45"/>
  <c r="AS13" i="45"/>
  <c r="AW17" i="45"/>
  <c r="AW11" i="45"/>
  <c r="AX23" i="45"/>
  <c r="AS23" i="45"/>
  <c r="AQ37" i="45"/>
  <c r="AU18" i="45"/>
  <c r="AR21" i="45"/>
  <c r="AU38" i="45"/>
  <c r="AR28" i="45"/>
  <c r="AQ9" i="45"/>
  <c r="AQ22" i="45"/>
  <c r="AS36" i="45"/>
  <c r="AR8" i="45"/>
  <c r="AU36" i="45"/>
  <c r="AX9" i="45"/>
  <c r="AT13" i="45"/>
  <c r="AQ30" i="45"/>
  <c r="AR22" i="45"/>
  <c r="AU7" i="45"/>
  <c r="AU34" i="45"/>
  <c r="AX36" i="45"/>
  <c r="AU35" i="45"/>
  <c r="AS25" i="45"/>
  <c r="AR39" i="45"/>
  <c r="AS18" i="45"/>
  <c r="AT42" i="45"/>
  <c r="AR12" i="45"/>
  <c r="AW25" i="45"/>
  <c r="AR30" i="45"/>
  <c r="AU11" i="45"/>
  <c r="AX31" i="45"/>
  <c r="AU4" i="45"/>
  <c r="AX38" i="45"/>
  <c r="AQ15" i="38"/>
  <c r="AT32" i="38"/>
  <c r="AT41" i="38"/>
  <c r="AV18" i="38"/>
  <c r="AQ17" i="43"/>
  <c r="AX10" i="38"/>
  <c r="AR10" i="38"/>
  <c r="AW11" i="38"/>
  <c r="AW30" i="38"/>
  <c r="AT20" i="38"/>
  <c r="AW30" i="45"/>
  <c r="AU20" i="45"/>
  <c r="AV13" i="45"/>
  <c r="AX39" i="38"/>
  <c r="AQ23" i="38"/>
  <c r="AQ6" i="45"/>
  <c r="AW27" i="38"/>
  <c r="AS42" i="38"/>
  <c r="AU33" i="38"/>
  <c r="AV15" i="45"/>
  <c r="AU15" i="45"/>
  <c r="AS16" i="45"/>
  <c r="AR15" i="45"/>
  <c r="AQ15" i="45"/>
  <c r="AS27" i="45"/>
  <c r="AS12" i="45"/>
  <c r="AX32" i="45"/>
  <c r="AR17" i="45"/>
  <c r="AS39" i="45"/>
  <c r="AQ25" i="45"/>
  <c r="AT7" i="45"/>
  <c r="AW8" i="45"/>
  <c r="AW28" i="45"/>
  <c r="AW23" i="45"/>
  <c r="AW7" i="45"/>
  <c r="AT32" i="45"/>
  <c r="AW16" i="45"/>
  <c r="AT17" i="45"/>
  <c r="AV27" i="45"/>
  <c r="AQ14" i="45"/>
  <c r="AT27" i="45"/>
  <c r="AS11" i="45"/>
  <c r="AW29" i="45"/>
  <c r="AS22" i="45"/>
  <c r="AW19" i="45"/>
  <c r="AT12" i="45"/>
  <c r="AW37" i="45"/>
  <c r="AU10" i="45"/>
  <c r="AR34" i="45"/>
  <c r="AQ13" i="45"/>
  <c r="AS19" i="45"/>
  <c r="AS37" i="45"/>
  <c r="AS31" i="45"/>
  <c r="AW34" i="45"/>
  <c r="AQ21" i="45"/>
  <c r="AW9" i="45"/>
  <c r="AX11" i="45"/>
  <c r="AS6" i="45"/>
  <c r="AQ36" i="45"/>
  <c r="AU33" i="45"/>
  <c r="AX27" i="45"/>
  <c r="AV34" i="45"/>
  <c r="AU31" i="45"/>
  <c r="AV19" i="45"/>
  <c r="AT19" i="45"/>
  <c r="AQ39" i="45"/>
  <c r="AV20" i="45"/>
  <c r="AQ8" i="45"/>
  <c r="AX40" i="45"/>
  <c r="AX7" i="45"/>
  <c r="AR9" i="45"/>
  <c r="AT34" i="45"/>
  <c r="AU9" i="45"/>
  <c r="AV21" i="38"/>
  <c r="AV27" i="38"/>
  <c r="AS31" i="43"/>
  <c r="AW14" i="38"/>
  <c r="AU4" i="38"/>
  <c r="AV42" i="38"/>
  <c r="AU22" i="38"/>
  <c r="AR36" i="38"/>
  <c r="AQ6" i="38"/>
  <c r="AU43" i="43"/>
  <c r="AS43" i="43"/>
  <c r="AQ29" i="45"/>
  <c r="AQ7" i="45"/>
  <c r="AR28" i="43"/>
  <c r="AS6" i="38"/>
  <c r="AQ12" i="38"/>
  <c r="AR22" i="38"/>
  <c r="AT30" i="26"/>
  <c r="AG42" i="36"/>
  <c r="AJ42" i="36"/>
  <c r="AH42" i="36"/>
  <c r="AL42" i="36"/>
  <c r="AK42" i="36"/>
  <c r="AN36" i="36"/>
  <c r="AI42" i="36"/>
  <c r="AM42" i="36"/>
  <c r="AN42" i="36"/>
  <c r="AQ2" i="47"/>
  <c r="AS2" i="47"/>
  <c r="AR4" i="47" s="1"/>
  <c r="AQ2" i="41"/>
  <c r="AS2" i="41"/>
  <c r="AS2" i="27"/>
  <c r="AQ2" i="27"/>
  <c r="AQ2" i="29"/>
  <c r="AS2" i="29"/>
  <c r="AS2" i="34"/>
  <c r="AQ2" i="34"/>
  <c r="AQ2" i="33"/>
  <c r="AS2" i="33"/>
  <c r="AX14" i="26"/>
  <c r="AV24" i="26"/>
  <c r="AK34" i="30"/>
  <c r="AJ40" i="30"/>
  <c r="AK39" i="30"/>
  <c r="AI42" i="30"/>
  <c r="AL38" i="30"/>
  <c r="AK37" i="30"/>
  <c r="AG38" i="30"/>
  <c r="AL36" i="30"/>
  <c r="AI37" i="30"/>
  <c r="AN37" i="30"/>
  <c r="AM43" i="30"/>
  <c r="AL42" i="30"/>
  <c r="AH42" i="30"/>
  <c r="AN36" i="30"/>
  <c r="AN39" i="30"/>
  <c r="AN38" i="30"/>
  <c r="AL9" i="30"/>
  <c r="AG8" i="30"/>
  <c r="AG21" i="30"/>
  <c r="AH7" i="30"/>
  <c r="AK13" i="30"/>
  <c r="AI9" i="30"/>
  <c r="AJ9" i="30"/>
  <c r="AL25" i="30"/>
  <c r="AN27" i="30"/>
  <c r="AJ31" i="30"/>
  <c r="AL8" i="30"/>
  <c r="AM16" i="30"/>
  <c r="AM12" i="30"/>
  <c r="AN14" i="30"/>
  <c r="AN6" i="30"/>
  <c r="AI20" i="30"/>
  <c r="AH30" i="30"/>
  <c r="AH15" i="30"/>
  <c r="AH8" i="30"/>
  <c r="AG10" i="30"/>
  <c r="AH14" i="30"/>
  <c r="AI28" i="30"/>
  <c r="AH6" i="30"/>
  <c r="AH23" i="30"/>
  <c r="AN18" i="30"/>
  <c r="AJ16" i="30"/>
  <c r="AI31" i="30"/>
  <c r="AJ27" i="30"/>
  <c r="AH31" i="30"/>
  <c r="AM9" i="30"/>
  <c r="AK10" i="30"/>
  <c r="AJ32" i="30"/>
  <c r="AJ22" i="30"/>
  <c r="AM17" i="30"/>
  <c r="AN16" i="30"/>
  <c r="AJ30" i="30"/>
  <c r="AM10" i="30"/>
  <c r="AH25" i="30"/>
  <c r="AI30" i="30"/>
  <c r="AN10" i="30"/>
  <c r="AL13" i="30"/>
  <c r="AI11" i="30"/>
  <c r="AM24" i="30"/>
  <c r="AL4" i="30"/>
  <c r="AI12" i="30"/>
  <c r="AM13" i="30"/>
  <c r="AM20" i="30"/>
  <c r="AG23" i="30"/>
  <c r="AQ22" i="26"/>
  <c r="AV40" i="26"/>
  <c r="AS36" i="26"/>
  <c r="AT27" i="26"/>
  <c r="AU29" i="26"/>
  <c r="AT40" i="26"/>
  <c r="AQ8" i="26"/>
  <c r="AQ17" i="26"/>
  <c r="AU8" i="26"/>
  <c r="AW9" i="26"/>
  <c r="AQ13" i="26"/>
  <c r="AS32" i="26"/>
  <c r="AT20" i="26"/>
  <c r="AU35" i="26"/>
  <c r="AV11" i="26"/>
  <c r="AT35" i="26"/>
  <c r="AU10" i="26"/>
  <c r="AU15" i="26"/>
  <c r="AS13" i="26"/>
  <c r="AV18" i="26"/>
  <c r="AU24" i="26"/>
  <c r="AT14" i="26"/>
  <c r="AV31" i="26"/>
  <c r="AQ24" i="26"/>
  <c r="AW15" i="26"/>
  <c r="AT32" i="26"/>
  <c r="AX25" i="26"/>
  <c r="AX30" i="26"/>
  <c r="AX26" i="26"/>
  <c r="AX18" i="26"/>
  <c r="AI22" i="22"/>
  <c r="AN23" i="22"/>
  <c r="AM43" i="22"/>
  <c r="AL7" i="22"/>
  <c r="AL42" i="22"/>
  <c r="AJ42" i="22"/>
  <c r="AM12" i="22"/>
  <c r="AJ28" i="22"/>
  <c r="AJ22" i="22"/>
  <c r="AL11" i="22"/>
  <c r="AJ7" i="22"/>
  <c r="AN11" i="22"/>
  <c r="AN34" i="22"/>
  <c r="AI35" i="22"/>
  <c r="AG13" i="22"/>
  <c r="AK19" i="22"/>
  <c r="AJ6" i="22"/>
  <c r="AL17" i="22"/>
  <c r="AK4" i="22"/>
  <c r="AH26" i="22"/>
  <c r="AH4" i="22"/>
  <c r="AM41" i="22"/>
  <c r="AN38" i="22"/>
  <c r="AN24" i="22"/>
  <c r="AG24" i="35"/>
  <c r="AN42" i="35"/>
  <c r="AK18" i="35"/>
  <c r="AN35" i="35"/>
  <c r="AN43" i="35"/>
  <c r="AL6" i="35"/>
  <c r="AJ29" i="35"/>
  <c r="AM13" i="35"/>
  <c r="AG28" i="35"/>
  <c r="AJ6" i="35"/>
  <c r="AI22" i="35"/>
  <c r="AH12" i="35"/>
  <c r="AG33" i="35"/>
  <c r="AH39" i="35"/>
  <c r="AJ19" i="35"/>
  <c r="AN30" i="35"/>
  <c r="AK24" i="35"/>
  <c r="AM12" i="35"/>
  <c r="AL19" i="35"/>
  <c r="AH28" i="35"/>
  <c r="AG14" i="35"/>
  <c r="AH36" i="35"/>
  <c r="AM25" i="35"/>
  <c r="AN6" i="35"/>
  <c r="AJ40" i="35"/>
  <c r="AM43" i="35"/>
  <c r="AH40" i="35"/>
  <c r="AN15" i="35"/>
  <c r="AG17" i="35"/>
  <c r="AN37" i="35"/>
  <c r="AL4" i="35"/>
  <c r="AK35" i="35"/>
  <c r="AH16" i="35"/>
  <c r="AK21" i="35"/>
  <c r="AI42" i="35"/>
  <c r="AN19" i="35"/>
  <c r="AK14" i="35"/>
  <c r="AI18" i="35"/>
  <c r="AN21" i="35"/>
  <c r="AM20" i="35"/>
  <c r="AM11" i="35"/>
  <c r="AK20" i="35"/>
  <c r="AH35" i="35"/>
  <c r="AH9" i="35"/>
  <c r="AI40" i="35"/>
  <c r="AL18" i="35"/>
  <c r="AM10" i="35"/>
  <c r="AJ31" i="35"/>
  <c r="AM27" i="35"/>
  <c r="AG36" i="35"/>
  <c r="AJ14" i="35"/>
  <c r="AG12" i="35"/>
  <c r="AH7" i="35"/>
  <c r="AG20" i="35"/>
  <c r="AL17" i="35"/>
  <c r="AH17" i="35"/>
  <c r="AL24" i="35"/>
  <c r="AN22" i="35"/>
  <c r="AH34" i="35"/>
  <c r="AG10" i="35"/>
  <c r="AK38" i="35"/>
  <c r="AG25" i="35"/>
  <c r="AJ16" i="35"/>
  <c r="AM24" i="35"/>
  <c r="AH38" i="35"/>
  <c r="AG15" i="35"/>
  <c r="AH33" i="35"/>
  <c r="AJ25" i="35"/>
  <c r="AJ20" i="35"/>
  <c r="AH4" i="35"/>
  <c r="AM28" i="35"/>
  <c r="AM18" i="35"/>
  <c r="AI15" i="35"/>
  <c r="AM31" i="35"/>
  <c r="AN40" i="35"/>
  <c r="AN38" i="35"/>
  <c r="AK37" i="35"/>
  <c r="AI19" i="35"/>
  <c r="AJ34" i="35"/>
  <c r="AN18" i="35"/>
  <c r="AM17" i="35"/>
  <c r="AI43" i="35"/>
  <c r="AN26" i="35"/>
  <c r="AL23" i="35"/>
  <c r="AL26" i="35"/>
  <c r="AG8" i="35"/>
  <c r="AK30" i="35"/>
  <c r="AJ26" i="35"/>
  <c r="AK16" i="35"/>
  <c r="AN41" i="35"/>
  <c r="AK27" i="35"/>
  <c r="AK43" i="35"/>
  <c r="AI25" i="35"/>
  <c r="AK39" i="35"/>
  <c r="AJ21" i="35"/>
  <c r="AI29" i="35"/>
  <c r="AL41" i="35"/>
  <c r="AH23" i="35"/>
  <c r="AG39" i="35"/>
  <c r="AK4" i="35"/>
  <c r="AN16" i="35"/>
  <c r="AJ41" i="35"/>
  <c r="AK29" i="35"/>
  <c r="AH10" i="35"/>
  <c r="AL21" i="35"/>
  <c r="AJ10" i="35"/>
  <c r="AL42" i="35"/>
  <c r="AG11" i="35"/>
  <c r="AH10" i="42"/>
  <c r="AL15" i="35"/>
  <c r="AH43" i="42"/>
  <c r="AH26" i="35"/>
  <c r="AN25" i="35"/>
  <c r="AL10" i="42"/>
  <c r="AI37" i="35"/>
  <c r="AI9" i="35"/>
  <c r="AJ10" i="42"/>
  <c r="AL10" i="35"/>
  <c r="AJ26" i="42"/>
  <c r="AK41" i="35"/>
  <c r="AL36" i="42"/>
  <c r="AH32" i="35"/>
  <c r="AJ32" i="35"/>
  <c r="AH37" i="42"/>
  <c r="AH31" i="35"/>
  <c r="AL35" i="35"/>
  <c r="AN20" i="42"/>
  <c r="AG27" i="35"/>
  <c r="AH29" i="42"/>
  <c r="AM29" i="35"/>
  <c r="AH28" i="42"/>
  <c r="AK28" i="35"/>
  <c r="AN17" i="42"/>
  <c r="AH43" i="35"/>
  <c r="AN17" i="35"/>
  <c r="AG39" i="42"/>
  <c r="AL13" i="35"/>
  <c r="AJ24" i="35"/>
  <c r="AI13" i="42"/>
  <c r="AM38" i="35"/>
  <c r="AH23" i="42"/>
  <c r="AJ35" i="35"/>
  <c r="AL19" i="42"/>
  <c r="AI8" i="42"/>
  <c r="AL30" i="35"/>
  <c r="AV35" i="40"/>
  <c r="AV24" i="40"/>
  <c r="AJ9" i="35"/>
  <c r="AJ27" i="35"/>
  <c r="AH29" i="35"/>
  <c r="AL39" i="35"/>
  <c r="AK32" i="35"/>
  <c r="AN29" i="35"/>
  <c r="AJ4" i="35"/>
  <c r="AG22" i="35"/>
  <c r="AK7" i="35"/>
  <c r="AL40" i="35"/>
  <c r="AM40" i="35"/>
  <c r="AJ37" i="35"/>
  <c r="AG24" i="42"/>
  <c r="AK6" i="42"/>
  <c r="AM36" i="42"/>
  <c r="AK43" i="42"/>
  <c r="AK4" i="42"/>
  <c r="AK11" i="42"/>
  <c r="AM20" i="42"/>
  <c r="AL9" i="42"/>
  <c r="AN9" i="42"/>
  <c r="AN26" i="42"/>
  <c r="AH20" i="42"/>
  <c r="AL21" i="42"/>
  <c r="AG36" i="42"/>
  <c r="AM26" i="42"/>
  <c r="AG15" i="42"/>
  <c r="AG25" i="42"/>
  <c r="AI33" i="42"/>
  <c r="AL14" i="42"/>
  <c r="AI12" i="42"/>
  <c r="AN25" i="42"/>
  <c r="AH32" i="42"/>
  <c r="AJ37" i="42"/>
  <c r="AJ9" i="42"/>
  <c r="AH6" i="42"/>
  <c r="AH7" i="42"/>
  <c r="AM32" i="42"/>
  <c r="AM43" i="42"/>
  <c r="AI24" i="42"/>
  <c r="AK20" i="42"/>
  <c r="AG8" i="42"/>
  <c r="AM25" i="42"/>
  <c r="AL23" i="42"/>
  <c r="AL16" i="42"/>
  <c r="AL31" i="42"/>
  <c r="AH19" i="42"/>
  <c r="AL41" i="42"/>
  <c r="AK15" i="42"/>
  <c r="AM35" i="42"/>
  <c r="AN34" i="42"/>
  <c r="AG16" i="42"/>
  <c r="AG7" i="42"/>
  <c r="AI21" i="42"/>
  <c r="AL24" i="42"/>
  <c r="AH18" i="42"/>
  <c r="AJ36" i="42"/>
  <c r="AG31" i="42"/>
  <c r="AM34" i="42"/>
  <c r="AJ4" i="42"/>
  <c r="AJ20" i="42"/>
  <c r="AL40" i="42"/>
  <c r="AM22" i="42"/>
  <c r="AI30" i="42"/>
  <c r="AI14" i="42"/>
  <c r="AJ21" i="42"/>
  <c r="AN6" i="42"/>
  <c r="AL39" i="42"/>
  <c r="AM31" i="42"/>
  <c r="AH4" i="42"/>
  <c r="AM12" i="42"/>
  <c r="AM33" i="42"/>
  <c r="AI7" i="42"/>
  <c r="AN7" i="42"/>
  <c r="AN23" i="42"/>
  <c r="AI38" i="42"/>
  <c r="AK26" i="42"/>
  <c r="AH21" i="42"/>
  <c r="AK30" i="42"/>
  <c r="AJ41" i="42"/>
  <c r="AM21" i="42"/>
  <c r="AK37" i="42"/>
  <c r="AI16" i="42"/>
  <c r="AN24" i="42"/>
  <c r="AH31" i="42"/>
  <c r="AK42" i="42"/>
  <c r="AM6" i="42"/>
  <c r="AG35" i="42"/>
  <c r="AJ38" i="42"/>
  <c r="AN38" i="42"/>
  <c r="AK14" i="42"/>
  <c r="AG20" i="42"/>
  <c r="AL20" i="42"/>
  <c r="AK8" i="42"/>
  <c r="AN43" i="42"/>
  <c r="AH33" i="42"/>
  <c r="AH16" i="42"/>
  <c r="AM41" i="42"/>
  <c r="AN40" i="42"/>
  <c r="AG40" i="42"/>
  <c r="AG28" i="42"/>
  <c r="AI39" i="42"/>
  <c r="AJ19" i="42"/>
  <c r="AG23" i="42"/>
  <c r="AK28" i="42"/>
  <c r="AH17" i="42"/>
  <c r="AJ34" i="42"/>
  <c r="AN36" i="42"/>
  <c r="AM10" i="42"/>
  <c r="AG41" i="42"/>
  <c r="AN42" i="42"/>
  <c r="AN4" i="42"/>
  <c r="AM18" i="42"/>
  <c r="AK24" i="42"/>
  <c r="AJ35" i="42"/>
  <c r="AL37" i="42"/>
  <c r="AK39" i="42"/>
  <c r="AG29" i="42"/>
  <c r="AK35" i="42"/>
  <c r="AI35" i="42"/>
  <c r="AM42" i="42"/>
  <c r="AK19" i="42"/>
  <c r="AG42" i="42"/>
  <c r="AI32" i="42"/>
  <c r="AG32" i="42"/>
  <c r="AN41" i="42"/>
  <c r="AN33" i="42"/>
  <c r="AN37" i="42"/>
  <c r="AH42" i="42"/>
  <c r="AI34" i="42"/>
  <c r="AK17" i="42"/>
  <c r="AL7" i="42"/>
  <c r="AI4" i="42"/>
  <c r="AJ25" i="42"/>
  <c r="AG6" i="42"/>
  <c r="AL25" i="42"/>
  <c r="AK10" i="42"/>
  <c r="AN31" i="42"/>
  <c r="AM8" i="42"/>
  <c r="AH24" i="42"/>
  <c r="AK12" i="42"/>
  <c r="AM9" i="42"/>
  <c r="AG19" i="42"/>
  <c r="AK32" i="42"/>
  <c r="AI40" i="42"/>
  <c r="AH15" i="42"/>
  <c r="AK16" i="42"/>
  <c r="AG13" i="42"/>
  <c r="AI25" i="42"/>
  <c r="AJ7" i="42"/>
  <c r="AN11" i="42"/>
  <c r="AM14" i="35"/>
  <c r="AJ43" i="35"/>
  <c r="AM23" i="42"/>
  <c r="AM9" i="35"/>
  <c r="AI38" i="35"/>
  <c r="AI9" i="42"/>
  <c r="AM8" i="35"/>
  <c r="AL37" i="35"/>
  <c r="AJ17" i="42"/>
  <c r="AH30" i="35"/>
  <c r="AL29" i="35"/>
  <c r="AH34" i="42"/>
  <c r="AH25" i="35"/>
  <c r="AI26" i="35"/>
  <c r="AH35" i="42"/>
  <c r="AG31" i="35"/>
  <c r="AJ14" i="42"/>
  <c r="AH19" i="35"/>
  <c r="AI4" i="35"/>
  <c r="AI15" i="42"/>
  <c r="AG11" i="42"/>
  <c r="AG26" i="35"/>
  <c r="AN14" i="42"/>
  <c r="AI17" i="35"/>
  <c r="AK17" i="35"/>
  <c r="AL8" i="35"/>
  <c r="AK15" i="35"/>
  <c r="AJ22" i="42"/>
  <c r="AK13" i="42"/>
  <c r="AK13" i="35"/>
  <c r="AI24" i="35"/>
  <c r="AK12" i="35"/>
  <c r="AN33" i="35"/>
  <c r="AL29" i="42"/>
  <c r="AH18" i="35"/>
  <c r="AL32" i="35"/>
  <c r="AN19" i="42"/>
  <c r="AJ13" i="35"/>
  <c r="AI30" i="35"/>
  <c r="AN18" i="42"/>
  <c r="AJ11" i="35"/>
  <c r="AJ36" i="35"/>
  <c r="AI29" i="42"/>
  <c r="AL14" i="35"/>
  <c r="AN28" i="35"/>
  <c r="AJ30" i="42"/>
  <c r="AH14" i="35"/>
  <c r="AG12" i="42"/>
  <c r="AM39" i="35"/>
  <c r="AJ28" i="42"/>
  <c r="AI27" i="35"/>
  <c r="AG43" i="35"/>
  <c r="AI31" i="42"/>
  <c r="AH37" i="35"/>
  <c r="AH41" i="35"/>
  <c r="AL16" i="35"/>
  <c r="AJ6" i="42"/>
  <c r="AI39" i="35"/>
  <c r="AM32" i="35"/>
  <c r="AM7" i="35"/>
  <c r="AN36" i="35"/>
  <c r="AG37" i="42"/>
  <c r="AM6" i="35"/>
  <c r="AJ42" i="35"/>
  <c r="AH39" i="42"/>
  <c r="AJ7" i="35"/>
  <c r="AI20" i="35"/>
  <c r="AI6" i="42"/>
  <c r="AK8" i="35"/>
  <c r="AL13" i="42"/>
  <c r="AG32" i="35"/>
  <c r="AK9" i="42"/>
  <c r="AM41" i="35"/>
  <c r="AJ11" i="42"/>
  <c r="AG18" i="35"/>
  <c r="AM19" i="35"/>
  <c r="AI37" i="42"/>
  <c r="AL9" i="35"/>
  <c r="AJ33" i="35"/>
  <c r="AM37" i="35"/>
  <c r="AI19" i="42"/>
  <c r="AH41" i="42"/>
  <c r="AG27" i="42"/>
  <c r="AW22" i="40"/>
  <c r="AM26" i="35"/>
  <c r="AG42" i="35"/>
  <c r="AI23" i="42"/>
  <c r="AK11" i="35"/>
  <c r="AN31" i="35"/>
  <c r="AJ16" i="42"/>
  <c r="AK10" i="35"/>
  <c r="AH24" i="35"/>
  <c r="AJ15" i="42"/>
  <c r="AM4" i="35"/>
  <c r="AM35" i="35"/>
  <c r="AI18" i="42"/>
  <c r="AG40" i="35"/>
  <c r="AG18" i="42"/>
  <c r="AG37" i="35"/>
  <c r="AM15" i="42"/>
  <c r="AH13" i="35"/>
  <c r="AL4" i="42"/>
  <c r="AH6" i="35"/>
  <c r="AK36" i="35"/>
  <c r="AK34" i="42"/>
  <c r="AI7" i="35"/>
  <c r="AJ15" i="35"/>
  <c r="AN10" i="42"/>
  <c r="AG38" i="42"/>
  <c r="AN28" i="42"/>
  <c r="AT16" i="40"/>
  <c r="AK26" i="35"/>
  <c r="AG34" i="42"/>
  <c r="AI28" i="35"/>
  <c r="AN27" i="35"/>
  <c r="AI36" i="42"/>
  <c r="AI21" i="35"/>
  <c r="AK27" i="42"/>
  <c r="AL43" i="35"/>
  <c r="AN34" i="35"/>
  <c r="AI20" i="42"/>
  <c r="AK25" i="35"/>
  <c r="AL15" i="42"/>
  <c r="AK9" i="35"/>
  <c r="AK29" i="42"/>
  <c r="AI11" i="35"/>
  <c r="AM39" i="42"/>
  <c r="AI10" i="35"/>
  <c r="AH8" i="35"/>
  <c r="AI22" i="42"/>
  <c r="AM23" i="35"/>
  <c r="AL22" i="35"/>
  <c r="AM27" i="42"/>
  <c r="AK33" i="35"/>
  <c r="AG23" i="35"/>
  <c r="AJ23" i="42"/>
  <c r="AG26" i="42"/>
  <c r="AK21" i="42"/>
  <c r="AV41" i="40"/>
  <c r="AG14" i="42"/>
  <c r="AQ8" i="40"/>
  <c r="AK31" i="35"/>
  <c r="AK36" i="42"/>
  <c r="AG30" i="35"/>
  <c r="AN8" i="42"/>
  <c r="AJ38" i="35"/>
  <c r="AL22" i="42"/>
  <c r="AG19" i="35"/>
  <c r="AI11" i="42"/>
  <c r="AL25" i="35"/>
  <c r="AM38" i="42"/>
  <c r="AK25" i="42"/>
  <c r="AK40" i="35"/>
  <c r="AG41" i="35"/>
  <c r="AL8" i="42"/>
  <c r="AM34" i="35"/>
  <c r="AM22" i="35"/>
  <c r="AI32" i="35"/>
  <c r="AL32" i="42"/>
  <c r="AL12" i="42"/>
  <c r="AW35" i="40"/>
  <c r="AG21" i="42"/>
  <c r="AG34" i="35"/>
  <c r="AK34" i="35"/>
  <c r="AL31" i="35"/>
  <c r="AN30" i="42"/>
  <c r="AN12" i="35"/>
  <c r="AL18" i="42"/>
  <c r="AI13" i="35"/>
  <c r="AI27" i="42"/>
  <c r="AN10" i="35"/>
  <c r="AK23" i="42"/>
  <c r="AI8" i="35"/>
  <c r="AK42" i="35"/>
  <c r="AH25" i="42"/>
  <c r="AJ8" i="35"/>
  <c r="AI43" i="42"/>
  <c r="AM42" i="35"/>
  <c r="AJ23" i="35"/>
  <c r="AN27" i="42"/>
  <c r="AL28" i="42"/>
  <c r="AT8" i="40"/>
  <c r="AL36" i="35"/>
  <c r="AK38" i="42"/>
  <c r="AL34" i="35"/>
  <c r="AM28" i="42"/>
  <c r="AJ22" i="35"/>
  <c r="AN14" i="35"/>
  <c r="AM16" i="42"/>
  <c r="AI6" i="35"/>
  <c r="AN35" i="42"/>
  <c r="AN7" i="35"/>
  <c r="AK22" i="35"/>
  <c r="AH8" i="42"/>
  <c r="AH20" i="35"/>
  <c r="AM11" i="42"/>
  <c r="AL43" i="42"/>
  <c r="AH11" i="35"/>
  <c r="AJ8" i="42"/>
  <c r="AN39" i="42"/>
  <c r="AL38" i="42"/>
  <c r="AM40" i="42"/>
  <c r="AG21" i="35"/>
  <c r="AK23" i="35"/>
  <c r="AI41" i="35"/>
  <c r="AN4" i="35"/>
  <c r="AI12" i="35"/>
  <c r="AN20" i="35"/>
  <c r="AL12" i="35"/>
  <c r="AJ39" i="42"/>
  <c r="AM33" i="35"/>
  <c r="AI10" i="42"/>
  <c r="AI36" i="35"/>
  <c r="AM13" i="42"/>
  <c r="AK22" i="42"/>
  <c r="AI42" i="42"/>
  <c r="AL38" i="35"/>
  <c r="AN39" i="35"/>
  <c r="AM36" i="35"/>
  <c r="AM29" i="42"/>
  <c r="AN24" i="35"/>
  <c r="AI41" i="42"/>
  <c r="AG7" i="35"/>
  <c r="AK40" i="42"/>
  <c r="AG4" i="35"/>
  <c r="AI14" i="35"/>
  <c r="AJ42" i="42"/>
  <c r="AI31" i="35"/>
  <c r="AN15" i="42"/>
  <c r="AK6" i="35"/>
  <c r="AH27" i="35"/>
  <c r="AH22" i="42"/>
  <c r="AL42" i="42"/>
  <c r="AI17" i="42"/>
  <c r="AM15" i="35"/>
  <c r="AG4" i="42"/>
  <c r="AG10" i="42"/>
  <c r="AM37" i="42"/>
  <c r="AX12" i="40"/>
  <c r="AX21" i="40"/>
  <c r="AG43" i="42"/>
  <c r="AJ32" i="42"/>
  <c r="AG13" i="35"/>
  <c r="AL35" i="42"/>
  <c r="AM17" i="42"/>
  <c r="AJ30" i="35"/>
  <c r="AG9" i="35"/>
  <c r="AM30" i="42"/>
  <c r="AN9" i="35"/>
  <c r="AJ43" i="42"/>
  <c r="AN13" i="35"/>
  <c r="AH26" i="42"/>
  <c r="AN32" i="35"/>
  <c r="AJ29" i="42"/>
  <c r="AN8" i="35"/>
  <c r="AH21" i="35"/>
  <c r="AN13" i="42"/>
  <c r="AH15" i="35"/>
  <c r="AN29" i="42"/>
  <c r="AN23" i="35"/>
  <c r="AG38" i="35"/>
  <c r="AN32" i="42"/>
  <c r="AU14" i="40"/>
  <c r="AG22" i="42"/>
  <c r="AK31" i="42"/>
  <c r="AI33" i="46"/>
  <c r="AG37" i="37"/>
  <c r="AL15" i="46"/>
  <c r="AK24" i="37"/>
  <c r="AK39" i="46"/>
  <c r="AK37" i="37"/>
  <c r="AJ23" i="46"/>
  <c r="AI22" i="46"/>
  <c r="AM25" i="37"/>
  <c r="AG21" i="46"/>
  <c r="AV13" i="40"/>
  <c r="AQ30" i="40"/>
  <c r="AW27" i="40"/>
  <c r="AQ18" i="40"/>
  <c r="AX14" i="40"/>
  <c r="AS22" i="40"/>
  <c r="AU19" i="40"/>
  <c r="AX13" i="40"/>
  <c r="AT4" i="40"/>
  <c r="AV6" i="40"/>
  <c r="AU18" i="40"/>
  <c r="AS20" i="40"/>
  <c r="AQ17" i="40"/>
  <c r="AU40" i="40"/>
  <c r="AT14" i="40"/>
  <c r="AX30" i="40"/>
  <c r="AV22" i="40"/>
  <c r="AS39" i="40"/>
  <c r="AS33" i="40"/>
  <c r="AX4" i="40"/>
  <c r="AR9" i="40"/>
  <c r="AW31" i="40"/>
  <c r="AU25" i="40"/>
  <c r="AQ43" i="40"/>
  <c r="AS9" i="40"/>
  <c r="AW29" i="40"/>
  <c r="AS6" i="40"/>
  <c r="AW43" i="40"/>
  <c r="AT10" i="40"/>
  <c r="AT39" i="40"/>
  <c r="AS17" i="40"/>
  <c r="AS43" i="40"/>
  <c r="AQ31" i="40"/>
  <c r="AW17" i="40"/>
  <c r="AU29" i="40"/>
  <c r="AQ22" i="40"/>
  <c r="AR15" i="40"/>
  <c r="AQ34" i="40"/>
  <c r="AT11" i="40"/>
  <c r="AU30" i="40"/>
  <c r="AX36" i="40"/>
  <c r="AV39" i="40"/>
  <c r="AQ19" i="40"/>
  <c r="AS15" i="40"/>
  <c r="AU20" i="40"/>
  <c r="AT9" i="40"/>
  <c r="AQ36" i="40"/>
  <c r="AT36" i="40"/>
  <c r="AR32" i="40"/>
  <c r="AX43" i="40"/>
  <c r="AV9" i="40"/>
  <c r="AS37" i="40"/>
  <c r="AX6" i="40"/>
  <c r="AQ42" i="40"/>
  <c r="AT25" i="40"/>
  <c r="AR35" i="40"/>
  <c r="AU13" i="40"/>
  <c r="AT15" i="40"/>
  <c r="AV4" i="40"/>
  <c r="AS25" i="40"/>
  <c r="AR19" i="40"/>
  <c r="AU28" i="40"/>
  <c r="AW30" i="40"/>
  <c r="AX26" i="40"/>
  <c r="AQ16" i="40"/>
  <c r="AT12" i="40"/>
  <c r="AV15" i="40"/>
  <c r="AU33" i="40"/>
  <c r="AV16" i="40"/>
  <c r="AS27" i="40"/>
  <c r="AX31" i="40"/>
  <c r="AQ11" i="40"/>
  <c r="AQ38" i="40"/>
  <c r="AQ15" i="40"/>
  <c r="AV7" i="40"/>
  <c r="AQ12" i="40"/>
  <c r="AR36" i="40"/>
  <c r="AV18" i="40"/>
  <c r="AU4" i="40"/>
  <c r="AV36" i="40"/>
  <c r="AS19" i="40"/>
  <c r="AU38" i="40"/>
  <c r="AX40" i="40"/>
  <c r="AX11" i="40"/>
  <c r="AS42" i="40"/>
  <c r="AT41" i="40"/>
  <c r="AS32" i="40"/>
  <c r="AX22" i="40"/>
  <c r="AX29" i="40"/>
  <c r="AV30" i="40"/>
  <c r="AU11" i="40"/>
  <c r="AW18" i="40"/>
  <c r="AX38" i="40"/>
  <c r="AR27" i="40"/>
  <c r="AW26" i="40"/>
  <c r="AQ27" i="40"/>
  <c r="AU37" i="40"/>
  <c r="AW16" i="40"/>
  <c r="AR4" i="40"/>
  <c r="AU32" i="40"/>
  <c r="AS8" i="40"/>
  <c r="AU12" i="40"/>
  <c r="AU8" i="40"/>
  <c r="AS36" i="40"/>
  <c r="AR40" i="40"/>
  <c r="AR7" i="40"/>
  <c r="AX7" i="40"/>
  <c r="AW39" i="40"/>
  <c r="AS26" i="40"/>
  <c r="AT40" i="40"/>
  <c r="AW14" i="40"/>
  <c r="AT27" i="40"/>
  <c r="AT38" i="40"/>
  <c r="AS29" i="40"/>
  <c r="AU22" i="40"/>
  <c r="AW25" i="40"/>
  <c r="AS31" i="40"/>
  <c r="AQ14" i="40"/>
  <c r="AS16" i="40"/>
  <c r="AT23" i="40"/>
  <c r="AT31" i="40"/>
  <c r="AR28" i="40"/>
  <c r="AR11" i="40"/>
  <c r="AV12" i="40"/>
  <c r="AT33" i="40"/>
  <c r="AX15" i="40"/>
  <c r="AT24" i="40"/>
  <c r="AW15" i="40"/>
  <c r="AQ35" i="40"/>
  <c r="AU9" i="40"/>
  <c r="AT42" i="40"/>
  <c r="AV8" i="40"/>
  <c r="AS21" i="40"/>
  <c r="AQ29" i="40"/>
  <c r="AW9" i="40"/>
  <c r="AT22" i="40"/>
  <c r="AS13" i="40"/>
  <c r="AQ13" i="40"/>
  <c r="AV37" i="40"/>
  <c r="AU17" i="40"/>
  <c r="AV31" i="40"/>
  <c r="AW33" i="40"/>
  <c r="AT37" i="40"/>
  <c r="AV20" i="40"/>
  <c r="AV27" i="40"/>
  <c r="AT7" i="40"/>
  <c r="AR18" i="40"/>
  <c r="AR13" i="40"/>
  <c r="AQ23" i="40"/>
  <c r="AS4" i="40"/>
  <c r="AX42" i="40"/>
  <c r="AR14" i="40"/>
  <c r="AS7" i="40"/>
  <c r="AV19" i="40"/>
  <c r="AU23" i="40"/>
  <c r="AR37" i="40"/>
  <c r="AS38" i="40"/>
  <c r="AV28" i="40"/>
  <c r="AS30" i="40"/>
  <c r="AT26" i="40"/>
  <c r="AT28" i="40"/>
  <c r="AV17" i="40"/>
  <c r="AS40" i="40"/>
  <c r="AX41" i="40"/>
  <c r="AR22" i="40"/>
  <c r="AT35" i="40"/>
  <c r="AU36" i="40"/>
  <c r="AV32" i="40"/>
  <c r="AV26" i="40"/>
  <c r="AR34" i="40"/>
  <c r="AU24" i="40"/>
  <c r="AQ28" i="40"/>
  <c r="AX17" i="40"/>
  <c r="AW28" i="40"/>
  <c r="AV11" i="40"/>
  <c r="AV21" i="40"/>
  <c r="AR24" i="40"/>
  <c r="AR31" i="40"/>
  <c r="AR17" i="40"/>
  <c r="AV38" i="40"/>
  <c r="AX16" i="40"/>
  <c r="AS12" i="40"/>
  <c r="AX24" i="40"/>
  <c r="AQ37" i="40"/>
  <c r="AW38" i="40"/>
  <c r="AX27" i="40"/>
  <c r="AW7" i="40"/>
  <c r="AR10" i="40"/>
  <c r="AW10" i="40"/>
  <c r="AV34" i="40"/>
  <c r="AW41" i="40"/>
  <c r="AW11" i="40"/>
  <c r="AW37" i="40"/>
  <c r="AT6" i="40"/>
  <c r="AT13" i="40"/>
  <c r="AU41" i="40"/>
  <c r="AS23" i="40"/>
  <c r="AQ10" i="40"/>
  <c r="AX10" i="40"/>
  <c r="AS41" i="40"/>
  <c r="AR21" i="40"/>
  <c r="AQ39" i="40"/>
  <c r="AS35" i="40"/>
  <c r="AW12" i="40"/>
  <c r="AT21" i="40"/>
  <c r="AU10" i="40"/>
  <c r="AV14" i="40"/>
  <c r="AX20" i="40"/>
  <c r="AW40" i="40"/>
  <c r="AW13" i="40"/>
  <c r="AR29" i="40"/>
  <c r="AV10" i="40"/>
  <c r="AX37" i="40"/>
  <c r="AU43" i="40"/>
  <c r="AX32" i="40"/>
  <c r="AR30" i="40"/>
  <c r="AS18" i="40"/>
  <c r="AU34" i="40"/>
  <c r="AR38" i="40"/>
  <c r="AW36" i="40"/>
  <c r="AX7" i="43"/>
  <c r="AX18" i="40"/>
  <c r="AS41" i="43"/>
  <c r="AX23" i="40"/>
  <c r="AW21" i="40"/>
  <c r="AM11" i="37"/>
  <c r="AX12" i="43"/>
  <c r="AS26" i="43"/>
  <c r="AU19" i="38"/>
  <c r="AT18" i="40"/>
  <c r="AS27" i="38"/>
  <c r="AH43" i="36"/>
  <c r="AV15" i="38"/>
  <c r="AK31" i="36"/>
  <c r="AM18" i="48"/>
  <c r="AX38" i="38"/>
  <c r="AK38" i="36"/>
  <c r="AU42" i="40"/>
  <c r="AJ17" i="48"/>
  <c r="AG13" i="36"/>
  <c r="AT21" i="39"/>
  <c r="AN10" i="48"/>
  <c r="AH18" i="48"/>
  <c r="AU27" i="43"/>
  <c r="AL22" i="36"/>
  <c r="AI13" i="48"/>
  <c r="AW20" i="40"/>
  <c r="AX21" i="39"/>
  <c r="AV26" i="38"/>
  <c r="AR28" i="38"/>
  <c r="AM42" i="46"/>
  <c r="AG31" i="46"/>
  <c r="AH16" i="37"/>
  <c r="AG10" i="46"/>
  <c r="AN16" i="46"/>
  <c r="AI8" i="37"/>
  <c r="AI21" i="46"/>
  <c r="AK13" i="37"/>
  <c r="AN41" i="46"/>
  <c r="AJ36" i="46"/>
  <c r="AH9" i="37"/>
  <c r="AJ7" i="46"/>
  <c r="AK26" i="46"/>
  <c r="AI29" i="37"/>
  <c r="AM36" i="46"/>
  <c r="AQ6" i="40"/>
  <c r="AX9" i="40"/>
  <c r="AX9" i="43"/>
  <c r="AK11" i="37"/>
  <c r="AV25" i="40"/>
  <c r="AW26" i="38"/>
  <c r="AR24" i="38"/>
  <c r="AT35" i="38"/>
  <c r="AR31" i="38"/>
  <c r="AM27" i="36"/>
  <c r="AU41" i="43"/>
  <c r="AI20" i="48"/>
  <c r="AG8" i="36"/>
  <c r="AN40" i="48"/>
  <c r="AQ32" i="40"/>
  <c r="AI41" i="36"/>
  <c r="AU16" i="39"/>
  <c r="AH37" i="48"/>
  <c r="AJ39" i="36"/>
  <c r="AG11" i="36"/>
  <c r="AV25" i="38"/>
  <c r="AM6" i="48"/>
  <c r="AH29" i="48"/>
  <c r="AR17" i="43"/>
  <c r="AL23" i="36"/>
  <c r="AG31" i="48"/>
  <c r="AM18" i="46"/>
  <c r="AH42" i="37"/>
  <c r="AW15" i="43"/>
  <c r="AX17" i="43"/>
  <c r="AW19" i="43"/>
  <c r="AS8" i="38"/>
  <c r="AU35" i="40"/>
  <c r="AV42" i="40"/>
  <c r="AW6" i="40"/>
  <c r="AW42" i="40"/>
  <c r="AR24" i="45"/>
  <c r="AQ40" i="45"/>
  <c r="AQ23" i="45"/>
  <c r="AV35" i="45"/>
  <c r="AR18" i="45"/>
  <c r="AU14" i="45"/>
  <c r="AV31" i="45"/>
  <c r="AV36" i="45"/>
  <c r="AV37" i="45"/>
  <c r="AX41" i="45"/>
  <c r="AS10" i="45"/>
  <c r="AV17" i="45"/>
  <c r="AV33" i="45"/>
  <c r="AT36" i="45"/>
  <c r="AQ11" i="45"/>
  <c r="AS41" i="45"/>
  <c r="AV43" i="45"/>
  <c r="AW32" i="45"/>
  <c r="AR42" i="45"/>
  <c r="AR13" i="45"/>
  <c r="AS34" i="45"/>
  <c r="AX33" i="45"/>
  <c r="AV32" i="45"/>
  <c r="AU39" i="45"/>
  <c r="AQ19" i="45"/>
  <c r="AW40" i="45"/>
  <c r="AR11" i="45"/>
  <c r="AW14" i="45"/>
  <c r="AV9" i="45"/>
  <c r="AW13" i="45"/>
  <c r="AV41" i="45"/>
  <c r="AX14" i="45"/>
  <c r="AU25" i="45"/>
  <c r="AV14" i="45"/>
  <c r="AS15" i="45"/>
  <c r="AR19" i="45"/>
  <c r="AW35" i="45"/>
  <c r="AX16" i="45"/>
  <c r="AU13" i="45"/>
  <c r="AW15" i="45"/>
  <c r="AU17" i="45"/>
  <c r="AS35" i="45"/>
  <c r="AT22" i="45"/>
  <c r="AU28" i="45"/>
  <c r="AX8" i="45"/>
  <c r="AX12" i="45"/>
  <c r="AV10" i="45"/>
  <c r="AR35" i="45"/>
  <c r="AX29" i="45"/>
  <c r="AW26" i="45"/>
  <c r="AQ27" i="45"/>
  <c r="AS43" i="45"/>
  <c r="AW12" i="45"/>
  <c r="AT29" i="45"/>
  <c r="AW6" i="45"/>
  <c r="AS32" i="45"/>
  <c r="AR9" i="38"/>
  <c r="AQ33" i="40"/>
  <c r="AT10" i="43"/>
  <c r="AQ7" i="38"/>
  <c r="AK13" i="48"/>
  <c r="AJ23" i="36"/>
  <c r="AK15" i="36"/>
  <c r="AR20" i="40"/>
  <c r="AJ15" i="48"/>
  <c r="AN34" i="48"/>
  <c r="AG25" i="36"/>
  <c r="AK16" i="48"/>
  <c r="AR37" i="39"/>
  <c r="AR19" i="39"/>
  <c r="AG22" i="46"/>
  <c r="AH28" i="46"/>
  <c r="AK38" i="37"/>
  <c r="AM22" i="46"/>
  <c r="AK15" i="46"/>
  <c r="AW34" i="40"/>
  <c r="AM17" i="37"/>
  <c r="AV23" i="40"/>
  <c r="AX35" i="40"/>
  <c r="AT17" i="40"/>
  <c r="AX34" i="40"/>
  <c r="AR32" i="43"/>
  <c r="AT7" i="43"/>
  <c r="AT8" i="38"/>
  <c r="AV32" i="38"/>
  <c r="AQ31" i="43"/>
  <c r="AT43" i="43"/>
  <c r="AW8" i="40"/>
  <c r="AU39" i="40"/>
  <c r="AQ18" i="39"/>
  <c r="AI16" i="48"/>
  <c r="AJ40" i="36"/>
  <c r="AG17" i="36"/>
  <c r="AW13" i="39"/>
  <c r="AV28" i="43"/>
  <c r="AU39" i="43"/>
  <c r="AG6" i="48"/>
  <c r="AK35" i="48"/>
  <c r="AG24" i="46"/>
  <c r="AJ7" i="36"/>
  <c r="AK32" i="36"/>
  <c r="AT34" i="40"/>
  <c r="AT43" i="40"/>
  <c r="AL13" i="48"/>
  <c r="AU26" i="38"/>
  <c r="AG32" i="36"/>
  <c r="AL21" i="48"/>
  <c r="AT6" i="39"/>
  <c r="AM24" i="37"/>
  <c r="AG39" i="46"/>
  <c r="AQ24" i="47"/>
  <c r="AQ20" i="43"/>
  <c r="AJ39" i="46"/>
  <c r="AH15" i="37"/>
  <c r="AV19" i="38"/>
  <c r="AV17" i="38"/>
  <c r="AX24" i="38"/>
  <c r="AU7" i="40"/>
  <c r="AL13" i="36"/>
  <c r="AQ7" i="43"/>
  <c r="AN35" i="48"/>
  <c r="AJ26" i="36"/>
  <c r="AG6" i="36"/>
  <c r="AG7" i="48"/>
  <c r="AM16" i="48"/>
  <c r="AJ25" i="36"/>
  <c r="AI26" i="36"/>
  <c r="AN11" i="48"/>
  <c r="AM24" i="48"/>
  <c r="AH28" i="36"/>
  <c r="AH24" i="36"/>
  <c r="AN30" i="48"/>
  <c r="AI15" i="36"/>
  <c r="AL15" i="48"/>
  <c r="AU12" i="39"/>
  <c r="AM30" i="37"/>
  <c r="AH17" i="46"/>
  <c r="AG42" i="46"/>
  <c r="AH22" i="37"/>
  <c r="AG23" i="46"/>
  <c r="AH31" i="37"/>
  <c r="AG6" i="46"/>
  <c r="AL33" i="37"/>
  <c r="AM26" i="37"/>
  <c r="AL43" i="46"/>
  <c r="AT19" i="40"/>
  <c r="AQ25" i="40"/>
  <c r="AT22" i="43"/>
  <c r="AQ21" i="43"/>
  <c r="AX4" i="43"/>
  <c r="AU36" i="43"/>
  <c r="AV25" i="43"/>
  <c r="AU29" i="43"/>
  <c r="AR18" i="43"/>
  <c r="AS4" i="43"/>
  <c r="AR30" i="43"/>
  <c r="AU7" i="43"/>
  <c r="AQ39" i="43"/>
  <c r="AX6" i="43"/>
  <c r="AV7" i="43"/>
  <c r="AW38" i="43"/>
  <c r="AW20" i="43"/>
  <c r="AU19" i="43"/>
  <c r="AX20" i="43"/>
  <c r="AX42" i="43"/>
  <c r="AS30" i="43"/>
  <c r="AR26" i="43"/>
  <c r="AV37" i="43"/>
  <c r="AX21" i="43"/>
  <c r="AQ33" i="43"/>
  <c r="AU25" i="43"/>
  <c r="AT40" i="43"/>
  <c r="AR19" i="43"/>
  <c r="AX43" i="43"/>
  <c r="AW12" i="43"/>
  <c r="AV38" i="43"/>
  <c r="AV12" i="43"/>
  <c r="AR31" i="43"/>
  <c r="AV26" i="43"/>
  <c r="AT36" i="43"/>
  <c r="AW23" i="43"/>
  <c r="AV40" i="43"/>
  <c r="AX16" i="43"/>
  <c r="AW14" i="43"/>
  <c r="AX40" i="43"/>
  <c r="AX10" i="43"/>
  <c r="AR15" i="43"/>
  <c r="AQ14" i="43"/>
  <c r="AU11" i="43"/>
  <c r="AT17" i="43"/>
  <c r="AV17" i="43"/>
  <c r="AR38" i="43"/>
  <c r="AS7" i="43"/>
  <c r="AS42" i="43"/>
  <c r="AW6" i="43"/>
  <c r="AX29" i="43"/>
  <c r="AX31" i="43"/>
  <c r="AX18" i="43"/>
  <c r="AS17" i="43"/>
  <c r="AQ11" i="43"/>
  <c r="AV16" i="43"/>
  <c r="AT25" i="43"/>
  <c r="AQ13" i="43"/>
  <c r="AU21" i="43"/>
  <c r="AR16" i="43"/>
  <c r="AU28" i="43"/>
  <c r="AR34" i="43"/>
  <c r="AU22" i="43"/>
  <c r="AR7" i="43"/>
  <c r="AU33" i="43"/>
  <c r="AS16" i="43"/>
  <c r="AR22" i="43"/>
  <c r="AS13" i="43"/>
  <c r="AS11" i="43"/>
  <c r="AV24" i="43"/>
  <c r="AR43" i="43"/>
  <c r="AQ28" i="43"/>
  <c r="AV11" i="43"/>
  <c r="AQ27" i="43"/>
  <c r="AU12" i="43"/>
  <c r="AV14" i="43"/>
  <c r="AQ18" i="43"/>
  <c r="AT18" i="43"/>
  <c r="AW26" i="43"/>
  <c r="AX8" i="43"/>
  <c r="AR10" i="43"/>
  <c r="AU18" i="43"/>
  <c r="AV23" i="43"/>
  <c r="AQ36" i="43"/>
  <c r="AS20" i="43"/>
  <c r="AW36" i="43"/>
  <c r="AW27" i="43"/>
  <c r="AW11" i="43"/>
  <c r="AU17" i="43"/>
  <c r="AR40" i="43"/>
  <c r="AV35" i="43"/>
  <c r="AU42" i="43"/>
  <c r="AW32" i="43"/>
  <c r="AW13" i="43"/>
  <c r="AT6" i="43"/>
  <c r="AS34" i="43"/>
  <c r="AU6" i="43"/>
  <c r="AV21" i="43"/>
  <c r="AT9" i="43"/>
  <c r="AX22" i="43"/>
  <c r="AT32" i="43"/>
  <c r="AX34" i="43"/>
  <c r="AQ22" i="43"/>
  <c r="AT12" i="43"/>
  <c r="AR4" i="43"/>
  <c r="AR24" i="43"/>
  <c r="AV8" i="43"/>
  <c r="AQ30" i="43"/>
  <c r="AX26" i="43"/>
  <c r="AS23" i="43"/>
  <c r="AU10" i="43"/>
  <c r="AW4" i="43"/>
  <c r="AV39" i="43"/>
  <c r="AV13" i="43"/>
  <c r="AR12" i="43"/>
  <c r="AU37" i="43"/>
  <c r="AW8" i="43"/>
  <c r="AV36" i="43"/>
  <c r="AT29" i="43"/>
  <c r="AR33" i="43"/>
  <c r="AW43" i="43"/>
  <c r="AS15" i="43"/>
  <c r="AW22" i="43"/>
  <c r="AW34" i="43"/>
  <c r="AQ29" i="43"/>
  <c r="AX11" i="43"/>
  <c r="AR35" i="43"/>
  <c r="AW39" i="43"/>
  <c r="AT11" i="43"/>
  <c r="AQ8" i="43"/>
  <c r="AS22" i="43"/>
  <c r="AR21" i="43"/>
  <c r="AX32" i="43"/>
  <c r="AQ6" i="43"/>
  <c r="AQ43" i="43"/>
  <c r="AW28" i="43"/>
  <c r="AU20" i="43"/>
  <c r="AS37" i="43"/>
  <c r="AU4" i="43"/>
  <c r="AQ37" i="43"/>
  <c r="AR36" i="43"/>
  <c r="AR11" i="43"/>
  <c r="AS39" i="43"/>
  <c r="AU34" i="43"/>
  <c r="AU16" i="43"/>
  <c r="AQ23" i="43"/>
  <c r="AW7" i="43"/>
  <c r="AW16" i="43"/>
  <c r="AU8" i="43"/>
  <c r="AT27" i="43"/>
  <c r="AR20" i="43"/>
  <c r="AS27" i="43"/>
  <c r="AX38" i="43"/>
  <c r="AU14" i="43"/>
  <c r="AQ19" i="43"/>
  <c r="AV10" i="43"/>
  <c r="AR25" i="43"/>
  <c r="AT35" i="43"/>
  <c r="AX13" i="43"/>
  <c r="AR39" i="43"/>
  <c r="AV33" i="43"/>
  <c r="AW21" i="43"/>
  <c r="AU24" i="43"/>
  <c r="AS19" i="43"/>
  <c r="AU40" i="43"/>
  <c r="AV31" i="43"/>
  <c r="AX27" i="43"/>
  <c r="AQ38" i="43"/>
  <c r="AQ32" i="43"/>
  <c r="AQ12" i="43"/>
  <c r="AW40" i="43"/>
  <c r="AT16" i="43"/>
  <c r="AV19" i="43"/>
  <c r="AS36" i="43"/>
  <c r="AU15" i="43"/>
  <c r="AQ10" i="43"/>
  <c r="AR8" i="43"/>
  <c r="AV15" i="43"/>
  <c r="AX35" i="43"/>
  <c r="AT19" i="43"/>
  <c r="AS14" i="43"/>
  <c r="AS32" i="43"/>
  <c r="AV20" i="43"/>
  <c r="AT23" i="43"/>
  <c r="AT21" i="43"/>
  <c r="AT33" i="43"/>
  <c r="AS6" i="43"/>
  <c r="AW24" i="43"/>
  <c r="AV34" i="43"/>
  <c r="AT4" i="43"/>
  <c r="AW35" i="43"/>
  <c r="AU38" i="43"/>
  <c r="AU35" i="43"/>
  <c r="AX30" i="43"/>
  <c r="AW17" i="43"/>
  <c r="AT31" i="43"/>
  <c r="AT38" i="43"/>
  <c r="AT13" i="43"/>
  <c r="AR41" i="43"/>
  <c r="AS9" i="43"/>
  <c r="AS28" i="43"/>
  <c r="AU13" i="43"/>
  <c r="AR37" i="43"/>
  <c r="AQ15" i="43"/>
  <c r="AX37" i="43"/>
  <c r="AW31" i="43"/>
  <c r="AS33" i="43"/>
  <c r="AQ40" i="43"/>
  <c r="AU9" i="43"/>
  <c r="AR6" i="43"/>
  <c r="AX39" i="43"/>
  <c r="AT8" i="43"/>
  <c r="AV43" i="43"/>
  <c r="AQ16" i="43"/>
  <c r="AU31" i="43"/>
  <c r="AV30" i="43"/>
  <c r="AT20" i="43"/>
  <c r="AU30" i="43"/>
  <c r="AW9" i="43"/>
  <c r="AR42" i="43"/>
  <c r="AT39" i="43"/>
  <c r="AQ26" i="43"/>
  <c r="AW33" i="43"/>
  <c r="AT24" i="43"/>
  <c r="AS29" i="43"/>
  <c r="AT15" i="43"/>
  <c r="AW10" i="43"/>
  <c r="AX25" i="43"/>
  <c r="AW25" i="43"/>
  <c r="AS25" i="43"/>
  <c r="AV4" i="43"/>
  <c r="AV32" i="43"/>
  <c r="AW30" i="43"/>
  <c r="AV22" i="43"/>
  <c r="AX19" i="43"/>
  <c r="AX41" i="43"/>
  <c r="AQ4" i="43"/>
  <c r="AW42" i="43"/>
  <c r="AR13" i="43"/>
  <c r="AT41" i="43"/>
  <c r="AV6" i="43"/>
  <c r="AT42" i="43"/>
  <c r="AT30" i="43"/>
  <c r="AS35" i="43"/>
  <c r="AW29" i="43"/>
  <c r="AL30" i="46"/>
  <c r="AW24" i="40"/>
  <c r="AV29" i="38"/>
  <c r="AG40" i="37"/>
  <c r="AR9" i="43"/>
  <c r="AQ9" i="43"/>
  <c r="AR23" i="40"/>
  <c r="AT33" i="38"/>
  <c r="AI39" i="36"/>
  <c r="AT20" i="40"/>
  <c r="AK32" i="48"/>
  <c r="AJ9" i="36"/>
  <c r="AG26" i="36"/>
  <c r="AU38" i="39"/>
  <c r="AN12" i="48"/>
  <c r="AM30" i="48"/>
  <c r="AJ8" i="36"/>
  <c r="AI22" i="36"/>
  <c r="AW24" i="39"/>
  <c r="AS36" i="39"/>
  <c r="AM7" i="48"/>
  <c r="AI31" i="48"/>
  <c r="AH11" i="36"/>
  <c r="AW19" i="40"/>
  <c r="AK7" i="48"/>
  <c r="AW42" i="45"/>
  <c r="AM22" i="48"/>
  <c r="AQ17" i="39"/>
  <c r="AG38" i="37"/>
  <c r="AG12" i="46"/>
  <c r="AI25" i="37"/>
  <c r="AM23" i="46"/>
  <c r="AL22" i="37"/>
  <c r="AK31" i="37"/>
  <c r="AN22" i="46"/>
  <c r="AK25" i="37"/>
  <c r="AH18" i="46"/>
  <c r="AI25" i="46"/>
  <c r="AI32" i="37"/>
  <c r="AG25" i="46"/>
  <c r="AH40" i="37"/>
  <c r="AG7" i="46"/>
  <c r="AL34" i="37"/>
  <c r="AH28" i="37"/>
  <c r="AM26" i="46"/>
  <c r="AL17" i="37"/>
  <c r="AH36" i="37"/>
  <c r="AI34" i="46"/>
  <c r="AX8" i="40"/>
  <c r="AU26" i="43"/>
  <c r="AQ20" i="40"/>
  <c r="AU23" i="43"/>
  <c r="AN8" i="46"/>
  <c r="AR6" i="38"/>
  <c r="AU43" i="38"/>
  <c r="AQ16" i="38"/>
  <c r="AQ27" i="38"/>
  <c r="AT19" i="38"/>
  <c r="AV9" i="38"/>
  <c r="AQ18" i="38"/>
  <c r="AQ21" i="38"/>
  <c r="AU6" i="38"/>
  <c r="AT17" i="38"/>
  <c r="AQ34" i="38"/>
  <c r="AW41" i="38"/>
  <c r="AT42" i="38"/>
  <c r="AS4" i="38"/>
  <c r="AW15" i="38"/>
  <c r="AU39" i="38"/>
  <c r="AW33" i="38"/>
  <c r="AT22" i="38"/>
  <c r="AW28" i="38"/>
  <c r="AS32" i="38"/>
  <c r="AV11" i="38"/>
  <c r="AR43" i="38"/>
  <c r="AU32" i="38"/>
  <c r="AV36" i="38"/>
  <c r="AV12" i="38"/>
  <c r="AT16" i="38"/>
  <c r="AR34" i="38"/>
  <c r="AW31" i="38"/>
  <c r="AR8" i="38"/>
  <c r="AT40" i="38"/>
  <c r="AQ19" i="38"/>
  <c r="AW7" i="38"/>
  <c r="AW42" i="38"/>
  <c r="AW12" i="38"/>
  <c r="AX8" i="38"/>
  <c r="AV10" i="38"/>
  <c r="AR32" i="38"/>
  <c r="AV13" i="38"/>
  <c r="AU29" i="38"/>
  <c r="AR27" i="38"/>
  <c r="AS20" i="38"/>
  <c r="AT23" i="38"/>
  <c r="AT13" i="38"/>
  <c r="AQ11" i="38"/>
  <c r="AS18" i="38"/>
  <c r="AT43" i="38"/>
  <c r="AR18" i="38"/>
  <c r="AW37" i="38"/>
  <c r="AU12" i="38"/>
  <c r="AQ10" i="38"/>
  <c r="AR21" i="38"/>
  <c r="AS34" i="38"/>
  <c r="AQ43" i="38"/>
  <c r="AV22" i="38"/>
  <c r="AW39" i="38"/>
  <c r="AQ28" i="38"/>
  <c r="AU10" i="38"/>
  <c r="AS26" i="38"/>
  <c r="AT38" i="38"/>
  <c r="AQ13" i="38"/>
  <c r="AT24" i="38"/>
  <c r="AW18" i="38"/>
  <c r="AS38" i="38"/>
  <c r="AS22" i="38"/>
  <c r="AS19" i="38"/>
  <c r="AX27" i="38"/>
  <c r="AX35" i="38"/>
  <c r="AW29" i="38"/>
  <c r="AU21" i="38"/>
  <c r="AU41" i="38"/>
  <c r="AX34" i="38"/>
  <c r="AU17" i="38"/>
  <c r="AT36" i="38"/>
  <c r="AQ37" i="38"/>
  <c r="AR25" i="38"/>
  <c r="AT18" i="38"/>
  <c r="AR20" i="38"/>
  <c r="AQ41" i="38"/>
  <c r="AS40" i="38"/>
  <c r="AR4" i="38"/>
  <c r="AV14" i="38"/>
  <c r="AU28" i="38"/>
  <c r="AS28" i="38"/>
  <c r="AX6" i="38"/>
  <c r="AQ38" i="38"/>
  <c r="AX20" i="38"/>
  <c r="AU27" i="38"/>
  <c r="AR35" i="38"/>
  <c r="AQ4" i="38"/>
  <c r="AS21" i="38"/>
  <c r="AW40" i="38"/>
  <c r="AS37" i="38"/>
  <c r="AQ26" i="38"/>
  <c r="AV38" i="38"/>
  <c r="AS36" i="38"/>
  <c r="AW23" i="38"/>
  <c r="AT37" i="38"/>
  <c r="AV8" i="38"/>
  <c r="AX32" i="38"/>
  <c r="AR7" i="38"/>
  <c r="AR19" i="38"/>
  <c r="AX31" i="38"/>
  <c r="AW13" i="38"/>
  <c r="AU20" i="38"/>
  <c r="AQ33" i="38"/>
  <c r="AR16" i="38"/>
  <c r="AX7" i="38"/>
  <c r="AV30" i="38"/>
  <c r="AX28" i="38"/>
  <c r="AX23" i="38"/>
  <c r="AS30" i="38"/>
  <c r="AV39" i="38"/>
  <c r="AW19" i="38"/>
  <c r="AW16" i="38"/>
  <c r="AT15" i="38"/>
  <c r="AU24" i="38"/>
  <c r="AV6" i="38"/>
  <c r="AS16" i="38"/>
  <c r="AS15" i="38"/>
  <c r="AT31" i="38"/>
  <c r="AQ8" i="38"/>
  <c r="AV28" i="38"/>
  <c r="AX19" i="38"/>
  <c r="AX21" i="38"/>
  <c r="AW17" i="38"/>
  <c r="AX4" i="38"/>
  <c r="AS17" i="38"/>
  <c r="AX16" i="38"/>
  <c r="AV40" i="38"/>
  <c r="AQ14" i="38"/>
  <c r="AV34" i="38"/>
  <c r="AQ9" i="38"/>
  <c r="AW22" i="38"/>
  <c r="AQ35" i="38"/>
  <c r="AU9" i="38"/>
  <c r="AW9" i="38"/>
  <c r="AW8" i="38"/>
  <c r="AX25" i="38"/>
  <c r="AU38" i="38"/>
  <c r="AW20" i="38"/>
  <c r="AX37" i="38"/>
  <c r="AS14" i="38"/>
  <c r="AW6" i="38"/>
  <c r="AS25" i="38"/>
  <c r="AT27" i="38"/>
  <c r="AS43" i="38"/>
  <c r="AU18" i="38"/>
  <c r="AT12" i="38"/>
  <c r="AU8" i="38"/>
  <c r="AQ30" i="38"/>
  <c r="AX30" i="38"/>
  <c r="AW35" i="38"/>
  <c r="AT28" i="38"/>
  <c r="AQ25" i="38"/>
  <c r="AU23" i="38"/>
  <c r="AX43" i="38"/>
  <c r="AU31" i="38"/>
  <c r="AS41" i="38"/>
  <c r="AS12" i="38"/>
  <c r="AR17" i="38"/>
  <c r="AR23" i="38"/>
  <c r="AX18" i="38"/>
  <c r="AX14" i="38"/>
  <c r="AV23" i="38"/>
  <c r="AX33" i="38"/>
  <c r="AW32" i="38"/>
  <c r="AX26" i="38"/>
  <c r="AS39" i="38"/>
  <c r="AR26" i="38"/>
  <c r="AT26" i="38"/>
  <c r="AR37" i="38"/>
  <c r="AU13" i="38"/>
  <c r="AU14" i="38"/>
  <c r="AV7" i="38"/>
  <c r="AS13" i="38"/>
  <c r="AV20" i="38"/>
  <c r="AU16" i="38"/>
  <c r="AT29" i="38"/>
  <c r="AQ42" i="38"/>
  <c r="AT14" i="38"/>
  <c r="AW24" i="38"/>
  <c r="AV37" i="38"/>
  <c r="AS24" i="38"/>
  <c r="AW4" i="38"/>
  <c r="AV43" i="38"/>
  <c r="AT39" i="38"/>
  <c r="AX17" i="38"/>
  <c r="AT11" i="38"/>
  <c r="AW38" i="38"/>
  <c r="AQ22" i="38"/>
  <c r="AU34" i="38"/>
  <c r="AR29" i="38"/>
  <c r="AW10" i="38"/>
  <c r="AU30" i="38"/>
  <c r="AX29" i="38"/>
  <c r="AQ32" i="38"/>
  <c r="AV24" i="38"/>
  <c r="AR33" i="40"/>
  <c r="AQ31" i="38"/>
  <c r="AR29" i="43"/>
  <c r="AW25" i="38"/>
  <c r="AS14" i="40"/>
  <c r="AT21" i="38"/>
  <c r="AR6" i="40"/>
  <c r="AG29" i="36"/>
  <c r="AR26" i="40"/>
  <c r="AR38" i="38"/>
  <c r="AL26" i="48"/>
  <c r="AG18" i="36"/>
  <c r="AH32" i="48"/>
  <c r="AH30" i="36"/>
  <c r="AI17" i="36"/>
  <c r="AM8" i="48"/>
  <c r="AN43" i="48"/>
  <c r="AT26" i="45"/>
  <c r="AH29" i="36"/>
  <c r="AI24" i="36"/>
  <c r="AS31" i="39"/>
  <c r="AJ4" i="48"/>
  <c r="AI24" i="48"/>
  <c r="AN33" i="36"/>
  <c r="AT8" i="39"/>
  <c r="AQ26" i="40"/>
  <c r="AK18" i="48"/>
  <c r="AJ38" i="36"/>
  <c r="AK22" i="36"/>
  <c r="AH20" i="48"/>
  <c r="AV20" i="39"/>
  <c r="AS7" i="38"/>
  <c r="AL24" i="37"/>
  <c r="AI31" i="37"/>
  <c r="AM31" i="46"/>
  <c r="AI20" i="37"/>
  <c r="AM13" i="46"/>
  <c r="AL6" i="37"/>
  <c r="AH41" i="37"/>
  <c r="AL41" i="46"/>
  <c r="AI27" i="37"/>
  <c r="AG27" i="46"/>
  <c r="AH24" i="46"/>
  <c r="AI38" i="37"/>
  <c r="AG8" i="46"/>
  <c r="AL35" i="37"/>
  <c r="AM29" i="37"/>
  <c r="AG29" i="46"/>
  <c r="AL18" i="37"/>
  <c r="AK39" i="37"/>
  <c r="AM6" i="46"/>
  <c r="AJ40" i="37"/>
  <c r="AG35" i="37"/>
  <c r="AK34" i="46"/>
  <c r="AR12" i="40"/>
  <c r="AU27" i="40"/>
  <c r="AW41" i="43"/>
  <c r="AR43" i="40"/>
  <c r="AT24" i="47"/>
  <c r="AS24" i="40"/>
  <c r="AM10" i="46"/>
  <c r="AI26" i="37"/>
  <c r="AU15" i="40"/>
  <c r="AW34" i="38"/>
  <c r="AU15" i="38"/>
  <c r="AX33" i="43"/>
  <c r="AQ7" i="40"/>
  <c r="AQ41" i="43"/>
  <c r="AS33" i="38"/>
  <c r="AS10" i="40"/>
  <c r="AK41" i="36"/>
  <c r="AT30" i="40"/>
  <c r="AR15" i="38"/>
  <c r="AN29" i="48"/>
  <c r="AK37" i="36"/>
  <c r="AI30" i="48"/>
  <c r="AH13" i="36"/>
  <c r="AG4" i="36"/>
  <c r="AJ6" i="48"/>
  <c r="AN33" i="48"/>
  <c r="AH12" i="36"/>
  <c r="AQ25" i="43"/>
  <c r="AT10" i="38"/>
  <c r="AI7" i="48"/>
  <c r="AR42" i="38"/>
  <c r="AN17" i="36"/>
  <c r="AQ34" i="43"/>
  <c r="AU28" i="39"/>
  <c r="AR12" i="38"/>
  <c r="AL30" i="48"/>
  <c r="AJ22" i="36"/>
  <c r="AK23" i="36"/>
  <c r="AK30" i="48"/>
  <c r="AI41" i="46"/>
  <c r="AJ30" i="37"/>
  <c r="AN43" i="37"/>
  <c r="AH32" i="37"/>
  <c r="AG9" i="46"/>
  <c r="AK34" i="37"/>
  <c r="AM4" i="46"/>
  <c r="AL19" i="37"/>
  <c r="AH25" i="37"/>
  <c r="AM25" i="46"/>
  <c r="AJ41" i="37"/>
  <c r="AI37" i="37"/>
  <c r="AI11" i="46"/>
  <c r="AJ25" i="37"/>
  <c r="AG39" i="37"/>
  <c r="AK8" i="46"/>
  <c r="AS21" i="43"/>
  <c r="AX28" i="40"/>
  <c r="AW4" i="40"/>
  <c r="AW18" i="43"/>
  <c r="AU21" i="40"/>
  <c r="AN12" i="46"/>
  <c r="AM8" i="37"/>
  <c r="AV18" i="43"/>
  <c r="AR11" i="38"/>
  <c r="AS28" i="40"/>
  <c r="AT25" i="38"/>
  <c r="AT26" i="43"/>
  <c r="AI6" i="36"/>
  <c r="AS18" i="43"/>
  <c r="AI39" i="48"/>
  <c r="AN35" i="36"/>
  <c r="AV29" i="40"/>
  <c r="AQ29" i="38"/>
  <c r="AI12" i="48"/>
  <c r="AX36" i="38"/>
  <c r="AU19" i="45"/>
  <c r="AN34" i="36"/>
  <c r="AV42" i="43"/>
  <c r="AW23" i="40"/>
  <c r="AS9" i="38"/>
  <c r="AH21" i="48"/>
  <c r="AQ41" i="40"/>
  <c r="AM39" i="36"/>
  <c r="AS8" i="39"/>
  <c r="AS9" i="39"/>
  <c r="AK39" i="48"/>
  <c r="AJ6" i="36"/>
  <c r="AG31" i="36"/>
  <c r="AG23" i="48"/>
  <c r="AX25" i="40"/>
  <c r="AK27" i="37"/>
  <c r="AM15" i="46"/>
  <c r="AL20" i="37"/>
  <c r="AM31" i="37"/>
  <c r="AM9" i="46"/>
  <c r="AJ42" i="37"/>
  <c r="AI16" i="46"/>
  <c r="AJ26" i="37"/>
  <c r="AN42" i="37"/>
  <c r="AN18" i="46"/>
  <c r="AJ8" i="37"/>
  <c r="AL32" i="46"/>
  <c r="AR23" i="43"/>
  <c r="AS40" i="43"/>
  <c r="AR14" i="43"/>
  <c r="AK42" i="46"/>
  <c r="AX19" i="40"/>
  <c r="AV29" i="43"/>
  <c r="AQ24" i="40"/>
  <c r="AL32" i="37"/>
  <c r="AG30" i="37"/>
  <c r="AV40" i="40"/>
  <c r="AR39" i="40"/>
  <c r="AV41" i="43"/>
  <c r="AQ17" i="38"/>
  <c r="AI25" i="36"/>
  <c r="AG8" i="48"/>
  <c r="AL16" i="48"/>
  <c r="AN19" i="36"/>
  <c r="AS11" i="40"/>
  <c r="AV19" i="39"/>
  <c r="AK17" i="48"/>
  <c r="AN18" i="36"/>
  <c r="AT29" i="40"/>
  <c r="AS24" i="39"/>
  <c r="AN41" i="48"/>
  <c r="AM24" i="36"/>
  <c r="AS38" i="43"/>
  <c r="AK9" i="48"/>
  <c r="AH27" i="36"/>
  <c r="AQ24" i="39"/>
  <c r="AK20" i="48"/>
  <c r="AR23" i="39"/>
  <c r="AN28" i="46"/>
  <c r="AJ43" i="37"/>
  <c r="AI41" i="37"/>
  <c r="AM12" i="46"/>
  <c r="AJ27" i="37"/>
  <c r="AJ24" i="37"/>
  <c r="AL14" i="46"/>
  <c r="AJ9" i="37"/>
  <c r="AL28" i="46"/>
  <c r="AN10" i="37"/>
  <c r="AI43" i="46"/>
  <c r="AS24" i="47"/>
  <c r="AU16" i="40"/>
  <c r="AK13" i="46"/>
  <c r="AV9" i="43"/>
  <c r="AV43" i="40"/>
  <c r="AL16" i="37"/>
  <c r="AH43" i="37"/>
  <c r="AQ35" i="43"/>
  <c r="AV4" i="38"/>
  <c r="AU36" i="38"/>
  <c r="AG7" i="36"/>
  <c r="AM10" i="48"/>
  <c r="AL37" i="48"/>
  <c r="AJ27" i="36"/>
  <c r="AK17" i="36"/>
  <c r="AW15" i="39"/>
  <c r="AW40" i="39"/>
  <c r="AN13" i="48"/>
  <c r="AN20" i="48"/>
  <c r="AM41" i="36"/>
  <c r="AS10" i="43"/>
  <c r="AH6" i="48"/>
  <c r="AX33" i="40"/>
  <c r="AM40" i="36"/>
  <c r="AM23" i="48"/>
  <c r="AM8" i="36"/>
  <c r="AR15" i="39"/>
  <c r="AW36" i="39"/>
  <c r="AI32" i="48"/>
  <c r="AH10" i="36"/>
  <c r="AK28" i="48"/>
  <c r="AW37" i="43"/>
  <c r="AN24" i="46"/>
  <c r="AJ28" i="37"/>
  <c r="AN8" i="37"/>
  <c r="AL10" i="46"/>
  <c r="AJ10" i="37"/>
  <c r="AH29" i="46"/>
  <c r="AN16" i="37"/>
  <c r="AK31" i="46"/>
  <c r="AN6" i="37"/>
  <c r="AK37" i="46"/>
  <c r="AV33" i="40"/>
  <c r="AN38" i="46"/>
  <c r="AK25" i="46"/>
  <c r="AT32" i="40"/>
  <c r="AJ39" i="37"/>
  <c r="AI9" i="37"/>
  <c r="AW43" i="38"/>
  <c r="AX13" i="38"/>
  <c r="AT4" i="38"/>
  <c r="AR39" i="38"/>
  <c r="AJ28" i="36"/>
  <c r="AK12" i="36"/>
  <c r="AJ8" i="48"/>
  <c r="AM33" i="48"/>
  <c r="AJ10" i="36"/>
  <c r="AI40" i="36"/>
  <c r="AT28" i="43"/>
  <c r="AM9" i="48"/>
  <c r="AJ20" i="48"/>
  <c r="AX36" i="43"/>
  <c r="AM26" i="36"/>
  <c r="AK15" i="48"/>
  <c r="AM25" i="36"/>
  <c r="AR8" i="40"/>
  <c r="AN18" i="48"/>
  <c r="AL24" i="36"/>
  <c r="AS8" i="43"/>
  <c r="AS24" i="43"/>
  <c r="AK41" i="48"/>
  <c r="AN32" i="36"/>
  <c r="AK31" i="48"/>
  <c r="AW42" i="39"/>
  <c r="AQ38" i="39"/>
  <c r="AV10" i="39"/>
  <c r="AU20" i="39"/>
  <c r="AV29" i="39"/>
  <c r="AU4" i="39"/>
  <c r="AU24" i="39"/>
  <c r="AV41" i="39"/>
  <c r="AQ10" i="39"/>
  <c r="AT27" i="39"/>
  <c r="AV36" i="39"/>
  <c r="AS39" i="39"/>
  <c r="AS30" i="39"/>
  <c r="AU10" i="39"/>
  <c r="AU25" i="39"/>
  <c r="AS43" i="39"/>
  <c r="AW39" i="39"/>
  <c r="AQ27" i="39"/>
  <c r="AX40" i="39"/>
  <c r="AU18" i="39"/>
  <c r="AS17" i="39"/>
  <c r="AU35" i="39"/>
  <c r="AX39" i="39"/>
  <c r="AR11" i="39"/>
  <c r="AS40" i="39"/>
  <c r="AV28" i="39"/>
  <c r="AQ4" i="39"/>
  <c r="AV25" i="39"/>
  <c r="AU40" i="39"/>
  <c r="AW18" i="39"/>
  <c r="AR4" i="39"/>
  <c r="AQ32" i="39"/>
  <c r="AS34" i="39"/>
  <c r="AX9" i="39"/>
  <c r="AT32" i="39"/>
  <c r="AV39" i="39"/>
  <c r="AX32" i="39"/>
  <c r="AQ9" i="39"/>
  <c r="AX42" i="39"/>
  <c r="AS27" i="39"/>
  <c r="AR9" i="39"/>
  <c r="AU32" i="39"/>
  <c r="AU36" i="39"/>
  <c r="AU9" i="39"/>
  <c r="AV12" i="39"/>
  <c r="AQ12" i="39"/>
  <c r="AS4" i="39"/>
  <c r="AR41" i="39"/>
  <c r="AR13" i="39"/>
  <c r="AT24" i="39"/>
  <c r="AR17" i="39"/>
  <c r="AV7" i="39"/>
  <c r="AV13" i="39"/>
  <c r="AX37" i="39"/>
  <c r="AR8" i="39"/>
  <c r="AW34" i="39"/>
  <c r="AV14" i="39"/>
  <c r="AQ37" i="39"/>
  <c r="AQ19" i="39"/>
  <c r="AT10" i="39"/>
  <c r="AQ26" i="39"/>
  <c r="AV40" i="39"/>
  <c r="AR31" i="39"/>
  <c r="AX19" i="39"/>
  <c r="AX10" i="39"/>
  <c r="AW22" i="39"/>
  <c r="AU6" i="39"/>
  <c r="AT25" i="39"/>
  <c r="AV38" i="39"/>
  <c r="AX36" i="39"/>
  <c r="AS6" i="39"/>
  <c r="AR35" i="39"/>
  <c r="AV9" i="39"/>
  <c r="AT38" i="39"/>
  <c r="AV33" i="39"/>
  <c r="AU33" i="39"/>
  <c r="AS35" i="39"/>
  <c r="AQ21" i="39"/>
  <c r="AT37" i="39"/>
  <c r="AS20" i="39"/>
  <c r="AW27" i="39"/>
  <c r="AW21" i="39"/>
  <c r="AR7" i="39"/>
  <c r="AW37" i="39"/>
  <c r="AV11" i="39"/>
  <c r="AR30" i="39"/>
  <c r="AS18" i="39"/>
  <c r="AT36" i="39"/>
  <c r="AU21" i="39"/>
  <c r="AX18" i="39"/>
  <c r="AR14" i="39"/>
  <c r="AV15" i="39"/>
  <c r="AV35" i="39"/>
  <c r="AT19" i="39"/>
  <c r="AQ30" i="39"/>
  <c r="AS41" i="39"/>
  <c r="AW8" i="39"/>
  <c r="AV30" i="39"/>
  <c r="AW41" i="39"/>
  <c r="AR29" i="39"/>
  <c r="AQ41" i="39"/>
  <c r="AQ23" i="39"/>
  <c r="AT29" i="39"/>
  <c r="AQ31" i="39"/>
  <c r="AS21" i="39"/>
  <c r="AV43" i="39"/>
  <c r="AX27" i="39"/>
  <c r="AQ39" i="39"/>
  <c r="AQ11" i="39"/>
  <c r="AV31" i="39"/>
  <c r="AX25" i="39"/>
  <c r="AR36" i="39"/>
  <c r="AU37" i="39"/>
  <c r="AX38" i="39"/>
  <c r="AQ36" i="39"/>
  <c r="AX6" i="39"/>
  <c r="AV37" i="39"/>
  <c r="AR26" i="39"/>
  <c r="AR28" i="39"/>
  <c r="AQ20" i="39"/>
  <c r="AV32" i="39"/>
  <c r="AQ28" i="39"/>
  <c r="AQ16" i="39"/>
  <c r="AT35" i="39"/>
  <c r="AU42" i="39"/>
  <c r="AT34" i="39"/>
  <c r="AQ13" i="39"/>
  <c r="AT7" i="39"/>
  <c r="AV26" i="39"/>
  <c r="AW43" i="39"/>
  <c r="AW26" i="39"/>
  <c r="AU22" i="39"/>
  <c r="AR10" i="39"/>
  <c r="AV27" i="39"/>
  <c r="AQ22" i="39"/>
  <c r="AU43" i="39"/>
  <c r="AR32" i="39"/>
  <c r="AU31" i="39"/>
  <c r="AX20" i="39"/>
  <c r="AU23" i="39"/>
  <c r="AQ43" i="39"/>
  <c r="AU26" i="39"/>
  <c r="AU15" i="39"/>
  <c r="AQ29" i="39"/>
  <c r="AW6" i="39"/>
  <c r="AU8" i="39"/>
  <c r="AQ7" i="39"/>
  <c r="AW12" i="39"/>
  <c r="AQ8" i="39"/>
  <c r="AU34" i="39"/>
  <c r="AX11" i="39"/>
  <c r="AW38" i="39"/>
  <c r="AT22" i="39"/>
  <c r="AU7" i="39"/>
  <c r="AX12" i="39"/>
  <c r="AW20" i="39"/>
  <c r="AS10" i="39"/>
  <c r="AX30" i="39"/>
  <c r="AR43" i="39"/>
  <c r="AQ42" i="39"/>
  <c r="AR21" i="39"/>
  <c r="AS22" i="39"/>
  <c r="AS19" i="39"/>
  <c r="AQ6" i="39"/>
  <c r="AT14" i="39"/>
  <c r="AN12" i="37"/>
  <c r="AN25" i="46"/>
  <c r="AL7" i="37"/>
  <c r="AM38" i="37"/>
  <c r="AJ30" i="46"/>
  <c r="AM40" i="37"/>
  <c r="AK6" i="46"/>
  <c r="AL4" i="37"/>
  <c r="AI28" i="37"/>
  <c r="AK19" i="46"/>
  <c r="AJ11" i="37"/>
  <c r="AK40" i="46"/>
  <c r="AN41" i="37"/>
  <c r="AJ35" i="46"/>
  <c r="AN14" i="37"/>
  <c r="AN11" i="46"/>
  <c r="AG9" i="37"/>
  <c r="AN39" i="46"/>
  <c r="AN7" i="46"/>
  <c r="AS34" i="40"/>
  <c r="AU26" i="40"/>
  <c r="AJ21" i="46"/>
  <c r="AJ38" i="46"/>
  <c r="AX39" i="40"/>
  <c r="AJ23" i="37"/>
  <c r="AN34" i="37"/>
  <c r="AS11" i="38"/>
  <c r="AT6" i="38"/>
  <c r="AU6" i="40"/>
  <c r="AQ4" i="40"/>
  <c r="AR42" i="40"/>
  <c r="AQ21" i="40"/>
  <c r="AJ11" i="36"/>
  <c r="AL7" i="48"/>
  <c r="AH31" i="36"/>
  <c r="AG41" i="36"/>
  <c r="AS23" i="38"/>
  <c r="AJ7" i="48"/>
  <c r="AN42" i="48"/>
  <c r="AM10" i="36"/>
  <c r="AX42" i="38"/>
  <c r="AN22" i="48"/>
  <c r="AM9" i="36"/>
  <c r="AS12" i="43"/>
  <c r="AS7" i="39"/>
  <c r="AL18" i="48"/>
  <c r="AU35" i="38"/>
  <c r="AL25" i="36"/>
  <c r="AT42" i="39"/>
  <c r="AU42" i="38"/>
  <c r="AN16" i="36"/>
  <c r="AJ41" i="48"/>
  <c r="AL32" i="48"/>
  <c r="AQ33" i="39"/>
  <c r="AR34" i="39"/>
  <c r="AI31" i="46"/>
  <c r="AK19" i="37"/>
  <c r="AM43" i="46"/>
  <c r="AL9" i="46"/>
  <c r="AJ29" i="37"/>
  <c r="AK26" i="37"/>
  <c r="AH42" i="46"/>
  <c r="AN27" i="37"/>
  <c r="AK29" i="46"/>
  <c r="AN18" i="37"/>
  <c r="AM7" i="46"/>
  <c r="AK12" i="37"/>
  <c r="AG4" i="46"/>
  <c r="AG16" i="37"/>
  <c r="AJ22" i="46"/>
  <c r="AI17" i="46"/>
  <c r="AR25" i="40"/>
  <c r="AJ4" i="46"/>
  <c r="AV31" i="38"/>
  <c r="AV16" i="38"/>
  <c r="AX9" i="38"/>
  <c r="AQ24" i="38"/>
  <c r="AQ24" i="43"/>
  <c r="AT34" i="38"/>
  <c r="AR27" i="43"/>
  <c r="AH32" i="36"/>
  <c r="AH41" i="36"/>
  <c r="AX40" i="38"/>
  <c r="AK19" i="48"/>
  <c r="AH14" i="36"/>
  <c r="AU31" i="40"/>
  <c r="AW9" i="39"/>
  <c r="AS10" i="38"/>
  <c r="AJ33" i="48"/>
  <c r="AS37" i="39"/>
  <c r="AL39" i="36"/>
  <c r="AR41" i="40"/>
  <c r="AX14" i="43"/>
  <c r="AH12" i="48"/>
  <c r="AL32" i="36"/>
  <c r="AV27" i="43"/>
  <c r="AK10" i="48"/>
  <c r="AV41" i="38"/>
  <c r="AI13" i="36"/>
  <c r="AQ42" i="43"/>
  <c r="AU30" i="39"/>
  <c r="AL29" i="48"/>
  <c r="AM38" i="36"/>
  <c r="AN9" i="48"/>
  <c r="AK23" i="48"/>
  <c r="AX28" i="39"/>
  <c r="AS38" i="39"/>
  <c r="AM18" i="30"/>
  <c r="AM27" i="30"/>
  <c r="AI18" i="30"/>
  <c r="AK25" i="30"/>
  <c r="AN9" i="30"/>
  <c r="AN41" i="30"/>
  <c r="AN4" i="30"/>
  <c r="AJ17" i="30"/>
  <c r="AK6" i="30"/>
  <c r="AH34" i="30"/>
  <c r="AK29" i="30"/>
  <c r="AJ28" i="30"/>
  <c r="AN34" i="30"/>
  <c r="AJ43" i="30"/>
  <c r="AI25" i="30"/>
  <c r="AK30" i="30"/>
  <c r="AJ41" i="30"/>
  <c r="AG6" i="30"/>
  <c r="AK12" i="30"/>
  <c r="AI13" i="30"/>
  <c r="AG20" i="30"/>
  <c r="AN21" i="30"/>
  <c r="AI33" i="30"/>
  <c r="AH28" i="30"/>
  <c r="AH17" i="30"/>
  <c r="AL34" i="30"/>
  <c r="AH18" i="30"/>
  <c r="AH21" i="30"/>
  <c r="AN25" i="30"/>
  <c r="AN15" i="30"/>
  <c r="AL21" i="30"/>
  <c r="AM37" i="30"/>
  <c r="AK26" i="30"/>
  <c r="AN13" i="30"/>
  <c r="AG7" i="30"/>
  <c r="AM23" i="30"/>
  <c r="AM36" i="30"/>
  <c r="AJ8" i="30"/>
  <c r="AJ6" i="30"/>
  <c r="AI23" i="30"/>
  <c r="AK8" i="30"/>
  <c r="AJ25" i="30"/>
  <c r="AH38" i="30"/>
  <c r="AN17" i="30"/>
  <c r="AI15" i="30"/>
  <c r="AN12" i="30"/>
  <c r="AK19" i="30"/>
  <c r="AK15" i="30"/>
  <c r="AM39" i="30"/>
  <c r="AK11" i="30"/>
  <c r="AJ35" i="30"/>
  <c r="AL18" i="30"/>
  <c r="AL19" i="30"/>
  <c r="AK27" i="30"/>
  <c r="AJ29" i="30"/>
  <c r="AJ7" i="30"/>
  <c r="AL22" i="30"/>
  <c r="AG39" i="30"/>
  <c r="AL20" i="30"/>
  <c r="AL7" i="30"/>
  <c r="AI19" i="30"/>
  <c r="AG4" i="30"/>
  <c r="AJ13" i="30"/>
  <c r="AI14" i="30"/>
  <c r="AM14" i="30"/>
  <c r="AK17" i="30"/>
  <c r="AL43" i="30"/>
  <c r="AM42" i="30"/>
  <c r="AJ10" i="30"/>
  <c r="AK16" i="30"/>
  <c r="AN7" i="30"/>
  <c r="AN29" i="30"/>
  <c r="AI24" i="30"/>
  <c r="AM7" i="30"/>
  <c r="AL10" i="30"/>
  <c r="AK23" i="30"/>
  <c r="AK31" i="30"/>
  <c r="AG34" i="30"/>
  <c r="AK42" i="30"/>
  <c r="AH12" i="30"/>
  <c r="AG14" i="30"/>
  <c r="AI38" i="30"/>
  <c r="AH35" i="30"/>
  <c r="AH29" i="30"/>
  <c r="AG28" i="30"/>
  <c r="AM40" i="30"/>
  <c r="AK32" i="30"/>
  <c r="AK14" i="30"/>
  <c r="AL27" i="30"/>
  <c r="AH11" i="30"/>
  <c r="AI6" i="30"/>
  <c r="AJ36" i="30"/>
  <c r="AL14" i="30"/>
  <c r="AH43" i="30"/>
  <c r="AN42" i="30"/>
  <c r="AI16" i="30"/>
  <c r="AL26" i="30"/>
  <c r="AN30" i="30"/>
  <c r="AM41" i="30"/>
  <c r="AG30" i="30"/>
  <c r="AM30" i="30"/>
  <c r="AH37" i="30"/>
  <c r="AJ24" i="30"/>
  <c r="AJ11" i="30"/>
  <c r="AI34" i="30"/>
  <c r="AN35" i="30"/>
  <c r="AM31" i="30"/>
  <c r="AK40" i="30"/>
  <c r="AJ26" i="30"/>
  <c r="AG35" i="30"/>
  <c r="AM25" i="30"/>
  <c r="AG29" i="30"/>
  <c r="AN8" i="30"/>
  <c r="AI10" i="30"/>
  <c r="AI29" i="30"/>
  <c r="AJ34" i="30"/>
  <c r="AL40" i="30"/>
  <c r="AG17" i="30"/>
  <c r="AL23" i="30"/>
  <c r="AH16" i="30"/>
  <c r="AI43" i="30"/>
  <c r="AK9" i="30"/>
  <c r="AK41" i="30"/>
  <c r="AG27" i="30"/>
  <c r="AG26" i="30"/>
  <c r="AK20" i="30"/>
  <c r="AG42" i="30"/>
  <c r="AH9" i="30"/>
  <c r="AM34" i="30"/>
  <c r="AJ12" i="30"/>
  <c r="AN20" i="30"/>
  <c r="AN31" i="30"/>
  <c r="AG32" i="30"/>
  <c r="AK36" i="30"/>
  <c r="AG22" i="30"/>
  <c r="AI36" i="30"/>
  <c r="AJ33" i="30"/>
  <c r="AH20" i="30"/>
  <c r="AN40" i="30"/>
  <c r="AL24" i="30"/>
  <c r="AG12" i="30"/>
  <c r="AM26" i="30"/>
  <c r="AG31" i="30"/>
  <c r="AG11" i="30"/>
  <c r="AH41" i="30"/>
  <c r="AI7" i="30"/>
  <c r="AL11" i="30"/>
  <c r="AG19" i="30"/>
  <c r="AL33" i="30"/>
  <c r="AI35" i="30"/>
  <c r="AJ20" i="30"/>
  <c r="AM28" i="30"/>
  <c r="AG9" i="30"/>
  <c r="AJ18" i="30"/>
  <c r="AN22" i="30"/>
  <c r="AH26" i="30"/>
  <c r="AK28" i="30"/>
  <c r="AH40" i="30"/>
  <c r="AL12" i="30"/>
  <c r="AH27" i="30"/>
  <c r="AK38" i="30"/>
  <c r="AH24" i="30"/>
  <c r="AI40" i="30"/>
  <c r="AN43" i="30"/>
  <c r="AI21" i="30"/>
  <c r="AG33" i="30"/>
  <c r="AM15" i="30"/>
  <c r="AH39" i="30"/>
  <c r="AJ4" i="30"/>
  <c r="AM22" i="30"/>
  <c r="AI4" i="30"/>
  <c r="AJ37" i="30"/>
  <c r="AG36" i="30"/>
  <c r="AK18" i="30"/>
  <c r="AL28" i="30"/>
  <c r="AM4" i="30"/>
  <c r="AM6" i="30"/>
  <c r="AG18" i="30"/>
  <c r="AL32" i="30"/>
  <c r="AL15" i="30"/>
  <c r="AK21" i="30"/>
  <c r="AI22" i="30"/>
  <c r="AM38" i="30"/>
  <c r="AG16" i="30"/>
  <c r="AL17" i="30"/>
  <c r="AM11" i="30"/>
  <c r="AM21" i="30"/>
  <c r="AJ21" i="30"/>
  <c r="AH10" i="30"/>
  <c r="AL41" i="30"/>
  <c r="AJ42" i="30"/>
  <c r="AH36" i="30"/>
  <c r="AI8" i="30"/>
  <c r="AG40" i="30"/>
  <c r="AG13" i="30"/>
  <c r="AJ38" i="30"/>
  <c r="AH19" i="30"/>
  <c r="AM32" i="30"/>
  <c r="AK4" i="30"/>
  <c r="AM19" i="30"/>
  <c r="AN28" i="30"/>
  <c r="AG25" i="30"/>
  <c r="AN23" i="30"/>
  <c r="AG24" i="30"/>
  <c r="AI41" i="30"/>
  <c r="AK43" i="30"/>
  <c r="AL30" i="30"/>
  <c r="AK22" i="30"/>
  <c r="AM29" i="30"/>
  <c r="AI39" i="30"/>
  <c r="AG15" i="30"/>
  <c r="AJ14" i="30"/>
  <c r="AH13" i="30"/>
  <c r="AH4" i="30"/>
  <c r="AG37" i="30"/>
  <c r="AK33" i="30"/>
  <c r="AG43" i="30"/>
  <c r="AK7" i="30"/>
  <c r="AM8" i="30"/>
  <c r="AI27" i="30"/>
  <c r="AH33" i="30"/>
  <c r="AN19" i="30"/>
  <c r="AI32" i="30"/>
  <c r="AN32" i="30"/>
  <c r="AI26" i="30"/>
  <c r="AM35" i="30"/>
  <c r="AJ23" i="30"/>
  <c r="AL35" i="30"/>
  <c r="AH32" i="30"/>
  <c r="AK35" i="30"/>
  <c r="AI17" i="30"/>
  <c r="AL16" i="30"/>
  <c r="AH22" i="30"/>
  <c r="AJ19" i="30"/>
  <c r="AL39" i="30"/>
  <c r="AL29" i="30"/>
  <c r="AN24" i="30"/>
  <c r="AJ39" i="30"/>
  <c r="AL31" i="30"/>
  <c r="AJ15" i="30"/>
  <c r="AG41" i="30"/>
  <c r="AL37" i="30"/>
  <c r="AL6" i="30"/>
  <c r="AN26" i="30"/>
  <c r="AK24" i="30"/>
  <c r="AN11" i="30"/>
  <c r="AS41" i="26"/>
  <c r="AS35" i="26"/>
  <c r="AT25" i="26"/>
  <c r="AQ27" i="26"/>
  <c r="AX41" i="26"/>
  <c r="AV10" i="26"/>
  <c r="AQ26" i="26"/>
  <c r="AW10" i="26"/>
  <c r="AX36" i="26"/>
  <c r="AQ31" i="26"/>
  <c r="AR16" i="26"/>
  <c r="AX17" i="26"/>
  <c r="AX20" i="26"/>
  <c r="AU41" i="26"/>
  <c r="AW20" i="26"/>
  <c r="AX43" i="26"/>
  <c r="AV27" i="26"/>
  <c r="AU12" i="26"/>
  <c r="AS21" i="26"/>
  <c r="AR15" i="26"/>
  <c r="AQ18" i="26"/>
  <c r="AT34" i="26"/>
  <c r="AU4" i="26"/>
  <c r="AR22" i="26"/>
  <c r="AT17" i="26"/>
  <c r="AT21" i="26"/>
  <c r="AR31" i="26"/>
  <c r="AV20" i="26"/>
  <c r="AU36" i="26"/>
  <c r="AX6" i="26"/>
  <c r="AV42" i="26"/>
  <c r="AQ28" i="26"/>
  <c r="AR8" i="26"/>
  <c r="AX28" i="26"/>
  <c r="AW40" i="26"/>
  <c r="AQ10" i="26"/>
  <c r="AV38" i="26"/>
  <c r="AS43" i="26"/>
  <c r="AQ25" i="26"/>
  <c r="AR6" i="26"/>
  <c r="AU6" i="26"/>
  <c r="AS11" i="26"/>
  <c r="AW39" i="26"/>
  <c r="AQ12" i="26"/>
  <c r="AT6" i="26"/>
  <c r="AQ16" i="26"/>
  <c r="AU43" i="26"/>
  <c r="AR35" i="26"/>
  <c r="AS25" i="26"/>
  <c r="AV15" i="26"/>
  <c r="AV12" i="26"/>
  <c r="AR30" i="26"/>
  <c r="AR23" i="26"/>
  <c r="AU33" i="26"/>
  <c r="AX33" i="26"/>
  <c r="AR41" i="26"/>
  <c r="AT19" i="26"/>
  <c r="AU25" i="26"/>
  <c r="AV8" i="26"/>
  <c r="AS22" i="26"/>
  <c r="AS15" i="26"/>
  <c r="AW32" i="26"/>
  <c r="AQ20" i="26"/>
  <c r="AW4" i="26"/>
  <c r="AU14" i="26"/>
  <c r="AW22" i="26"/>
  <c r="AV39" i="26"/>
  <c r="AV13" i="26"/>
  <c r="AV7" i="26"/>
  <c r="AT11" i="26"/>
  <c r="AT33" i="26"/>
  <c r="AQ36" i="26"/>
  <c r="AW27" i="26"/>
  <c r="AR25" i="26"/>
  <c r="AT36" i="26"/>
  <c r="AV37" i="26"/>
  <c r="AX4" i="26"/>
  <c r="AW37" i="26"/>
  <c r="AU28" i="26"/>
  <c r="AX13" i="26"/>
  <c r="AR33" i="26"/>
  <c r="AT4" i="26"/>
  <c r="AT39" i="26"/>
  <c r="AW16" i="26"/>
  <c r="AR26" i="26"/>
  <c r="AX9" i="26"/>
  <c r="AU11" i="26"/>
  <c r="AQ29" i="26"/>
  <c r="AV17" i="26"/>
  <c r="AS7" i="26"/>
  <c r="AS4" i="26"/>
  <c r="AV14" i="26"/>
  <c r="AR39" i="26"/>
  <c r="AR4" i="26"/>
  <c r="AX27" i="26"/>
  <c r="AW41" i="26"/>
  <c r="AX29" i="26"/>
  <c r="AV19" i="26"/>
  <c r="AQ23" i="26"/>
  <c r="AU42" i="26"/>
  <c r="AR29" i="26"/>
  <c r="AX23" i="26"/>
  <c r="AW19" i="26"/>
  <c r="AR40" i="26"/>
  <c r="AR10" i="26"/>
  <c r="AR43" i="26"/>
  <c r="AX32" i="26"/>
  <c r="AW7" i="26"/>
  <c r="AR13" i="26"/>
  <c r="AS18" i="26"/>
  <c r="AX24" i="26"/>
  <c r="AQ9" i="26"/>
  <c r="AQ38" i="26"/>
  <c r="AW30" i="26"/>
  <c r="AR21" i="26"/>
  <c r="AT37" i="26"/>
  <c r="AT10" i="26"/>
  <c r="AT41" i="26"/>
  <c r="AQ19" i="26"/>
  <c r="AX19" i="26"/>
  <c r="AU26" i="26"/>
  <c r="AR27" i="26"/>
  <c r="AQ30" i="26"/>
  <c r="AX35" i="26"/>
  <c r="AX31" i="26"/>
  <c r="AW31" i="26"/>
  <c r="AX8" i="26"/>
  <c r="AW25" i="26"/>
  <c r="AR32" i="26"/>
  <c r="AR14" i="26"/>
  <c r="AU34" i="26"/>
  <c r="AS39" i="26"/>
  <c r="AW29" i="26"/>
  <c r="AS42" i="26"/>
  <c r="AX21" i="26"/>
  <c r="AS14" i="26"/>
  <c r="AR34" i="26"/>
  <c r="AV30" i="26"/>
  <c r="AU9" i="26"/>
  <c r="AV22" i="26"/>
  <c r="AS6" i="26"/>
  <c r="AU27" i="26"/>
  <c r="AR11" i="26"/>
  <c r="AQ14" i="26"/>
  <c r="AV36" i="26"/>
  <c r="AW34" i="26"/>
  <c r="AW14" i="26"/>
  <c r="AW28" i="26"/>
  <c r="AQ33" i="26"/>
  <c r="AS19" i="26"/>
  <c r="AX39" i="26"/>
  <c r="AT28" i="26"/>
  <c r="AS17" i="26"/>
  <c r="AS33" i="26"/>
  <c r="AS40" i="26"/>
  <c r="AU39" i="26"/>
  <c r="AX11" i="26"/>
  <c r="AS9" i="26"/>
  <c r="AR9" i="26"/>
  <c r="AT15" i="26"/>
  <c r="AU17" i="26"/>
  <c r="AS29" i="26"/>
  <c r="AT13" i="26"/>
  <c r="AV6" i="26"/>
  <c r="AU20" i="26"/>
  <c r="AV28" i="26"/>
  <c r="AT18" i="26"/>
  <c r="AX7" i="26"/>
  <c r="AT9" i="26"/>
  <c r="AV21" i="26"/>
  <c r="AS16" i="26"/>
  <c r="AT42" i="26"/>
  <c r="AW17" i="26"/>
  <c r="AR7" i="26"/>
  <c r="AV23" i="26"/>
  <c r="AS23" i="26"/>
  <c r="AV9" i="26"/>
  <c r="AX15" i="26"/>
  <c r="AQ15" i="26"/>
  <c r="AR17" i="26"/>
  <c r="AS24" i="26"/>
  <c r="AR37" i="26"/>
  <c r="AS37" i="26"/>
  <c r="AW13" i="26"/>
  <c r="AT43" i="26"/>
  <c r="AS30" i="26"/>
  <c r="AQ6" i="26"/>
  <c r="AS38" i="26"/>
  <c r="AQ40" i="26"/>
  <c r="AU37" i="26"/>
  <c r="AV29" i="26"/>
  <c r="AW21" i="26"/>
  <c r="AR36" i="26"/>
  <c r="AQ7" i="26"/>
  <c r="AQ32" i="26"/>
  <c r="AX16" i="26"/>
  <c r="AT7" i="26"/>
  <c r="AU21" i="26"/>
  <c r="AS8" i="26"/>
  <c r="AS34" i="26"/>
  <c r="AW33" i="26"/>
  <c r="AS10" i="26"/>
  <c r="AX12" i="26"/>
  <c r="AX37" i="26"/>
  <c r="AV35" i="26"/>
  <c r="AV34" i="26"/>
  <c r="AV43" i="26"/>
  <c r="AV33" i="26"/>
  <c r="AU40" i="26"/>
  <c r="AX38" i="26"/>
  <c r="AU22" i="26"/>
  <c r="AT16" i="26"/>
  <c r="AT38" i="26"/>
  <c r="AT31" i="26"/>
  <c r="AW42" i="26"/>
  <c r="AW24" i="26"/>
  <c r="AT12" i="26"/>
  <c r="AX40" i="26"/>
  <c r="AS20" i="26"/>
  <c r="AS31" i="26"/>
  <c r="AU7" i="26"/>
  <c r="AT29" i="26"/>
  <c r="AW35" i="26"/>
  <c r="AW26" i="26"/>
  <c r="AS27" i="26"/>
  <c r="AR28" i="26"/>
  <c r="AQ39" i="26"/>
  <c r="AR19" i="26"/>
  <c r="AW18" i="26"/>
  <c r="AX34" i="26"/>
  <c r="AW43" i="26"/>
  <c r="AV26" i="26"/>
  <c r="AT22" i="26"/>
  <c r="AW36" i="26"/>
  <c r="AU13" i="26"/>
  <c r="AS12" i="26"/>
  <c r="AW12" i="26"/>
  <c r="AQ34" i="26"/>
  <c r="AV16" i="26"/>
  <c r="AW8" i="26"/>
  <c r="AU16" i="26"/>
  <c r="AU31" i="26"/>
  <c r="AR20" i="26"/>
  <c r="AU38" i="26"/>
  <c r="AV25" i="26"/>
  <c r="AQ35" i="26"/>
  <c r="AU18" i="26"/>
  <c r="AT8" i="26"/>
  <c r="AS26" i="26"/>
  <c r="AQ21" i="26"/>
  <c r="AX42" i="26"/>
  <c r="AX10" i="26"/>
  <c r="AR42" i="26"/>
  <c r="AT24" i="26"/>
  <c r="AS28" i="26"/>
  <c r="AT23" i="26"/>
  <c r="AQ4" i="26"/>
  <c r="AU19" i="26"/>
  <c r="AU32" i="26"/>
  <c r="AR24" i="26"/>
  <c r="AV4" i="26"/>
  <c r="AW11" i="26"/>
  <c r="AQ11" i="26"/>
  <c r="AU30" i="26"/>
  <c r="AV32" i="26"/>
  <c r="AQ41" i="26"/>
  <c r="AW23" i="26"/>
  <c r="AR12" i="26"/>
  <c r="AQ37" i="26"/>
  <c r="AX22" i="26"/>
  <c r="AW6" i="26"/>
  <c r="AR18" i="26"/>
  <c r="AW38" i="26"/>
  <c r="AU23" i="26"/>
  <c r="AT26" i="26"/>
  <c r="AR38" i="26"/>
  <c r="AV41" i="26"/>
  <c r="AM37" i="22"/>
  <c r="AH32" i="22"/>
  <c r="AG10" i="22"/>
  <c r="AJ43" i="22"/>
  <c r="AN6" i="22"/>
  <c r="AJ26" i="22"/>
  <c r="AM27" i="22"/>
  <c r="AN26" i="22"/>
  <c r="AN30" i="22"/>
  <c r="AN32" i="22"/>
  <c r="AH41" i="22"/>
  <c r="AI23" i="22"/>
  <c r="AH8" i="22"/>
  <c r="AH15" i="22"/>
  <c r="AJ32" i="22"/>
  <c r="AG18" i="22"/>
  <c r="AH22" i="22"/>
  <c r="AN42" i="22"/>
  <c r="AK31" i="22"/>
  <c r="AG25" i="22"/>
  <c r="AK32" i="22"/>
  <c r="AK9" i="22"/>
  <c r="AL26" i="22"/>
  <c r="AJ31" i="22"/>
  <c r="AN10" i="22"/>
  <c r="AN31" i="22"/>
  <c r="AM33" i="22"/>
  <c r="AH39" i="22"/>
  <c r="AG27" i="22"/>
  <c r="AL23" i="22"/>
  <c r="AH34" i="22"/>
  <c r="AG41" i="22"/>
  <c r="AL24" i="22"/>
  <c r="AL22" i="22"/>
  <c r="AK35" i="22"/>
  <c r="AK41" i="22"/>
  <c r="AK21" i="22"/>
  <c r="AI13" i="22"/>
  <c r="AM14" i="22"/>
  <c r="AL20" i="22"/>
  <c r="AM28" i="22"/>
  <c r="AK37" i="22"/>
  <c r="AK38" i="22"/>
  <c r="AN20" i="22"/>
  <c r="AH33" i="22"/>
  <c r="AJ35" i="22"/>
  <c r="AI6" i="22"/>
  <c r="AG26" i="22"/>
  <c r="AM30" i="22"/>
  <c r="AH38" i="22"/>
  <c r="AG31" i="22"/>
  <c r="AG43" i="22"/>
  <c r="AH18" i="22"/>
  <c r="AG6" i="22"/>
  <c r="AH12" i="22"/>
  <c r="AH36" i="22"/>
  <c r="AJ25" i="22"/>
  <c r="AN16" i="22"/>
  <c r="AL27" i="22"/>
  <c r="AI24" i="22"/>
  <c r="AH43" i="22"/>
  <c r="AH35" i="22"/>
  <c r="AM9" i="22"/>
  <c r="AL35" i="22"/>
  <c r="AG38" i="22"/>
  <c r="AG17" i="22"/>
  <c r="AK16" i="22"/>
  <c r="AM22" i="22"/>
  <c r="AN17" i="22"/>
  <c r="AH27" i="22"/>
  <c r="AL31" i="22"/>
  <c r="AK23" i="22"/>
  <c r="AK22" i="22"/>
  <c r="AI43" i="22"/>
  <c r="AJ16" i="22"/>
  <c r="AN21" i="22"/>
  <c r="AL38" i="22"/>
  <c r="AL37" i="22"/>
  <c r="AH23" i="22"/>
  <c r="AK33" i="22"/>
  <c r="AL13" i="22"/>
  <c r="AL32" i="22"/>
  <c r="AM11" i="22"/>
  <c r="AI37" i="22"/>
  <c r="AL15" i="22"/>
  <c r="AI41" i="22"/>
  <c r="AM4" i="22"/>
  <c r="AH6" i="22"/>
  <c r="AJ36" i="22"/>
  <c r="AI19" i="22"/>
  <c r="AM7" i="22"/>
  <c r="AN37" i="22"/>
  <c r="AI31" i="22"/>
  <c r="AI25" i="22"/>
  <c r="AG42" i="22"/>
  <c r="AJ10" i="22"/>
  <c r="AG23" i="22"/>
  <c r="AG16" i="22"/>
  <c r="AK24" i="22"/>
  <c r="AG33" i="22"/>
  <c r="AN29" i="22"/>
  <c r="AG24" i="22"/>
  <c r="AM39" i="22"/>
  <c r="AI40" i="22"/>
  <c r="AI20" i="22"/>
  <c r="AI8" i="22"/>
  <c r="AJ4" i="22"/>
  <c r="AM16" i="22"/>
  <c r="AK28" i="22"/>
  <c r="AN36" i="22"/>
  <c r="AK43" i="22"/>
  <c r="AM21" i="22"/>
  <c r="AG35" i="22"/>
  <c r="AL6" i="22"/>
  <c r="AN39" i="22"/>
  <c r="AN25" i="22"/>
  <c r="AN22" i="22"/>
  <c r="AG9" i="22"/>
  <c r="AM20" i="22"/>
  <c r="AK30" i="22"/>
  <c r="AL9" i="22"/>
  <c r="AH31" i="22"/>
  <c r="AK39" i="22"/>
  <c r="AH7" i="22"/>
  <c r="AI21" i="22"/>
  <c r="AK11" i="22"/>
  <c r="AJ37" i="22"/>
  <c r="AN41" i="22"/>
  <c r="AI4" i="22"/>
  <c r="AM17" i="22"/>
  <c r="AM29" i="22"/>
  <c r="AI39" i="22"/>
  <c r="AM19" i="22"/>
  <c r="AN9" i="22"/>
  <c r="AK7" i="22"/>
  <c r="AG4" i="22"/>
  <c r="AK27" i="22"/>
  <c r="AN7" i="22"/>
  <c r="AG37" i="22"/>
  <c r="AM38" i="22"/>
  <c r="AK8" i="22"/>
  <c r="AH9" i="22"/>
  <c r="AI7" i="22"/>
  <c r="AJ38" i="22"/>
  <c r="AI12" i="22"/>
  <c r="AJ34" i="22"/>
  <c r="AH19" i="22"/>
  <c r="AI10" i="22"/>
  <c r="AN43" i="22"/>
  <c r="AM10" i="22"/>
  <c r="AL36" i="22"/>
  <c r="AI26" i="22"/>
  <c r="AK18" i="22"/>
  <c r="AL8" i="22"/>
  <c r="AJ20" i="22"/>
  <c r="AG19" i="22"/>
  <c r="AL30" i="22"/>
  <c r="AI14" i="22"/>
  <c r="AK26" i="22"/>
  <c r="AN19" i="22"/>
  <c r="AJ8" i="22"/>
  <c r="AM40" i="22"/>
  <c r="AL25" i="22"/>
  <c r="AL43" i="22"/>
  <c r="AH16" i="22"/>
  <c r="AJ9" i="22"/>
  <c r="AH10" i="22"/>
  <c r="AJ11" i="22"/>
  <c r="AL21" i="22"/>
  <c r="AK34" i="22"/>
  <c r="AM31" i="22"/>
  <c r="AI29" i="22"/>
  <c r="AM15" i="22"/>
  <c r="AH28" i="22"/>
  <c r="AL10" i="22"/>
  <c r="AJ14" i="22"/>
  <c r="AI36" i="22"/>
  <c r="AH30" i="22"/>
  <c r="AM32" i="22"/>
  <c r="AJ30" i="22"/>
  <c r="AJ24" i="22"/>
  <c r="AM6" i="22"/>
  <c r="AN4" i="22"/>
  <c r="AN18" i="22"/>
  <c r="AG11" i="22"/>
  <c r="AL16" i="22"/>
  <c r="AI11" i="22"/>
  <c r="AJ39" i="22"/>
  <c r="AK15" i="22"/>
  <c r="AJ15" i="22"/>
  <c r="AK20" i="22"/>
  <c r="AL19" i="22"/>
  <c r="AM42" i="22"/>
  <c r="AK10" i="22"/>
  <c r="AH29" i="22"/>
  <c r="AM26" i="22"/>
  <c r="AJ29" i="22"/>
  <c r="AI17" i="22"/>
  <c r="AH11" i="22"/>
  <c r="AM13" i="22"/>
  <c r="AM25" i="22"/>
  <c r="AG22" i="22"/>
  <c r="AI18" i="22"/>
  <c r="AG40" i="22"/>
  <c r="AH14" i="22"/>
  <c r="AI27" i="22"/>
  <c r="AG8" i="22"/>
  <c r="AG21" i="22"/>
  <c r="AL12" i="22"/>
  <c r="AG12" i="22"/>
  <c r="AJ13" i="22"/>
  <c r="AN13" i="22"/>
  <c r="AN27" i="22"/>
  <c r="AK17" i="22"/>
  <c r="AI28" i="22"/>
  <c r="AG34" i="22"/>
  <c r="AG36" i="22"/>
  <c r="AH17" i="22"/>
  <c r="AK29" i="22"/>
  <c r="AN35" i="22"/>
  <c r="AG14" i="22"/>
  <c r="AL40" i="22"/>
  <c r="AN33" i="22"/>
  <c r="AG32" i="22"/>
  <c r="AI32" i="22"/>
  <c r="AN8" i="22"/>
  <c r="AG39" i="22"/>
  <c r="AM35" i="22"/>
  <c r="AL4" i="22"/>
  <c r="AJ40" i="22"/>
  <c r="AN12" i="22"/>
  <c r="AJ19" i="22"/>
  <c r="AN14" i="22"/>
  <c r="AG28" i="22"/>
  <c r="AN28" i="22"/>
  <c r="AH42" i="22"/>
  <c r="AH37" i="22"/>
  <c r="AG30" i="22"/>
  <c r="AH40" i="22"/>
  <c r="AK12" i="22"/>
  <c r="AL14" i="22"/>
  <c r="AJ27" i="22"/>
  <c r="AK13" i="22"/>
  <c r="AI33" i="22"/>
  <c r="AK14" i="22"/>
  <c r="AM36" i="22"/>
  <c r="AM24" i="22"/>
  <c r="AG15" i="22"/>
  <c r="AJ41" i="22"/>
  <c r="AI15" i="22"/>
  <c r="AJ17" i="22"/>
  <c r="AI16" i="22"/>
  <c r="AG29" i="22"/>
  <c r="AM34" i="22"/>
  <c r="AI9" i="22"/>
  <c r="AM18" i="22"/>
  <c r="AH24" i="22"/>
  <c r="AG7" i="22"/>
  <c r="AK40" i="22"/>
  <c r="AM23" i="22"/>
  <c r="AK36" i="22"/>
  <c r="AM8" i="22"/>
  <c r="AJ18" i="22"/>
  <c r="AL41" i="22"/>
  <c r="AL28" i="22"/>
  <c r="AH21" i="22"/>
  <c r="AI34" i="22"/>
  <c r="AK6" i="22"/>
  <c r="AH25" i="22"/>
  <c r="AH13" i="22"/>
  <c r="AJ21" i="22"/>
  <c r="AH20" i="22"/>
  <c r="AJ23" i="22"/>
  <c r="AL18" i="22"/>
  <c r="AL29" i="22"/>
  <c r="AN15" i="22"/>
  <c r="AJ12" i="22"/>
  <c r="AL34" i="22"/>
  <c r="AL39" i="22"/>
  <c r="AN40" i="22"/>
  <c r="AI38" i="22"/>
  <c r="AJ33" i="22"/>
  <c r="AI30" i="22"/>
  <c r="AK25" i="22"/>
  <c r="AG20" i="22"/>
  <c r="AL33" i="22"/>
  <c r="AI42" i="22"/>
  <c r="AQ26" i="47" l="1"/>
  <c r="AR24" i="41"/>
  <c r="AW41" i="47"/>
  <c r="AX43" i="47"/>
  <c r="AW43" i="47"/>
  <c r="AQ38" i="47"/>
  <c r="AX41" i="47"/>
  <c r="AQ38" i="41"/>
  <c r="AX41" i="41"/>
  <c r="AT33" i="29"/>
  <c r="AU16" i="41"/>
  <c r="AR8" i="41"/>
  <c r="AW36" i="41"/>
  <c r="AX42" i="47"/>
  <c r="AX29" i="47"/>
  <c r="AT26" i="47"/>
  <c r="AT40" i="33"/>
  <c r="AQ33" i="29"/>
  <c r="AS27" i="41"/>
  <c r="AT25" i="47"/>
  <c r="AW11" i="47"/>
  <c r="AS37" i="47"/>
  <c r="AV10" i="41"/>
  <c r="AQ34" i="47"/>
  <c r="AX13" i="47"/>
  <c r="AS30" i="47"/>
  <c r="AQ20" i="41"/>
  <c r="AV11" i="47"/>
  <c r="AW37" i="41"/>
  <c r="AU17" i="41"/>
  <c r="AU43" i="41"/>
  <c r="AS33" i="29"/>
  <c r="AV30" i="41"/>
  <c r="AV25" i="41"/>
  <c r="AW20" i="41"/>
  <c r="AU33" i="34"/>
  <c r="AU39" i="47"/>
  <c r="AW40" i="47"/>
  <c r="AW10" i="47"/>
  <c r="AT28" i="47"/>
  <c r="AX31" i="47"/>
  <c r="AQ15" i="47"/>
  <c r="AW21" i="47"/>
  <c r="AV35" i="47"/>
  <c r="AV25" i="47"/>
  <c r="AU40" i="47"/>
  <c r="AU13" i="47"/>
  <c r="AT21" i="47"/>
  <c r="AQ9" i="47"/>
  <c r="AX33" i="34"/>
  <c r="AS32" i="47"/>
  <c r="AV34" i="47"/>
  <c r="AS18" i="47"/>
  <c r="AR23" i="47"/>
  <c r="AR35" i="47"/>
  <c r="AS19" i="47"/>
  <c r="AV30" i="47"/>
  <c r="AQ33" i="47"/>
  <c r="AQ21" i="47"/>
  <c r="AX39" i="47"/>
  <c r="AV17" i="47"/>
  <c r="AW9" i="47"/>
  <c r="AS33" i="47"/>
  <c r="AX19" i="47"/>
  <c r="AV18" i="47"/>
  <c r="AS15" i="47"/>
  <c r="AT4" i="47"/>
  <c r="AT41" i="47"/>
  <c r="AW25" i="47"/>
  <c r="AQ17" i="47"/>
  <c r="AS28" i="47"/>
  <c r="AV27" i="47"/>
  <c r="AV28" i="47"/>
  <c r="AV31" i="41"/>
  <c r="AR7" i="41"/>
  <c r="AQ42" i="34"/>
  <c r="AS13" i="47"/>
  <c r="AQ36" i="41"/>
  <c r="AU42" i="34"/>
  <c r="AS42" i="34"/>
  <c r="AQ42" i="47"/>
  <c r="AU10" i="47"/>
  <c r="AX20" i="47"/>
  <c r="AW26" i="47"/>
  <c r="AV22" i="47"/>
  <c r="AT29" i="47"/>
  <c r="AS41" i="47"/>
  <c r="AV21" i="47"/>
  <c r="AV4" i="47"/>
  <c r="AS40" i="47"/>
  <c r="AR10" i="47"/>
  <c r="AX33" i="47"/>
  <c r="AR33" i="47"/>
  <c r="AX26" i="47"/>
  <c r="AQ8" i="47"/>
  <c r="AT35" i="47"/>
  <c r="AW36" i="47"/>
  <c r="AX36" i="47"/>
  <c r="AR14" i="47"/>
  <c r="AU21" i="47"/>
  <c r="AV20" i="47"/>
  <c r="AW30" i="47"/>
  <c r="AV29" i="47"/>
  <c r="AU4" i="47"/>
  <c r="AV19" i="47"/>
  <c r="AT20" i="47"/>
  <c r="AU20" i="47"/>
  <c r="AX40" i="47"/>
  <c r="AV23" i="47"/>
  <c r="AQ16" i="47"/>
  <c r="AT23" i="47"/>
  <c r="AU27" i="47"/>
  <c r="AR27" i="47"/>
  <c r="AT11" i="47"/>
  <c r="AX24" i="47"/>
  <c r="AQ12" i="47"/>
  <c r="AX12" i="47"/>
  <c r="AU31" i="47"/>
  <c r="AS42" i="47"/>
  <c r="AU7" i="47"/>
  <c r="AX38" i="47"/>
  <c r="AW4" i="47"/>
  <c r="AW18" i="47"/>
  <c r="AU11" i="47"/>
  <c r="AV31" i="47"/>
  <c r="AR20" i="47"/>
  <c r="AT37" i="47"/>
  <c r="AU28" i="47"/>
  <c r="AS2" i="35"/>
  <c r="AV42" i="34"/>
  <c r="AU34" i="34"/>
  <c r="AW34" i="34"/>
  <c r="AX8" i="47"/>
  <c r="AX32" i="47"/>
  <c r="AU37" i="47"/>
  <c r="AW16" i="47"/>
  <c r="AW24" i="47"/>
  <c r="AU19" i="47"/>
  <c r="AU36" i="47"/>
  <c r="AT19" i="47"/>
  <c r="AR19" i="47"/>
  <c r="AQ37" i="47"/>
  <c r="AS26" i="47"/>
  <c r="AQ41" i="47"/>
  <c r="AT30" i="47"/>
  <c r="AU23" i="47"/>
  <c r="AV8" i="47"/>
  <c r="AU15" i="47"/>
  <c r="AX14" i="47"/>
  <c r="AW27" i="47"/>
  <c r="AS29" i="47"/>
  <c r="AR21" i="47"/>
  <c r="AU8" i="47"/>
  <c r="AV13" i="47"/>
  <c r="AX37" i="47"/>
  <c r="AV36" i="47"/>
  <c r="AT40" i="47"/>
  <c r="AT10" i="47"/>
  <c r="AR43" i="47"/>
  <c r="AW13" i="47"/>
  <c r="AQ2" i="37"/>
  <c r="AV32" i="47"/>
  <c r="AV14" i="47"/>
  <c r="AU16" i="47"/>
  <c r="AT36" i="47"/>
  <c r="AS9" i="47"/>
  <c r="AX30" i="47"/>
  <c r="AW28" i="47"/>
  <c r="AU41" i="47"/>
  <c r="AR41" i="47"/>
  <c r="AT22" i="47"/>
  <c r="AV6" i="47"/>
  <c r="AT7" i="47"/>
  <c r="AV26" i="47"/>
  <c r="AR31" i="47"/>
  <c r="AQ19" i="47"/>
  <c r="AW39" i="47"/>
  <c r="AQ30" i="47"/>
  <c r="AR26" i="47"/>
  <c r="AT32" i="47"/>
  <c r="AR11" i="47"/>
  <c r="AR34" i="47"/>
  <c r="AX27" i="47"/>
  <c r="AU25" i="47"/>
  <c r="AV38" i="47"/>
  <c r="AU18" i="47"/>
  <c r="AV15" i="47"/>
  <c r="AW33" i="47"/>
  <c r="AR6" i="47"/>
  <c r="AR16" i="47"/>
  <c r="AW17" i="47"/>
  <c r="AT9" i="47"/>
  <c r="AS12" i="47"/>
  <c r="AQ22" i="47"/>
  <c r="AS7" i="47"/>
  <c r="AT33" i="47"/>
  <c r="AW37" i="47"/>
  <c r="AS36" i="47"/>
  <c r="AX34" i="47"/>
  <c r="AQ23" i="47"/>
  <c r="AX15" i="47"/>
  <c r="AV40" i="47"/>
  <c r="AV16" i="47"/>
  <c r="AT13" i="47"/>
  <c r="AR13" i="47"/>
  <c r="AR36" i="47"/>
  <c r="AR9" i="47"/>
  <c r="AU35" i="47"/>
  <c r="AW35" i="47"/>
  <c r="AW20" i="47"/>
  <c r="AV33" i="47"/>
  <c r="AQ27" i="47"/>
  <c r="AW6" i="47"/>
  <c r="AW34" i="47"/>
  <c r="AX35" i="47"/>
  <c r="AW32" i="47"/>
  <c r="AW23" i="47"/>
  <c r="AQ2" i="35"/>
  <c r="AS2" i="46"/>
  <c r="AX28" i="46" s="1"/>
  <c r="AQ2" i="46"/>
  <c r="AQ2" i="48"/>
  <c r="AS2" i="48"/>
  <c r="AQ2" i="42"/>
  <c r="AS2" i="42"/>
  <c r="AQ24" i="42" s="1"/>
  <c r="AS2" i="37"/>
  <c r="AV22" i="37" s="1"/>
  <c r="AS2" i="36"/>
  <c r="AQ2" i="36"/>
  <c r="AQ2" i="30"/>
  <c r="AS2" i="30"/>
  <c r="AQ2" i="22"/>
  <c r="AS2" i="22"/>
  <c r="AQ36" i="29"/>
  <c r="AX41" i="34"/>
  <c r="AS17" i="34"/>
  <c r="AR16" i="34"/>
  <c r="AT36" i="34"/>
  <c r="AR30" i="34"/>
  <c r="AR24" i="34"/>
  <c r="AV31" i="34"/>
  <c r="AX31" i="34"/>
  <c r="AX8" i="34"/>
  <c r="AR17" i="34"/>
  <c r="AS26" i="34"/>
  <c r="AT37" i="34"/>
  <c r="AW12" i="34"/>
  <c r="AR22" i="34"/>
  <c r="AX6" i="34"/>
  <c r="AV23" i="34"/>
  <c r="AQ41" i="34"/>
  <c r="AX14" i="34"/>
  <c r="AR6" i="34"/>
  <c r="AQ36" i="34"/>
  <c r="AT16" i="34"/>
  <c r="AR13" i="34"/>
  <c r="AX43" i="34"/>
  <c r="AW16" i="34"/>
  <c r="AQ19" i="34"/>
  <c r="AQ14" i="34"/>
  <c r="AV11" i="34"/>
  <c r="AV36" i="34"/>
  <c r="AU31" i="34"/>
  <c r="AU36" i="34"/>
  <c r="AU39" i="34"/>
  <c r="AQ23" i="34"/>
  <c r="AV21" i="34"/>
  <c r="AQ29" i="34"/>
  <c r="AU43" i="34"/>
  <c r="AW24" i="34"/>
  <c r="AW18" i="34"/>
  <c r="AW7" i="34"/>
  <c r="AS18" i="34"/>
  <c r="AT26" i="34"/>
  <c r="AV39" i="34"/>
  <c r="AV24" i="34"/>
  <c r="AQ39" i="34"/>
  <c r="AQ25" i="34"/>
  <c r="AQ43" i="34"/>
  <c r="AQ6" i="34"/>
  <c r="AT35" i="34"/>
  <c r="AV7" i="34"/>
  <c r="AT8" i="34"/>
  <c r="AQ28" i="34"/>
  <c r="AU24" i="34"/>
  <c r="AS9" i="34"/>
  <c r="AW39" i="34"/>
  <c r="AQ38" i="34"/>
  <c r="AU16" i="34"/>
  <c r="AX27" i="34"/>
  <c r="AQ32" i="34"/>
  <c r="AS38" i="34"/>
  <c r="AW30" i="34"/>
  <c r="AT40" i="34"/>
  <c r="AV26" i="34"/>
  <c r="AT14" i="34"/>
  <c r="AQ20" i="34"/>
  <c r="AQ22" i="34"/>
  <c r="AU25" i="34"/>
  <c r="AW21" i="34"/>
  <c r="AS8" i="34"/>
  <c r="AS12" i="34"/>
  <c r="AT25" i="34"/>
  <c r="AV15" i="34"/>
  <c r="AU4" i="34"/>
  <c r="AX20" i="34"/>
  <c r="AR26" i="34"/>
  <c r="AU29" i="34"/>
  <c r="AV25" i="34"/>
  <c r="AV13" i="34"/>
  <c r="AU20" i="34"/>
  <c r="AS24" i="34"/>
  <c r="AW32" i="34"/>
  <c r="AS19" i="34"/>
  <c r="AX16" i="34"/>
  <c r="AR15" i="34"/>
  <c r="AU30" i="34"/>
  <c r="AQ43" i="33"/>
  <c r="AW35" i="33"/>
  <c r="AX30" i="33"/>
  <c r="AW4" i="33"/>
  <c r="AV26" i="33"/>
  <c r="AR6" i="33"/>
  <c r="AU10" i="33"/>
  <c r="AW17" i="33"/>
  <c r="AT22" i="33"/>
  <c r="AU9" i="33"/>
  <c r="AW23" i="33"/>
  <c r="AX4" i="33"/>
  <c r="AW8" i="33"/>
  <c r="AS7" i="33"/>
  <c r="AT4" i="33"/>
  <c r="AS15" i="33"/>
  <c r="AW34" i="29"/>
  <c r="AQ42" i="29"/>
  <c r="AX34" i="29"/>
  <c r="AS37" i="29"/>
  <c r="AT38" i="29"/>
  <c r="AV13" i="29"/>
  <c r="AX41" i="29"/>
  <c r="AT7" i="29"/>
  <c r="AR41" i="29"/>
  <c r="AQ35" i="29"/>
  <c r="AR42" i="29"/>
  <c r="AS23" i="29"/>
  <c r="AR38" i="29"/>
  <c r="AS12" i="29"/>
  <c r="AW40" i="29"/>
  <c r="AV38" i="29"/>
  <c r="AQ43" i="29"/>
  <c r="AS42" i="29"/>
  <c r="AW20" i="29"/>
  <c r="AW25" i="29"/>
  <c r="AU22" i="29"/>
  <c r="AS4" i="29"/>
  <c r="AU15" i="29"/>
  <c r="AR30" i="29"/>
  <c r="AX30" i="29"/>
  <c r="AV17" i="29"/>
  <c r="AV16" i="29"/>
  <c r="AV4" i="29"/>
  <c r="AS18" i="29"/>
  <c r="AV26" i="29"/>
  <c r="AW9" i="29"/>
  <c r="AS21" i="29"/>
  <c r="AX14" i="29"/>
  <c r="AV12" i="29"/>
  <c r="AX4" i="29"/>
  <c r="AQ14" i="29"/>
  <c r="AX21" i="29"/>
  <c r="AU29" i="29"/>
  <c r="AT10" i="29"/>
  <c r="AX17" i="29"/>
  <c r="AQ4" i="29"/>
  <c r="AS10" i="29"/>
  <c r="AT31" i="29"/>
  <c r="AX19" i="29"/>
  <c r="AR23" i="29"/>
  <c r="AV19" i="29"/>
  <c r="AQ32" i="29"/>
  <c r="AQ21" i="29"/>
  <c r="AU17" i="29"/>
  <c r="AR24" i="29"/>
  <c r="AU11" i="29"/>
  <c r="AQ23" i="29"/>
  <c r="AQ12" i="29"/>
  <c r="AV8" i="29"/>
  <c r="AU24" i="29"/>
  <c r="AU26" i="29"/>
  <c r="AQ6" i="27"/>
  <c r="AS21" i="27"/>
  <c r="AT38" i="47"/>
  <c r="AT12" i="47"/>
  <c r="AR21" i="41"/>
  <c r="AU33" i="47"/>
  <c r="AT17" i="47"/>
  <c r="AT6" i="47"/>
  <c r="AT39" i="47"/>
  <c r="AW22" i="47"/>
  <c r="AX18" i="47"/>
  <c r="AW8" i="47"/>
  <c r="AQ6" i="41"/>
  <c r="AQ28" i="41"/>
  <c r="AU12" i="47"/>
  <c r="AW31" i="47"/>
  <c r="AR28" i="47"/>
  <c r="AS14" i="41"/>
  <c r="AR7" i="47"/>
  <c r="AV41" i="47"/>
  <c r="AS21" i="47"/>
  <c r="AU32" i="47"/>
  <c r="AQ10" i="47"/>
  <c r="AX25" i="47"/>
  <c r="AS34" i="47"/>
  <c r="AQ6" i="47"/>
  <c r="AS14" i="47"/>
  <c r="AS38" i="47"/>
  <c r="AU9" i="47"/>
  <c r="AQ36" i="47"/>
  <c r="AQ43" i="47"/>
  <c r="AQ32" i="47"/>
  <c r="AQ13" i="47"/>
  <c r="AV7" i="47"/>
  <c r="AS24" i="41"/>
  <c r="AR6" i="41"/>
  <c r="AX42" i="41"/>
  <c r="AX17" i="41"/>
  <c r="AQ26" i="41"/>
  <c r="AU29" i="41"/>
  <c r="AQ37" i="41"/>
  <c r="AQ15" i="41"/>
  <c r="AS42" i="41"/>
  <c r="AQ14" i="41"/>
  <c r="AS31" i="41"/>
  <c r="AS10" i="41"/>
  <c r="AS16" i="41"/>
  <c r="AU39" i="41"/>
  <c r="AS34" i="41"/>
  <c r="AX38" i="41"/>
  <c r="AQ43" i="41"/>
  <c r="AX11" i="41"/>
  <c r="AT4" i="41"/>
  <c r="AR11" i="41"/>
  <c r="AT26" i="41"/>
  <c r="AX14" i="41"/>
  <c r="AT7" i="41"/>
  <c r="AU28" i="41"/>
  <c r="AW24" i="41"/>
  <c r="AX9" i="41"/>
  <c r="AW26" i="41"/>
  <c r="AW12" i="41"/>
  <c r="AV37" i="41"/>
  <c r="AW19" i="41"/>
  <c r="AT18" i="41"/>
  <c r="AR26" i="41"/>
  <c r="AS20" i="41"/>
  <c r="AT11" i="41"/>
  <c r="AT32" i="41"/>
  <c r="AR10" i="41"/>
  <c r="AQ16" i="41"/>
  <c r="AW34" i="41"/>
  <c r="AT19" i="41"/>
  <c r="AQ13" i="41"/>
  <c r="AX4" i="41"/>
  <c r="AQ7" i="41"/>
  <c r="AS43" i="41"/>
  <c r="AX39" i="41"/>
  <c r="AX25" i="41"/>
  <c r="AX36" i="41"/>
  <c r="AT37" i="41"/>
  <c r="AV8" i="41"/>
  <c r="AS25" i="41"/>
  <c r="AS19" i="41"/>
  <c r="AV33" i="41"/>
  <c r="AS22" i="41"/>
  <c r="AX10" i="41"/>
  <c r="AS6" i="41"/>
  <c r="AW6" i="41"/>
  <c r="AQ35" i="41"/>
  <c r="AT9" i="41"/>
  <c r="AS4" i="41"/>
  <c r="AR35" i="41"/>
  <c r="AQ29" i="41"/>
  <c r="AQ23" i="41"/>
  <c r="AX32" i="41"/>
  <c r="AV40" i="41"/>
  <c r="AW8" i="41"/>
  <c r="AR37" i="41"/>
  <c r="AW13" i="41"/>
  <c r="AV34" i="41"/>
  <c r="AV19" i="41"/>
  <c r="AS40" i="41"/>
  <c r="AX7" i="41"/>
  <c r="AT29" i="41"/>
  <c r="AR18" i="41"/>
  <c r="AX35" i="41"/>
  <c r="AX33" i="41"/>
  <c r="AW35" i="41"/>
  <c r="AR22" i="41"/>
  <c r="AX6" i="41"/>
  <c r="AW28" i="41"/>
  <c r="AR43" i="41"/>
  <c r="AT36" i="41"/>
  <c r="AV36" i="41"/>
  <c r="AX22" i="41"/>
  <c r="AR30" i="41"/>
  <c r="AU6" i="41"/>
  <c r="AX34" i="41"/>
  <c r="AU23" i="41"/>
  <c r="AS18" i="41"/>
  <c r="AV24" i="41"/>
  <c r="AR13" i="41"/>
  <c r="AQ11" i="41"/>
  <c r="AV13" i="41"/>
  <c r="AS11" i="41"/>
  <c r="AU27" i="41"/>
  <c r="AT15" i="41"/>
  <c r="AS21" i="41"/>
  <c r="AQ32" i="41"/>
  <c r="AR9" i="41"/>
  <c r="AS30" i="41"/>
  <c r="AU40" i="41"/>
  <c r="AX18" i="41"/>
  <c r="AV21" i="41"/>
  <c r="AW38" i="41"/>
  <c r="AS37" i="41"/>
  <c r="AS41" i="41"/>
  <c r="AX20" i="41"/>
  <c r="AW11" i="41"/>
  <c r="AU15" i="41"/>
  <c r="AS8" i="41"/>
  <c r="AX21" i="41"/>
  <c r="AX37" i="41"/>
  <c r="AV27" i="41"/>
  <c r="AQ33" i="41"/>
  <c r="AV43" i="41"/>
  <c r="AW29" i="41"/>
  <c r="AX13" i="41"/>
  <c r="AR27" i="41"/>
  <c r="AU11" i="41"/>
  <c r="AU21" i="41"/>
  <c r="AU38" i="41"/>
  <c r="AR15" i="41"/>
  <c r="AU25" i="41"/>
  <c r="AV12" i="41"/>
  <c r="AW33" i="41"/>
  <c r="AU13" i="41"/>
  <c r="AV35" i="41"/>
  <c r="AR16" i="41"/>
  <c r="AQ17" i="41"/>
  <c r="AQ30" i="41"/>
  <c r="AT39" i="41"/>
  <c r="AW21" i="41"/>
  <c r="AW22" i="41"/>
  <c r="AT21" i="41"/>
  <c r="AX28" i="41"/>
  <c r="AV7" i="41"/>
  <c r="AQ9" i="41"/>
  <c r="AR4" i="41"/>
  <c r="AX26" i="41"/>
  <c r="AS38" i="41"/>
  <c r="AS29" i="41"/>
  <c r="AS36" i="41"/>
  <c r="AS39" i="41"/>
  <c r="AQ8" i="41"/>
  <c r="AW9" i="41"/>
  <c r="AX29" i="41"/>
  <c r="AW10" i="41"/>
  <c r="AT40" i="41"/>
  <c r="AV4" i="41"/>
  <c r="AX8" i="41"/>
  <c r="AU24" i="41"/>
  <c r="AT17" i="41"/>
  <c r="AU8" i="41"/>
  <c r="AS33" i="41"/>
  <c r="AT28" i="41"/>
  <c r="AQ31" i="41"/>
  <c r="AR36" i="41"/>
  <c r="AQ18" i="41"/>
  <c r="AS28" i="41"/>
  <c r="AV38" i="41"/>
  <c r="AW31" i="41"/>
  <c r="AW30" i="41"/>
  <c r="AX40" i="41"/>
  <c r="AU30" i="41"/>
  <c r="AT12" i="41"/>
  <c r="AT35" i="41"/>
  <c r="AS23" i="41"/>
  <c r="AT30" i="41"/>
  <c r="AU19" i="41"/>
  <c r="AW43" i="41"/>
  <c r="AQ12" i="41"/>
  <c r="AT20" i="41"/>
  <c r="AW32" i="41"/>
  <c r="AX15" i="41"/>
  <c r="AR12" i="41"/>
  <c r="AU34" i="41"/>
  <c r="AW23" i="41"/>
  <c r="AV14" i="41"/>
  <c r="AV42" i="41"/>
  <c r="AR41" i="41"/>
  <c r="AW39" i="41"/>
  <c r="AW4" i="41"/>
  <c r="AW15" i="41"/>
  <c r="AU9" i="41"/>
  <c r="AS35" i="41"/>
  <c r="AQ19" i="41"/>
  <c r="AT33" i="41"/>
  <c r="AR17" i="41"/>
  <c r="AV39" i="41"/>
  <c r="AW25" i="41"/>
  <c r="AV20" i="41"/>
  <c r="AT27" i="41"/>
  <c r="AU32" i="41"/>
  <c r="AX43" i="41"/>
  <c r="AX16" i="41"/>
  <c r="AT14" i="41"/>
  <c r="AV18" i="41"/>
  <c r="AS32" i="41"/>
  <c r="AT43" i="41"/>
  <c r="AT24" i="41"/>
  <c r="AU20" i="41"/>
  <c r="AR31" i="41"/>
  <c r="AU42" i="41"/>
  <c r="AT34" i="41"/>
  <c r="AT41" i="41"/>
  <c r="AQ42" i="41"/>
  <c r="AR34" i="41"/>
  <c r="AU22" i="41"/>
  <c r="AQ34" i="41"/>
  <c r="AQ39" i="41"/>
  <c r="AU26" i="41"/>
  <c r="AV32" i="41"/>
  <c r="AU4" i="41"/>
  <c r="AW16" i="41"/>
  <c r="AS7" i="41"/>
  <c r="AQ41" i="41"/>
  <c r="AQ10" i="41"/>
  <c r="AR14" i="41"/>
  <c r="AS17" i="41"/>
  <c r="AV6" i="41"/>
  <c r="AU37" i="41"/>
  <c r="AW7" i="41"/>
  <c r="AU12" i="41"/>
  <c r="AU7" i="41"/>
  <c r="AS15" i="41"/>
  <c r="AX19" i="41"/>
  <c r="AV16" i="41"/>
  <c r="AR29" i="41"/>
  <c r="AT10" i="41"/>
  <c r="AQ25" i="41"/>
  <c r="AT38" i="41"/>
  <c r="AX12" i="41"/>
  <c r="AV15" i="41"/>
  <c r="AR38" i="41"/>
  <c r="AU14" i="41"/>
  <c r="AR23" i="41"/>
  <c r="AR32" i="41"/>
  <c r="AU18" i="41"/>
  <c r="AU33" i="41"/>
  <c r="AT16" i="41"/>
  <c r="AR40" i="41"/>
  <c r="AQ40" i="41"/>
  <c r="AS9" i="41"/>
  <c r="AU10" i="41"/>
  <c r="AV22" i="41"/>
  <c r="AW17" i="41"/>
  <c r="AR25" i="41"/>
  <c r="AW14" i="41"/>
  <c r="AX23" i="41"/>
  <c r="AV23" i="41"/>
  <c r="AX24" i="41"/>
  <c r="AV41" i="41"/>
  <c r="AS26" i="41"/>
  <c r="AV17" i="41"/>
  <c r="AT13" i="41"/>
  <c r="AV28" i="41"/>
  <c r="AR42" i="41"/>
  <c r="AX30" i="41"/>
  <c r="AR28" i="41"/>
  <c r="AW27" i="41"/>
  <c r="AT31" i="41"/>
  <c r="AV9" i="41"/>
  <c r="AQ20" i="47"/>
  <c r="AX4" i="47"/>
  <c r="AW7" i="47"/>
  <c r="AT14" i="47"/>
  <c r="AQ35" i="47"/>
  <c r="AX11" i="47"/>
  <c r="AQ25" i="47"/>
  <c r="AX28" i="47"/>
  <c r="AU31" i="41"/>
  <c r="AU42" i="47"/>
  <c r="AX21" i="47"/>
  <c r="AV39" i="47"/>
  <c r="AT15" i="47"/>
  <c r="AR40" i="47"/>
  <c r="AQ28" i="47"/>
  <c r="AW41" i="41"/>
  <c r="AR29" i="47"/>
  <c r="AT16" i="47"/>
  <c r="AT34" i="47"/>
  <c r="AR39" i="47"/>
  <c r="AQ39" i="47"/>
  <c r="AR17" i="47"/>
  <c r="AX27" i="41"/>
  <c r="AW19" i="47"/>
  <c r="AU6" i="47"/>
  <c r="AU29" i="47"/>
  <c r="AV43" i="47"/>
  <c r="AR12" i="47"/>
  <c r="AS25" i="47"/>
  <c r="AT8" i="47"/>
  <c r="AS22" i="47"/>
  <c r="AU41" i="41"/>
  <c r="AX34" i="37"/>
  <c r="AQ4" i="41"/>
  <c r="AR20" i="41"/>
  <c r="AS16" i="47"/>
  <c r="AT42" i="41"/>
  <c r="AT23" i="41"/>
  <c r="AQ7" i="47"/>
  <c r="AS17" i="47"/>
  <c r="AT27" i="47"/>
  <c r="AU26" i="47"/>
  <c r="AV37" i="47"/>
  <c r="AX10" i="47"/>
  <c r="AS20" i="47"/>
  <c r="AU35" i="41"/>
  <c r="AS12" i="41"/>
  <c r="AW18" i="41"/>
  <c r="AS11" i="47"/>
  <c r="AU24" i="47"/>
  <c r="AW15" i="47"/>
  <c r="AR38" i="47"/>
  <c r="AR24" i="47"/>
  <c r="AX22" i="47"/>
  <c r="AT25" i="41"/>
  <c r="AW12" i="47"/>
  <c r="AS31" i="47"/>
  <c r="AR8" i="47"/>
  <c r="AQ11" i="47"/>
  <c r="AQ21" i="41"/>
  <c r="AS6" i="47"/>
  <c r="AX17" i="47"/>
  <c r="AV11" i="41"/>
  <c r="AQ4" i="47"/>
  <c r="AS23" i="47"/>
  <c r="AR19" i="41"/>
  <c r="AR18" i="47"/>
  <c r="AV24" i="47"/>
  <c r="AU43" i="47"/>
  <c r="AS8" i="47"/>
  <c r="AR33" i="41"/>
  <c r="AQ22" i="41"/>
  <c r="AV12" i="47"/>
  <c r="AU22" i="47"/>
  <c r="AX9" i="47"/>
  <c r="AS4" i="47"/>
  <c r="AT6" i="41"/>
  <c r="AR37" i="47"/>
  <c r="AT31" i="47"/>
  <c r="AQ18" i="47"/>
  <c r="AW42" i="47"/>
  <c r="AR39" i="41"/>
  <c r="AW38" i="47"/>
  <c r="AR15" i="47"/>
  <c r="AV26" i="41"/>
  <c r="AQ14" i="47"/>
  <c r="AR32" i="47"/>
  <c r="AV42" i="47"/>
  <c r="AX16" i="47"/>
  <c r="AW29" i="47"/>
  <c r="AX31" i="41"/>
  <c r="AU30" i="47"/>
  <c r="AQ29" i="47"/>
  <c r="AV9" i="47"/>
  <c r="AU36" i="41"/>
  <c r="AX6" i="47"/>
  <c r="AR30" i="47"/>
  <c r="AU17" i="47"/>
  <c r="AQ40" i="47"/>
  <c r="AT43" i="47"/>
  <c r="AW14" i="47"/>
  <c r="AR42" i="47"/>
  <c r="AW40" i="41"/>
  <c r="AU34" i="47"/>
  <c r="AQ27" i="41"/>
  <c r="AV29" i="41"/>
  <c r="AU38" i="47"/>
  <c r="AT8" i="41"/>
  <c r="AT18" i="47"/>
  <c r="AX23" i="47"/>
  <c r="AR25" i="47"/>
  <c r="AS39" i="47"/>
  <c r="AS43" i="47"/>
  <c r="AT22" i="41"/>
  <c r="AW42" i="41"/>
  <c r="AS13" i="41"/>
  <c r="AS35" i="47"/>
  <c r="AT42" i="47"/>
  <c r="AV10" i="47"/>
  <c r="AR22" i="47"/>
  <c r="AS27" i="47"/>
  <c r="AX7" i="47"/>
  <c r="AS10" i="47"/>
  <c r="AQ31" i="47"/>
  <c r="AU14" i="47"/>
  <c r="AQ24" i="41"/>
  <c r="AV10" i="29"/>
  <c r="AR40" i="29"/>
  <c r="AQ31" i="29"/>
  <c r="AR24" i="33"/>
  <c r="AS30" i="29"/>
  <c r="AX15" i="29"/>
  <c r="AS6" i="34"/>
  <c r="AX8" i="29"/>
  <c r="AS35" i="34"/>
  <c r="AQ10" i="29"/>
  <c r="AW30" i="29"/>
  <c r="AT15" i="34"/>
  <c r="AQ26" i="34"/>
  <c r="AU21" i="29"/>
  <c r="AV43" i="29"/>
  <c r="AR17" i="29"/>
  <c r="AU11" i="34"/>
  <c r="AU13" i="34"/>
  <c r="AS19" i="29"/>
  <c r="AS37" i="34"/>
  <c r="AU28" i="34"/>
  <c r="AR12" i="29"/>
  <c r="AV36" i="29"/>
  <c r="AS4" i="34"/>
  <c r="AW33" i="34"/>
  <c r="AS6" i="29"/>
  <c r="AX24" i="29"/>
  <c r="AW40" i="34"/>
  <c r="AS8" i="29"/>
  <c r="AW37" i="34"/>
  <c r="AS21" i="34"/>
  <c r="AS36" i="34"/>
  <c r="AW42" i="29"/>
  <c r="AV18" i="34"/>
  <c r="AW8" i="29"/>
  <c r="AS38" i="29"/>
  <c r="AX43" i="29"/>
  <c r="AT39" i="33"/>
  <c r="AW25" i="34"/>
  <c r="AV33" i="33"/>
  <c r="AS8" i="33"/>
  <c r="AS25" i="33"/>
  <c r="AS24" i="29"/>
  <c r="AR29" i="34"/>
  <c r="AQ9" i="27"/>
  <c r="AT16" i="27"/>
  <c r="AU16" i="27"/>
  <c r="AS38" i="27"/>
  <c r="AU20" i="27"/>
  <c r="AT26" i="27"/>
  <c r="AS12" i="27"/>
  <c r="AX19" i="27"/>
  <c r="AX34" i="27"/>
  <c r="AX7" i="27"/>
  <c r="AR19" i="27"/>
  <c r="AX40" i="27"/>
  <c r="AQ24" i="27"/>
  <c r="AT43" i="27"/>
  <c r="AU42" i="27"/>
  <c r="AS9" i="27"/>
  <c r="AW22" i="27"/>
  <c r="AU17" i="27"/>
  <c r="AQ17" i="27"/>
  <c r="AW10" i="27"/>
  <c r="AQ12" i="27"/>
  <c r="AV26" i="27"/>
  <c r="AU22" i="27"/>
  <c r="AR29" i="27"/>
  <c r="AX43" i="27"/>
  <c r="AX22" i="27"/>
  <c r="AW29" i="27"/>
  <c r="AV39" i="27"/>
  <c r="AS41" i="27"/>
  <c r="AS24" i="27"/>
  <c r="AQ21" i="27"/>
  <c r="AQ35" i="27"/>
  <c r="AS39" i="27"/>
  <c r="AU30" i="27"/>
  <c r="AS8" i="27"/>
  <c r="AQ36" i="27"/>
  <c r="AX12" i="27"/>
  <c r="AR23" i="27"/>
  <c r="AX31" i="27"/>
  <c r="AU13" i="27"/>
  <c r="AT12" i="27"/>
  <c r="AR12" i="27"/>
  <c r="AS34" i="27"/>
  <c r="AR10" i="27"/>
  <c r="AV28" i="27"/>
  <c r="AS19" i="27"/>
  <c r="AS18" i="27"/>
  <c r="AU39" i="27"/>
  <c r="AV34" i="27"/>
  <c r="AW37" i="27"/>
  <c r="AX35" i="27"/>
  <c r="AV24" i="27"/>
  <c r="AV36" i="27"/>
  <c r="AU34" i="27"/>
  <c r="AS20" i="27"/>
  <c r="AW24" i="27"/>
  <c r="AU43" i="27"/>
  <c r="AT21" i="27"/>
  <c r="AS29" i="27"/>
  <c r="AR32" i="27"/>
  <c r="AS15" i="27"/>
  <c r="AS7" i="27"/>
  <c r="AQ8" i="27"/>
  <c r="AT25" i="27"/>
  <c r="AU40" i="27"/>
  <c r="AU35" i="27"/>
  <c r="AT11" i="27"/>
  <c r="AS23" i="27"/>
  <c r="AU36" i="27"/>
  <c r="AX20" i="27"/>
  <c r="AR15" i="27"/>
  <c r="AX10" i="27"/>
  <c r="AW11" i="27"/>
  <c r="AX8" i="27"/>
  <c r="AX39" i="27"/>
  <c r="AR20" i="27"/>
  <c r="AS32" i="27"/>
  <c r="AW27" i="27"/>
  <c r="AW35" i="27"/>
  <c r="AQ40" i="27"/>
  <c r="AT42" i="27"/>
  <c r="AW34" i="27"/>
  <c r="AU32" i="27"/>
  <c r="AV9" i="27"/>
  <c r="AW8" i="27"/>
  <c r="AQ29" i="27"/>
  <c r="AS14" i="27"/>
  <c r="AQ15" i="27"/>
  <c r="AQ13" i="27"/>
  <c r="AQ28" i="27"/>
  <c r="AW43" i="27"/>
  <c r="AS27" i="27"/>
  <c r="AQ25" i="27"/>
  <c r="AS25" i="27"/>
  <c r="AX16" i="27"/>
  <c r="AX15" i="27"/>
  <c r="AT18" i="27"/>
  <c r="AX14" i="27"/>
  <c r="AQ19" i="27"/>
  <c r="AV40" i="27"/>
  <c r="AR42" i="27"/>
  <c r="AW20" i="27"/>
  <c r="AR14" i="27"/>
  <c r="AX24" i="27"/>
  <c r="AU15" i="27"/>
  <c r="AV38" i="27"/>
  <c r="AU29" i="27"/>
  <c r="AW25" i="27"/>
  <c r="AX42" i="27"/>
  <c r="AX29" i="27"/>
  <c r="AV15" i="27"/>
  <c r="AR8" i="27"/>
  <c r="AS13" i="27"/>
  <c r="AU41" i="27"/>
  <c r="AQ32" i="27"/>
  <c r="AS4" i="27"/>
  <c r="AV31" i="27"/>
  <c r="AT24" i="27"/>
  <c r="AR30" i="27"/>
  <c r="AV41" i="27"/>
  <c r="AV8" i="27"/>
  <c r="AT37" i="27"/>
  <c r="AQ30" i="27"/>
  <c r="AV22" i="27"/>
  <c r="AX41" i="27"/>
  <c r="AT38" i="27"/>
  <c r="AQ18" i="27"/>
  <c r="AS11" i="27"/>
  <c r="AU25" i="27"/>
  <c r="AX26" i="27"/>
  <c r="AW23" i="27"/>
  <c r="AW38" i="27"/>
  <c r="AT14" i="27"/>
  <c r="AQ23" i="27"/>
  <c r="AV29" i="27"/>
  <c r="AW6" i="27"/>
  <c r="AU10" i="27"/>
  <c r="AQ42" i="27"/>
  <c r="AT6" i="27"/>
  <c r="AR35" i="27"/>
  <c r="AV11" i="27"/>
  <c r="AV20" i="27"/>
  <c r="AS42" i="27"/>
  <c r="AQ26" i="27"/>
  <c r="AW21" i="27"/>
  <c r="AU26" i="27"/>
  <c r="AU37" i="27"/>
  <c r="AU9" i="27"/>
  <c r="AT15" i="27"/>
  <c r="AS40" i="27"/>
  <c r="AS43" i="27"/>
  <c r="AR17" i="27"/>
  <c r="AQ11" i="27"/>
  <c r="AR31" i="27"/>
  <c r="AU27" i="27"/>
  <c r="AQ39" i="27"/>
  <c r="AS10" i="27"/>
  <c r="AR37" i="27"/>
  <c r="AV21" i="27"/>
  <c r="AQ38" i="27"/>
  <c r="AS35" i="27"/>
  <c r="AU19" i="27"/>
  <c r="AV7" i="27"/>
  <c r="AX37" i="27"/>
  <c r="AQ31" i="27"/>
  <c r="AW4" i="27"/>
  <c r="AQ27" i="27"/>
  <c r="AR39" i="27"/>
  <c r="AR25" i="27"/>
  <c r="AW26" i="27"/>
  <c r="AR6" i="27"/>
  <c r="AX38" i="27"/>
  <c r="AR26" i="27"/>
  <c r="AW32" i="27"/>
  <c r="AV32" i="27"/>
  <c r="AV14" i="27"/>
  <c r="AR43" i="27"/>
  <c r="AS6" i="27"/>
  <c r="AR16" i="27"/>
  <c r="AW12" i="27"/>
  <c r="AV13" i="27"/>
  <c r="AW42" i="27"/>
  <c r="AT36" i="27"/>
  <c r="AR38" i="27"/>
  <c r="AQ43" i="27"/>
  <c r="AX13" i="27"/>
  <c r="AS28" i="27"/>
  <c r="AU6" i="27"/>
  <c r="AU12" i="27"/>
  <c r="AS22" i="27"/>
  <c r="AT29" i="27"/>
  <c r="AW15" i="27"/>
  <c r="AT30" i="27"/>
  <c r="AX4" i="27"/>
  <c r="AT34" i="27"/>
  <c r="AW39" i="27"/>
  <c r="AX9" i="27"/>
  <c r="AW14" i="27"/>
  <c r="AR4" i="27"/>
  <c r="AX28" i="27"/>
  <c r="AQ20" i="27"/>
  <c r="AV25" i="27"/>
  <c r="AW30" i="27"/>
  <c r="AS26" i="27"/>
  <c r="AU24" i="27"/>
  <c r="AQ22" i="27"/>
  <c r="AU31" i="27"/>
  <c r="AT23" i="27"/>
  <c r="AV18" i="27"/>
  <c r="AV27" i="27"/>
  <c r="AU18" i="27"/>
  <c r="AQ34" i="27"/>
  <c r="AR21" i="27"/>
  <c r="AQ4" i="27"/>
  <c r="AX17" i="27"/>
  <c r="AU38" i="27"/>
  <c r="AV30" i="27"/>
  <c r="AU23" i="27"/>
  <c r="AU8" i="27"/>
  <c r="AU21" i="27"/>
  <c r="AU28" i="27"/>
  <c r="AV23" i="27"/>
  <c r="AS31" i="27"/>
  <c r="AX21" i="27"/>
  <c r="AX36" i="27"/>
  <c r="AS37" i="27"/>
  <c r="AT10" i="27"/>
  <c r="AT7" i="27"/>
  <c r="AR34" i="27"/>
  <c r="AX6" i="27"/>
  <c r="AU14" i="27"/>
  <c r="AT19" i="27"/>
  <c r="AT27" i="27"/>
  <c r="AT4" i="27"/>
  <c r="AR41" i="27"/>
  <c r="AW19" i="27"/>
  <c r="AR22" i="27"/>
  <c r="AR7" i="27"/>
  <c r="AQ14" i="27"/>
  <c r="AS16" i="27"/>
  <c r="AX23" i="27"/>
  <c r="AW9" i="27"/>
  <c r="AX11" i="27"/>
  <c r="AQ16" i="27"/>
  <c r="AX25" i="27"/>
  <c r="AX30" i="27"/>
  <c r="AW40" i="27"/>
  <c r="AV12" i="27"/>
  <c r="AW16" i="27"/>
  <c r="AQ10" i="27"/>
  <c r="AV6" i="27"/>
  <c r="AS30" i="27"/>
  <c r="AR36" i="27"/>
  <c r="AX27" i="27"/>
  <c r="AV16" i="27"/>
  <c r="AW7" i="27"/>
  <c r="AR13" i="27"/>
  <c r="AR11" i="27"/>
  <c r="AV17" i="27"/>
  <c r="AV4" i="27"/>
  <c r="AT20" i="27"/>
  <c r="AV35" i="27"/>
  <c r="AU11" i="27"/>
  <c r="AT31" i="27"/>
  <c r="AT22" i="27"/>
  <c r="AV43" i="27"/>
  <c r="AW41" i="27"/>
  <c r="AR18" i="27"/>
  <c r="AV19" i="27"/>
  <c r="AR28" i="27"/>
  <c r="AT32" i="27"/>
  <c r="AT35" i="27"/>
  <c r="AR9" i="27"/>
  <c r="AX18" i="27"/>
  <c r="AW17" i="27"/>
  <c r="AT9" i="27"/>
  <c r="AV37" i="27"/>
  <c r="AT8" i="27"/>
  <c r="AV10" i="27"/>
  <c r="AS36" i="27"/>
  <c r="AV42" i="27"/>
  <c r="AW36" i="27"/>
  <c r="AT40" i="27"/>
  <c r="AQ41" i="27"/>
  <c r="AW13" i="27"/>
  <c r="AX32" i="27"/>
  <c r="AT41" i="27"/>
  <c r="AT28" i="27"/>
  <c r="AT39" i="27"/>
  <c r="AR24" i="27"/>
  <c r="AW6" i="29"/>
  <c r="AV30" i="29"/>
  <c r="AU37" i="29"/>
  <c r="AQ18" i="33"/>
  <c r="AU14" i="29"/>
  <c r="AR36" i="29"/>
  <c r="AW35" i="29"/>
  <c r="AX25" i="29"/>
  <c r="AT30" i="29"/>
  <c r="AQ13" i="34"/>
  <c r="AR6" i="29"/>
  <c r="AS31" i="29"/>
  <c r="AW23" i="29"/>
  <c r="AS43" i="29"/>
  <c r="AS32" i="34"/>
  <c r="AW38" i="29"/>
  <c r="AU15" i="34"/>
  <c r="AU6" i="34"/>
  <c r="AV4" i="34"/>
  <c r="AS17" i="29"/>
  <c r="AQ10" i="34"/>
  <c r="AU36" i="29"/>
  <c r="AS40" i="34"/>
  <c r="AR16" i="29"/>
  <c r="AV42" i="29"/>
  <c r="AS10" i="34"/>
  <c r="AW23" i="34"/>
  <c r="AX4" i="34"/>
  <c r="AW16" i="29"/>
  <c r="AW43" i="29"/>
  <c r="AR32" i="29"/>
  <c r="AS27" i="34"/>
  <c r="AV23" i="29"/>
  <c r="AT9" i="29"/>
  <c r="AV32" i="34"/>
  <c r="AQ25" i="33"/>
  <c r="AR10" i="34"/>
  <c r="AU42" i="33"/>
  <c r="AR37" i="33"/>
  <c r="AU11" i="33"/>
  <c r="AT13" i="27"/>
  <c r="AT34" i="29"/>
  <c r="AS27" i="29"/>
  <c r="AX27" i="29"/>
  <c r="AT32" i="29"/>
  <c r="AW17" i="29"/>
  <c r="AU40" i="29"/>
  <c r="AX22" i="29"/>
  <c r="AW36" i="29"/>
  <c r="AT21" i="29"/>
  <c r="AV28" i="29"/>
  <c r="AW20" i="34"/>
  <c r="AT4" i="34"/>
  <c r="AX13" i="29"/>
  <c r="AT22" i="29"/>
  <c r="AT39" i="29"/>
  <c r="AX37" i="34"/>
  <c r="AR23" i="34"/>
  <c r="AS7" i="34"/>
  <c r="AX10" i="34"/>
  <c r="AX37" i="29"/>
  <c r="AU14" i="34"/>
  <c r="AT39" i="34"/>
  <c r="AX26" i="29"/>
  <c r="AT13" i="34"/>
  <c r="AQ19" i="33"/>
  <c r="AX31" i="29"/>
  <c r="AS26" i="29"/>
  <c r="AU25" i="29"/>
  <c r="AQ26" i="33"/>
  <c r="AQ37" i="33"/>
  <c r="AX39" i="29"/>
  <c r="AT33" i="33"/>
  <c r="AX19" i="34"/>
  <c r="AV37" i="33"/>
  <c r="AT17" i="27"/>
  <c r="AT13" i="29"/>
  <c r="AS33" i="34"/>
  <c r="AQ17" i="33"/>
  <c r="AV30" i="34"/>
  <c r="AV40" i="29"/>
  <c r="AS30" i="34"/>
  <c r="AX38" i="34"/>
  <c r="AU13" i="29"/>
  <c r="AR8" i="34"/>
  <c r="AR41" i="34"/>
  <c r="AV10" i="34"/>
  <c r="AQ28" i="29"/>
  <c r="AX6" i="29"/>
  <c r="AS34" i="34"/>
  <c r="AR18" i="34"/>
  <c r="AU32" i="29"/>
  <c r="AU33" i="29"/>
  <c r="AR37" i="34"/>
  <c r="AQ4" i="34"/>
  <c r="AX9" i="34"/>
  <c r="AU43" i="33"/>
  <c r="AU30" i="29"/>
  <c r="AW29" i="29"/>
  <c r="AX11" i="34"/>
  <c r="AT19" i="34"/>
  <c r="AT29" i="29"/>
  <c r="AQ12" i="34"/>
  <c r="AU39" i="29"/>
  <c r="AV7" i="29"/>
  <c r="AR11" i="34"/>
  <c r="AT30" i="34"/>
  <c r="AU8" i="34"/>
  <c r="AU12" i="29"/>
  <c r="AS17" i="27"/>
  <c r="AV33" i="29"/>
  <c r="AR29" i="29"/>
  <c r="AT26" i="29"/>
  <c r="AQ7" i="27"/>
  <c r="AW41" i="34"/>
  <c r="AR14" i="33"/>
  <c r="AV24" i="33"/>
  <c r="AR33" i="33"/>
  <c r="AS13" i="33"/>
  <c r="AW7" i="29"/>
  <c r="AQ15" i="33"/>
  <c r="AT18" i="29"/>
  <c r="AQ24" i="29"/>
  <c r="AQ9" i="29"/>
  <c r="AX21" i="34"/>
  <c r="AR9" i="34"/>
  <c r="AQ27" i="34"/>
  <c r="AW26" i="29"/>
  <c r="AX35" i="34"/>
  <c r="AV34" i="29"/>
  <c r="AS14" i="29"/>
  <c r="AU23" i="34"/>
  <c r="AU6" i="29"/>
  <c r="AW10" i="34"/>
  <c r="AT16" i="33"/>
  <c r="AT37" i="29"/>
  <c r="AQ21" i="34"/>
  <c r="AQ26" i="29"/>
  <c r="AX22" i="34"/>
  <c r="AU35" i="34"/>
  <c r="AT35" i="29"/>
  <c r="AR25" i="29"/>
  <c r="AW11" i="29"/>
  <c r="AQ33" i="34"/>
  <c r="AU19" i="34"/>
  <c r="AV13" i="33"/>
  <c r="AU18" i="29"/>
  <c r="AS28" i="29"/>
  <c r="AV39" i="29"/>
  <c r="AT6" i="33"/>
  <c r="AQ31" i="34"/>
  <c r="AW14" i="33"/>
  <c r="AT18" i="33"/>
  <c r="AT42" i="29"/>
  <c r="AQ24" i="33"/>
  <c r="AU16" i="29"/>
  <c r="AW39" i="29"/>
  <c r="AU19" i="29"/>
  <c r="AV31" i="29"/>
  <c r="AS25" i="29"/>
  <c r="AV17" i="33"/>
  <c r="AW19" i="29"/>
  <c r="AX42" i="29"/>
  <c r="AS13" i="29"/>
  <c r="AQ27" i="29"/>
  <c r="AQ6" i="33"/>
  <c r="AW32" i="29"/>
  <c r="AV41" i="29"/>
  <c r="AR18" i="29"/>
  <c r="AQ15" i="34"/>
  <c r="AS20" i="33"/>
  <c r="AW42" i="34"/>
  <c r="AX30" i="34"/>
  <c r="AT19" i="29"/>
  <c r="AU28" i="29"/>
  <c r="AU40" i="34"/>
  <c r="AS18" i="33"/>
  <c r="AW18" i="29"/>
  <c r="AT10" i="34"/>
  <c r="AX14" i="33"/>
  <c r="AT32" i="34"/>
  <c r="AT4" i="29"/>
  <c r="AW21" i="29"/>
  <c r="AU33" i="33"/>
  <c r="AU23" i="33"/>
  <c r="AV27" i="29"/>
  <c r="AT32" i="33"/>
  <c r="AU7" i="27"/>
  <c r="AW22" i="29"/>
  <c r="AX27" i="33"/>
  <c r="AU4" i="27"/>
  <c r="AT11" i="29"/>
  <c r="AU7" i="29"/>
  <c r="AR13" i="29"/>
  <c r="AX20" i="29"/>
  <c r="AQ41" i="29"/>
  <c r="AR10" i="29"/>
  <c r="AS16" i="33"/>
  <c r="AX10" i="29"/>
  <c r="AQ22" i="29"/>
  <c r="AT16" i="29"/>
  <c r="AW10" i="33"/>
  <c r="AW37" i="33"/>
  <c r="AX40" i="34"/>
  <c r="AU27" i="34"/>
  <c r="AT41" i="29"/>
  <c r="AX8" i="33"/>
  <c r="AQ17" i="29"/>
  <c r="AW13" i="33"/>
  <c r="AX29" i="29"/>
  <c r="AS23" i="34"/>
  <c r="AQ19" i="29"/>
  <c r="AW28" i="29"/>
  <c r="AX35" i="29"/>
  <c r="AW24" i="29"/>
  <c r="AT20" i="29"/>
  <c r="AW4" i="29"/>
  <c r="AR27" i="27"/>
  <c r="AS34" i="29"/>
  <c r="AU27" i="29"/>
  <c r="AS35" i="33"/>
  <c r="AR26" i="29"/>
  <c r="AU23" i="29"/>
  <c r="AV18" i="29"/>
  <c r="AW19" i="34"/>
  <c r="AT11" i="34"/>
  <c r="AR27" i="34"/>
  <c r="AR43" i="34"/>
  <c r="AR28" i="34"/>
  <c r="AU37" i="34"/>
  <c r="AX36" i="34"/>
  <c r="AW31" i="34"/>
  <c r="AR14" i="34"/>
  <c r="AV19" i="34"/>
  <c r="AW26" i="34"/>
  <c r="AV17" i="34"/>
  <c r="AX29" i="34"/>
  <c r="AV41" i="34"/>
  <c r="AQ18" i="34"/>
  <c r="AW28" i="34"/>
  <c r="AQ7" i="34"/>
  <c r="AT18" i="34"/>
  <c r="AX26" i="34"/>
  <c r="AW6" i="34"/>
  <c r="AR42" i="34"/>
  <c r="AR20" i="34"/>
  <c r="AV37" i="34"/>
  <c r="AU7" i="34"/>
  <c r="AS25" i="34"/>
  <c r="AV22" i="34"/>
  <c r="AS16" i="34"/>
  <c r="AS20" i="34"/>
  <c r="AR7" i="34"/>
  <c r="AT38" i="34"/>
  <c r="AS15" i="34"/>
  <c r="AW15" i="34"/>
  <c r="AS28" i="34"/>
  <c r="AU26" i="34"/>
  <c r="AX13" i="34"/>
  <c r="AQ8" i="34"/>
  <c r="AW38" i="34"/>
  <c r="AT31" i="34"/>
  <c r="AW27" i="34"/>
  <c r="AX15" i="34"/>
  <c r="AT24" i="34"/>
  <c r="AV40" i="34"/>
  <c r="AS41" i="34"/>
  <c r="AQ11" i="34"/>
  <c r="AR33" i="34"/>
  <c r="AT9" i="34"/>
  <c r="AU10" i="34"/>
  <c r="AV29" i="34"/>
  <c r="AQ37" i="34"/>
  <c r="AS38" i="33"/>
  <c r="AQ15" i="29"/>
  <c r="AV8" i="34"/>
  <c r="AV23" i="33"/>
  <c r="AR20" i="33"/>
  <c r="AS26" i="33"/>
  <c r="AW25" i="33"/>
  <c r="AR22" i="33"/>
  <c r="AX6" i="33"/>
  <c r="AV27" i="33"/>
  <c r="AT19" i="33"/>
  <c r="AV41" i="33"/>
  <c r="AX7" i="33"/>
  <c r="AQ41" i="33"/>
  <c r="AQ21" i="33"/>
  <c r="AW15" i="33"/>
  <c r="AS22" i="33"/>
  <c r="AS6" i="33"/>
  <c r="AS19" i="33"/>
  <c r="AR27" i="33"/>
  <c r="AX13" i="33"/>
  <c r="AV42" i="33"/>
  <c r="AQ12" i="33"/>
  <c r="AU35" i="33"/>
  <c r="AR38" i="33"/>
  <c r="AW36" i="33"/>
  <c r="AR11" i="33"/>
  <c r="AT37" i="33"/>
  <c r="AS31" i="33"/>
  <c r="AU28" i="33"/>
  <c r="AQ42" i="33"/>
  <c r="AV9" i="33"/>
  <c r="AS33" i="33"/>
  <c r="AU6" i="33"/>
  <c r="AX23" i="33"/>
  <c r="AS39" i="33"/>
  <c r="AW39" i="33"/>
  <c r="AR34" i="33"/>
  <c r="AR17" i="33"/>
  <c r="AV25" i="33"/>
  <c r="AR18" i="33"/>
  <c r="AX21" i="33"/>
  <c r="AQ28" i="33"/>
  <c r="AU7" i="33"/>
  <c r="AX29" i="33"/>
  <c r="AT11" i="33"/>
  <c r="AR43" i="33"/>
  <c r="AW41" i="33"/>
  <c r="AQ27" i="33"/>
  <c r="AQ36" i="33"/>
  <c r="AV12" i="33"/>
  <c r="AU19" i="33"/>
  <c r="AW43" i="33"/>
  <c r="AX40" i="33"/>
  <c r="AW6" i="33"/>
  <c r="AS11" i="33"/>
  <c r="AX19" i="33"/>
  <c r="AS29" i="33"/>
  <c r="AV14" i="33"/>
  <c r="AR9" i="33"/>
  <c r="AS41" i="33"/>
  <c r="AX42" i="33"/>
  <c r="AU41" i="33"/>
  <c r="AR23" i="33"/>
  <c r="AR32" i="33"/>
  <c r="AX16" i="33"/>
  <c r="AW28" i="33"/>
  <c r="AU17" i="33"/>
  <c r="AW11" i="33"/>
  <c r="AT10" i="33"/>
  <c r="AR13" i="33"/>
  <c r="AQ30" i="33"/>
  <c r="AV21" i="33"/>
  <c r="AV18" i="33"/>
  <c r="AW16" i="33"/>
  <c r="AW9" i="33"/>
  <c r="AW26" i="33"/>
  <c r="AU31" i="33"/>
  <c r="AT42" i="33"/>
  <c r="AX9" i="33"/>
  <c r="AW31" i="33"/>
  <c r="AX43" i="33"/>
  <c r="AX20" i="33"/>
  <c r="AX39" i="33"/>
  <c r="AQ29" i="33"/>
  <c r="AU38" i="33"/>
  <c r="AW20" i="33"/>
  <c r="AX15" i="33"/>
  <c r="AR28" i="33"/>
  <c r="AX25" i="33"/>
  <c r="AV20" i="33"/>
  <c r="AQ13" i="33"/>
  <c r="AU16" i="33"/>
  <c r="AV10" i="33"/>
  <c r="AV19" i="33"/>
  <c r="AS43" i="33"/>
  <c r="AS17" i="33"/>
  <c r="AW29" i="33"/>
  <c r="AV16" i="33"/>
  <c r="AT30" i="33"/>
  <c r="AQ7" i="33"/>
  <c r="AW42" i="33"/>
  <c r="AX12" i="33"/>
  <c r="AQ31" i="33"/>
  <c r="AQ40" i="33"/>
  <c r="AS36" i="33"/>
  <c r="AR10" i="33"/>
  <c r="AT21" i="33"/>
  <c r="AR16" i="33"/>
  <c r="AW12" i="33"/>
  <c r="AX38" i="33"/>
  <c r="AR41" i="33"/>
  <c r="AU40" i="33"/>
  <c r="AT27" i="33"/>
  <c r="AQ8" i="33"/>
  <c r="AW33" i="33"/>
  <c r="AQ34" i="33"/>
  <c r="AW7" i="33"/>
  <c r="AU12" i="33"/>
  <c r="AU39" i="33"/>
  <c r="AU26" i="33"/>
  <c r="AQ32" i="33"/>
  <c r="AR4" i="33"/>
  <c r="AW38" i="33"/>
  <c r="AW21" i="33"/>
  <c r="AU22" i="33"/>
  <c r="AV40" i="33"/>
  <c r="AU8" i="33"/>
  <c r="AQ4" i="33"/>
  <c r="AV8" i="33"/>
  <c r="AT17" i="33"/>
  <c r="AR26" i="33"/>
  <c r="AV29" i="33"/>
  <c r="AU34" i="33"/>
  <c r="AQ23" i="33"/>
  <c r="AT26" i="33"/>
  <c r="AU18" i="33"/>
  <c r="AT38" i="33"/>
  <c r="AS30" i="33"/>
  <c r="AT14" i="33"/>
  <c r="AR42" i="33"/>
  <c r="AT28" i="33"/>
  <c r="AR8" i="33"/>
  <c r="AQ22" i="33"/>
  <c r="AT41" i="33"/>
  <c r="AX11" i="33"/>
  <c r="AQ33" i="33"/>
  <c r="AX31" i="33"/>
  <c r="AU14" i="33"/>
  <c r="AS10" i="33"/>
  <c r="AR15" i="33"/>
  <c r="AS27" i="33"/>
  <c r="AR36" i="33"/>
  <c r="AT43" i="33"/>
  <c r="AS9" i="33"/>
  <c r="AU13" i="33"/>
  <c r="AT25" i="33"/>
  <c r="AV34" i="33"/>
  <c r="AU15" i="33"/>
  <c r="AX41" i="33"/>
  <c r="AT36" i="33"/>
  <c r="AR7" i="33"/>
  <c r="AR35" i="33"/>
  <c r="AV15" i="33"/>
  <c r="AR30" i="33"/>
  <c r="AX26" i="33"/>
  <c r="AT8" i="33"/>
  <c r="AR29" i="33"/>
  <c r="AR31" i="33"/>
  <c r="AX22" i="33"/>
  <c r="AV35" i="33"/>
  <c r="AV32" i="33"/>
  <c r="AU20" i="33"/>
  <c r="AQ16" i="33"/>
  <c r="AV30" i="33"/>
  <c r="AT12" i="33"/>
  <c r="AQ35" i="33"/>
  <c r="AQ20" i="33"/>
  <c r="AW32" i="33"/>
  <c r="AU24" i="33"/>
  <c r="AS21" i="33"/>
  <c r="AS34" i="33"/>
  <c r="AT29" i="33"/>
  <c r="AQ38" i="33"/>
  <c r="AX17" i="33"/>
  <c r="AX35" i="33"/>
  <c r="AW30" i="33"/>
  <c r="AT31" i="33"/>
  <c r="AS23" i="33"/>
  <c r="AX37" i="33"/>
  <c r="AR40" i="33"/>
  <c r="AS40" i="33"/>
  <c r="AV28" i="33"/>
  <c r="AR39" i="33"/>
  <c r="AQ10" i="33"/>
  <c r="AT20" i="33"/>
  <c r="AS42" i="33"/>
  <c r="AX10" i="33"/>
  <c r="AW22" i="33"/>
  <c r="AQ14" i="33"/>
  <c r="AS37" i="33"/>
  <c r="AS24" i="33"/>
  <c r="AX36" i="33"/>
  <c r="AS28" i="33"/>
  <c r="AS12" i="33"/>
  <c r="AX24" i="33"/>
  <c r="AQ11" i="33"/>
  <c r="AV39" i="33"/>
  <c r="AT35" i="33"/>
  <c r="AS14" i="33"/>
  <c r="AW19" i="33"/>
  <c r="AW18" i="33"/>
  <c r="AW27" i="33"/>
  <c r="AU25" i="33"/>
  <c r="AU29" i="33"/>
  <c r="AT6" i="34"/>
  <c r="AS9" i="29"/>
  <c r="AR35" i="29"/>
  <c r="AT15" i="29"/>
  <c r="AW31" i="27"/>
  <c r="AT20" i="34"/>
  <c r="AQ16" i="29"/>
  <c r="AR21" i="29"/>
  <c r="AT40" i="29"/>
  <c r="AQ24" i="34"/>
  <c r="AV38" i="33"/>
  <c r="AQ37" i="29"/>
  <c r="AT12" i="29"/>
  <c r="AT28" i="34"/>
  <c r="AX18" i="29"/>
  <c r="AS40" i="29"/>
  <c r="AR22" i="29"/>
  <c r="AV43" i="33"/>
  <c r="AX23" i="34"/>
  <c r="AV22" i="33"/>
  <c r="AR9" i="29"/>
  <c r="AV4" i="33"/>
  <c r="AW29" i="34"/>
  <c r="AU38" i="29"/>
  <c r="AS41" i="29"/>
  <c r="AW15" i="29"/>
  <c r="AV22" i="29"/>
  <c r="AQ8" i="29"/>
  <c r="AQ18" i="29"/>
  <c r="AR31" i="34"/>
  <c r="AT41" i="34"/>
  <c r="AV6" i="34"/>
  <c r="AR25" i="33"/>
  <c r="AX28" i="34"/>
  <c r="AT17" i="34"/>
  <c r="AU9" i="29"/>
  <c r="AX23" i="29"/>
  <c r="AX16" i="29"/>
  <c r="AU31" i="29"/>
  <c r="AV35" i="34"/>
  <c r="AS32" i="33"/>
  <c r="AR20" i="29"/>
  <c r="AU37" i="33"/>
  <c r="AQ40" i="34"/>
  <c r="AR32" i="34"/>
  <c r="AV24" i="29"/>
  <c r="AV20" i="34"/>
  <c r="AT43" i="29"/>
  <c r="AU34" i="29"/>
  <c r="AT21" i="34"/>
  <c r="AT14" i="29"/>
  <c r="AQ38" i="29"/>
  <c r="AW43" i="34"/>
  <c r="AQ37" i="27"/>
  <c r="AR39" i="29"/>
  <c r="AQ34" i="34"/>
  <c r="AX38" i="29"/>
  <c r="AV16" i="34"/>
  <c r="AW9" i="34"/>
  <c r="AR12" i="33"/>
  <c r="AR40" i="27"/>
  <c r="AU32" i="33"/>
  <c r="AX34" i="34"/>
  <c r="AX32" i="33"/>
  <c r="AV25" i="29"/>
  <c r="AR4" i="29"/>
  <c r="AT8" i="29"/>
  <c r="AX12" i="29"/>
  <c r="AW27" i="29"/>
  <c r="AV9" i="29"/>
  <c r="AX17" i="34"/>
  <c r="AU21" i="33"/>
  <c r="AQ25" i="29"/>
  <c r="AV32" i="29"/>
  <c r="AV14" i="34"/>
  <c r="AU8" i="29"/>
  <c r="AV14" i="29"/>
  <c r="AT29" i="34"/>
  <c r="AW24" i="33"/>
  <c r="AS35" i="29"/>
  <c r="AX9" i="29"/>
  <c r="AQ35" i="34"/>
  <c r="AX7" i="34"/>
  <c r="AS22" i="34"/>
  <c r="AV38" i="34"/>
  <c r="AX24" i="34"/>
  <c r="AU17" i="34"/>
  <c r="AR11" i="29"/>
  <c r="AR39" i="34"/>
  <c r="AQ40" i="29"/>
  <c r="AW37" i="29"/>
  <c r="AU38" i="34"/>
  <c r="AS29" i="34"/>
  <c r="AW10" i="29"/>
  <c r="AS32" i="29"/>
  <c r="AQ9" i="34"/>
  <c r="AW40" i="33"/>
  <c r="AV36" i="33"/>
  <c r="AR21" i="33"/>
  <c r="AX34" i="33"/>
  <c r="AU4" i="33"/>
  <c r="AV43" i="34"/>
  <c r="AV6" i="33"/>
  <c r="AV37" i="29"/>
  <c r="AW14" i="29"/>
  <c r="AR31" i="29"/>
  <c r="AR27" i="29"/>
  <c r="AR7" i="29"/>
  <c r="AW31" i="29"/>
  <c r="AT17" i="29"/>
  <c r="AU20" i="29"/>
  <c r="AV15" i="29"/>
  <c r="AW12" i="29"/>
  <c r="AU32" i="34"/>
  <c r="AS11" i="29"/>
  <c r="AW18" i="27"/>
  <c r="AT34" i="33"/>
  <c r="AV7" i="33"/>
  <c r="AX28" i="33"/>
  <c r="AR38" i="34"/>
  <c r="AT7" i="33"/>
  <c r="AS29" i="29"/>
  <c r="AR28" i="29"/>
  <c r="AQ7" i="29"/>
  <c r="AT28" i="29"/>
  <c r="AW33" i="29"/>
  <c r="AV29" i="29"/>
  <c r="AU12" i="34"/>
  <c r="AT25" i="29"/>
  <c r="AU22" i="34"/>
  <c r="AV34" i="34"/>
  <c r="AR19" i="34"/>
  <c r="AT23" i="29"/>
  <c r="AQ29" i="29"/>
  <c r="AX42" i="34"/>
  <c r="AQ6" i="29"/>
  <c r="AR33" i="29"/>
  <c r="AT23" i="34"/>
  <c r="AU41" i="29"/>
  <c r="AR21" i="34"/>
  <c r="AT36" i="29"/>
  <c r="AX7" i="29"/>
  <c r="AT33" i="34"/>
  <c r="AV35" i="29"/>
  <c r="AS39" i="34"/>
  <c r="AU35" i="29"/>
  <c r="AX36" i="29"/>
  <c r="AS11" i="34"/>
  <c r="AV27" i="34"/>
  <c r="AU21" i="34"/>
  <c r="AS16" i="29"/>
  <c r="AR12" i="34"/>
  <c r="AR8" i="29"/>
  <c r="AT12" i="34"/>
  <c r="AV20" i="29"/>
  <c r="AS22" i="29"/>
  <c r="AR36" i="34"/>
  <c r="AU4" i="29"/>
  <c r="AT24" i="33"/>
  <c r="AW28" i="27"/>
  <c r="AT9" i="33"/>
  <c r="AX33" i="33"/>
  <c r="AV31" i="33"/>
  <c r="AU30" i="33"/>
  <c r="AX12" i="34"/>
  <c r="AV11" i="29"/>
  <c r="AR15" i="29"/>
  <c r="AV21" i="29"/>
  <c r="AR19" i="29"/>
  <c r="AQ34" i="29"/>
  <c r="AS13" i="34"/>
  <c r="AQ20" i="29"/>
  <c r="AR34" i="34"/>
  <c r="AU43" i="29"/>
  <c r="AV28" i="34"/>
  <c r="AR14" i="29"/>
  <c r="AS15" i="29"/>
  <c r="AX32" i="34"/>
  <c r="AX39" i="34"/>
  <c r="AR37" i="29"/>
  <c r="AT27" i="29"/>
  <c r="AS14" i="34"/>
  <c r="AQ30" i="34"/>
  <c r="AX28" i="29"/>
  <c r="AW8" i="34"/>
  <c r="AW41" i="29"/>
  <c r="AW36" i="34"/>
  <c r="AQ17" i="34"/>
  <c r="AV6" i="29"/>
  <c r="AW13" i="34"/>
  <c r="AS7" i="29"/>
  <c r="AU18" i="34"/>
  <c r="AV12" i="34"/>
  <c r="AT6" i="29"/>
  <c r="AW4" i="34"/>
  <c r="AS36" i="29"/>
  <c r="AR34" i="29"/>
  <c r="AX25" i="34"/>
  <c r="AW11" i="34"/>
  <c r="AQ9" i="33"/>
  <c r="AT23" i="33"/>
  <c r="AT13" i="33"/>
  <c r="AU27" i="33"/>
  <c r="AR19" i="33"/>
  <c r="AV33" i="34"/>
  <c r="AQ39" i="33"/>
  <c r="AT15" i="33"/>
  <c r="AX18" i="34"/>
  <c r="AX11" i="29"/>
  <c r="AT42" i="34"/>
  <c r="AR40" i="34"/>
  <c r="AX33" i="29"/>
  <c r="AT27" i="34"/>
  <c r="AQ39" i="29"/>
  <c r="AX40" i="29"/>
  <c r="AU42" i="29"/>
  <c r="AU41" i="34"/>
  <c r="AQ16" i="34"/>
  <c r="AT24" i="29"/>
  <c r="AS31" i="34"/>
  <c r="AX18" i="33"/>
  <c r="AR25" i="34"/>
  <c r="AV9" i="34"/>
  <c r="AR43" i="29"/>
  <c r="AR4" i="34"/>
  <c r="AW17" i="34"/>
  <c r="AS20" i="29"/>
  <c r="AT34" i="34"/>
  <c r="AW34" i="33"/>
  <c r="AS43" i="34"/>
  <c r="AU9" i="34"/>
  <c r="AW13" i="29"/>
  <c r="AR35" i="34"/>
  <c r="AW22" i="34"/>
  <c r="AQ30" i="29"/>
  <c r="AQ13" i="29"/>
  <c r="AX32" i="29"/>
  <c r="AW35" i="34"/>
  <c r="AT7" i="34"/>
  <c r="AQ11" i="29"/>
  <c r="AT22" i="34"/>
  <c r="AW14" i="34"/>
  <c r="AU10" i="29"/>
  <c r="AV11" i="33"/>
  <c r="AU36" i="33"/>
  <c r="AS4" i="33"/>
  <c r="AT43" i="34"/>
  <c r="AS39" i="29"/>
  <c r="AX28" i="42" l="1"/>
  <c r="AQ4" i="42"/>
  <c r="AR4" i="42"/>
  <c r="AQ26" i="42"/>
  <c r="AS24" i="48"/>
  <c r="AT24" i="37"/>
  <c r="AQ26" i="36"/>
  <c r="AR24" i="36"/>
  <c r="AS24" i="36"/>
  <c r="AT24" i="35"/>
  <c r="AR37" i="42"/>
  <c r="AS28" i="37"/>
  <c r="AX27" i="37"/>
  <c r="AQ40" i="37"/>
  <c r="AU34" i="37"/>
  <c r="AX41" i="37"/>
  <c r="AR9" i="37"/>
  <c r="AS31" i="37"/>
  <c r="AX8" i="37"/>
  <c r="AR40" i="37"/>
  <c r="AR18" i="42"/>
  <c r="AW43" i="42"/>
  <c r="AS32" i="37"/>
  <c r="AX43" i="37"/>
  <c r="AU26" i="37"/>
  <c r="AS29" i="37"/>
  <c r="AQ37" i="37"/>
  <c r="AQ38" i="37"/>
  <c r="AX18" i="37"/>
  <c r="AR36" i="37"/>
  <c r="AW41" i="42"/>
  <c r="AT26" i="37"/>
  <c r="AU39" i="37"/>
  <c r="AT8" i="37"/>
  <c r="AU27" i="37"/>
  <c r="AX41" i="36"/>
  <c r="AX43" i="36"/>
  <c r="AW43" i="36"/>
  <c r="AQ40" i="42"/>
  <c r="AT41" i="35"/>
  <c r="AW32" i="42"/>
  <c r="AV38" i="42"/>
  <c r="AQ28" i="42"/>
  <c r="AU37" i="42"/>
  <c r="AQ12" i="42"/>
  <c r="AR34" i="35"/>
  <c r="AW38" i="37"/>
  <c r="AW24" i="37"/>
  <c r="AT10" i="37"/>
  <c r="AV18" i="37"/>
  <c r="AT43" i="37"/>
  <c r="AX16" i="37"/>
  <c r="AR43" i="37"/>
  <c r="AR42" i="37"/>
  <c r="AT41" i="37"/>
  <c r="AR16" i="37"/>
  <c r="AV6" i="37"/>
  <c r="AW11" i="37"/>
  <c r="AR41" i="37"/>
  <c r="AT9" i="37"/>
  <c r="AU19" i="37"/>
  <c r="AT25" i="37"/>
  <c r="AT30" i="37"/>
  <c r="AW40" i="37"/>
  <c r="AV33" i="37"/>
  <c r="AX42" i="37"/>
  <c r="AT29" i="37"/>
  <c r="AV7" i="37"/>
  <c r="AT40" i="37"/>
  <c r="AT27" i="37"/>
  <c r="AQ16" i="37"/>
  <c r="AQ35" i="37"/>
  <c r="AS25" i="37"/>
  <c r="AT39" i="37"/>
  <c r="AR15" i="37"/>
  <c r="AS9" i="37"/>
  <c r="AW17" i="37"/>
  <c r="AV32" i="37"/>
  <c r="AV24" i="37"/>
  <c r="AR31" i="37"/>
  <c r="AQ39" i="37"/>
  <c r="AU38" i="37"/>
  <c r="AS20" i="37"/>
  <c r="AS41" i="37"/>
  <c r="AW26" i="37"/>
  <c r="AV4" i="37"/>
  <c r="AR32" i="37"/>
  <c r="AX6" i="37"/>
  <c r="AT42" i="37"/>
  <c r="AW8" i="37"/>
  <c r="AT23" i="37"/>
  <c r="AU24" i="37"/>
  <c r="AV34" i="37"/>
  <c r="AT11" i="37"/>
  <c r="AR28" i="37"/>
  <c r="AU37" i="37"/>
  <c r="AS27" i="37"/>
  <c r="AV17" i="37"/>
  <c r="AV37" i="48"/>
  <c r="AT27" i="36"/>
  <c r="AW18" i="48"/>
  <c r="AU12" i="35"/>
  <c r="AT33" i="48"/>
  <c r="AS40" i="35"/>
  <c r="AS42" i="35"/>
  <c r="AV23" i="35"/>
  <c r="AV25" i="36"/>
  <c r="AU21" i="42"/>
  <c r="AQ29" i="46"/>
  <c r="AS40" i="42"/>
  <c r="AX6" i="42"/>
  <c r="AR7" i="42"/>
  <c r="AT7" i="42"/>
  <c r="AV29" i="42"/>
  <c r="AV15" i="46"/>
  <c r="AS30" i="42"/>
  <c r="AT35" i="46"/>
  <c r="AR25" i="35"/>
  <c r="AS37" i="42"/>
  <c r="AV18" i="42"/>
  <c r="AX40" i="42"/>
  <c r="AT26" i="42"/>
  <c r="AV15" i="42"/>
  <c r="AW20" i="42"/>
  <c r="AX15" i="42"/>
  <c r="AS34" i="42"/>
  <c r="AX18" i="42"/>
  <c r="AV21" i="35"/>
  <c r="AT9" i="42"/>
  <c r="AR16" i="42"/>
  <c r="AR19" i="35"/>
  <c r="AV28" i="42"/>
  <c r="AS41" i="46"/>
  <c r="AX7" i="46"/>
  <c r="AU11" i="42"/>
  <c r="AV9" i="42"/>
  <c r="AS16" i="42"/>
  <c r="AR15" i="42"/>
  <c r="AR43" i="42"/>
  <c r="AQ7" i="42"/>
  <c r="AT35" i="42"/>
  <c r="AS11" i="42"/>
  <c r="AU40" i="42"/>
  <c r="AS21" i="42"/>
  <c r="AV37" i="42"/>
  <c r="AR34" i="42"/>
  <c r="AT6" i="42"/>
  <c r="AU22" i="42"/>
  <c r="AQ27" i="42"/>
  <c r="AV24" i="42"/>
  <c r="AU39" i="42"/>
  <c r="AW12" i="42"/>
  <c r="AU9" i="35"/>
  <c r="AR43" i="35"/>
  <c r="AU37" i="46"/>
  <c r="AW26" i="42"/>
  <c r="AX9" i="35"/>
  <c r="AW26" i="46"/>
  <c r="AS6" i="42"/>
  <c r="AX13" i="42"/>
  <c r="AS17" i="42"/>
  <c r="AU8" i="35"/>
  <c r="AQ37" i="35"/>
  <c r="AT10" i="42"/>
  <c r="AX34" i="42"/>
  <c r="AW18" i="42"/>
  <c r="AQ37" i="42"/>
  <c r="AX37" i="35"/>
  <c r="AS25" i="46"/>
  <c r="AS11" i="46"/>
  <c r="AV10" i="46"/>
  <c r="AR6" i="42"/>
  <c r="AW23" i="42"/>
  <c r="AT15" i="42"/>
  <c r="AW13" i="42"/>
  <c r="AS40" i="36"/>
  <c r="AR23" i="42"/>
  <c r="AV39" i="42"/>
  <c r="AU17" i="42"/>
  <c r="AQ21" i="42"/>
  <c r="AT39" i="36"/>
  <c r="AQ6" i="46"/>
  <c r="AV39" i="36"/>
  <c r="AX17" i="42"/>
  <c r="AW31" i="42"/>
  <c r="AV7" i="42"/>
  <c r="AS15" i="42"/>
  <c r="AR25" i="42"/>
  <c r="AQ10" i="42"/>
  <c r="AT16" i="35"/>
  <c r="AS4" i="42"/>
  <c r="AU36" i="42"/>
  <c r="AW42" i="46"/>
  <c r="AT31" i="35"/>
  <c r="AU42" i="42"/>
  <c r="AV4" i="42"/>
  <c r="AV8" i="42"/>
  <c r="AQ31" i="46"/>
  <c r="AQ7" i="46"/>
  <c r="AS13" i="42"/>
  <c r="AW42" i="42"/>
  <c r="AS8" i="42"/>
  <c r="AS31" i="42"/>
  <c r="AR33" i="42"/>
  <c r="AX15" i="35"/>
  <c r="AT21" i="42"/>
  <c r="AR42" i="42"/>
  <c r="AV13" i="42"/>
  <c r="AS17" i="46"/>
  <c r="AQ16" i="42"/>
  <c r="AU24" i="42"/>
  <c r="AU17" i="35"/>
  <c r="AW15" i="42"/>
  <c r="AW15" i="35"/>
  <c r="AT7" i="46"/>
  <c r="AV30" i="46"/>
  <c r="AS14" i="42"/>
  <c r="AX9" i="42"/>
  <c r="AU16" i="42"/>
  <c r="AU31" i="42"/>
  <c r="AS15" i="35"/>
  <c r="AX26" i="42"/>
  <c r="AX24" i="42"/>
  <c r="AQ13" i="42"/>
  <c r="AR8" i="42"/>
  <c r="AT29" i="42"/>
  <c r="AX20" i="42"/>
  <c r="AR31" i="42"/>
  <c r="AT11" i="35"/>
  <c r="AW37" i="42"/>
  <c r="AT25" i="42"/>
  <c r="AS23" i="42"/>
  <c r="AX36" i="36"/>
  <c r="AU30" i="48"/>
  <c r="AR42" i="36"/>
  <c r="AQ42" i="36"/>
  <c r="AU31" i="36"/>
  <c r="AR29" i="36"/>
  <c r="AU17" i="48"/>
  <c r="AR31" i="36"/>
  <c r="AX33" i="48"/>
  <c r="AV13" i="36"/>
  <c r="AS39" i="48"/>
  <c r="AQ7" i="36"/>
  <c r="AQ41" i="36"/>
  <c r="AT9" i="36"/>
  <c r="AU41" i="36"/>
  <c r="AW38" i="36"/>
  <c r="AQ11" i="36"/>
  <c r="AQ18" i="36"/>
  <c r="AX35" i="36"/>
  <c r="AX9" i="48"/>
  <c r="AU13" i="48"/>
  <c r="AW8" i="36"/>
  <c r="AR12" i="48"/>
  <c r="AV24" i="36"/>
  <c r="AT8" i="36"/>
  <c r="AU10" i="48"/>
  <c r="AT28" i="36"/>
  <c r="AS42" i="36"/>
  <c r="AV42" i="36"/>
  <c r="AU42" i="36"/>
  <c r="AX11" i="48"/>
  <c r="AW39" i="36"/>
  <c r="AT10" i="36"/>
  <c r="AW24" i="48"/>
  <c r="AW23" i="48"/>
  <c r="AV18" i="48"/>
  <c r="AW22" i="48"/>
  <c r="AW10" i="48"/>
  <c r="AS6" i="36"/>
  <c r="AU38" i="36"/>
  <c r="AX35" i="48"/>
  <c r="AT6" i="36"/>
  <c r="AW9" i="48"/>
  <c r="AQ25" i="36"/>
  <c r="AT41" i="48"/>
  <c r="AW42" i="36"/>
  <c r="AX42" i="36"/>
  <c r="AQ17" i="36"/>
  <c r="AW40" i="36"/>
  <c r="AS13" i="48"/>
  <c r="AR37" i="48"/>
  <c r="AX18" i="36"/>
  <c r="AV29" i="48"/>
  <c r="AV26" i="48"/>
  <c r="AR28" i="36"/>
  <c r="AX32" i="36"/>
  <c r="AW30" i="48"/>
  <c r="AT26" i="36"/>
  <c r="AT42" i="36"/>
  <c r="AV24" i="30"/>
  <c r="AU43" i="30"/>
  <c r="AS40" i="30"/>
  <c r="AT41" i="30"/>
  <c r="AX23" i="30"/>
  <c r="AX25" i="30"/>
  <c r="AW32" i="30"/>
  <c r="AW11" i="30"/>
  <c r="AV20" i="30"/>
  <c r="AQ25" i="30"/>
  <c r="AQ16" i="30"/>
  <c r="AR17" i="30"/>
  <c r="AU11" i="30"/>
  <c r="AS14" i="30"/>
  <c r="AW21" i="30"/>
  <c r="AS13" i="30"/>
  <c r="AU26" i="30"/>
  <c r="AU12" i="30"/>
  <c r="AU22" i="30"/>
  <c r="AW18" i="30"/>
  <c r="AX19" i="30"/>
  <c r="AW15" i="30"/>
  <c r="AT23" i="30"/>
  <c r="AX28" i="30"/>
  <c r="AS19" i="30"/>
  <c r="AV20" i="22"/>
  <c r="AV37" i="22"/>
  <c r="AS42" i="22"/>
  <c r="AX39" i="22"/>
  <c r="AR21" i="22"/>
  <c r="AR29" i="22"/>
  <c r="AV4" i="22"/>
  <c r="AQ4" i="22"/>
  <c r="AV23" i="22"/>
  <c r="AW10" i="22"/>
  <c r="AW23" i="22"/>
  <c r="AX27" i="22"/>
  <c r="AT35" i="22"/>
  <c r="AW31" i="22"/>
  <c r="AU17" i="22"/>
  <c r="AT24" i="22"/>
  <c r="AX43" i="22"/>
  <c r="AR41" i="22"/>
  <c r="AX14" i="22"/>
  <c r="AV26" i="22"/>
  <c r="AV8" i="22"/>
  <c r="AS29" i="22"/>
  <c r="AS26" i="22"/>
  <c r="AT12" i="22"/>
  <c r="AV32" i="22"/>
  <c r="AV18" i="22"/>
  <c r="AU22" i="22"/>
  <c r="AV35" i="22"/>
  <c r="AS36" i="22"/>
  <c r="AQ36" i="22"/>
  <c r="AR28" i="22"/>
  <c r="AQ21" i="22"/>
  <c r="AX12" i="22"/>
  <c r="AS38" i="22"/>
  <c r="AV12" i="22"/>
  <c r="AR35" i="35"/>
  <c r="AQ19" i="35"/>
  <c r="AR31" i="35"/>
  <c r="AU38" i="35"/>
  <c r="AV16" i="35"/>
  <c r="AT40" i="46"/>
  <c r="AQ35" i="46"/>
  <c r="AX36" i="46"/>
  <c r="AS39" i="46"/>
  <c r="AS36" i="46"/>
  <c r="AW29" i="46"/>
  <c r="AR16" i="46"/>
  <c r="AW41" i="46"/>
  <c r="AR9" i="46"/>
  <c r="AR22" i="46"/>
  <c r="AQ13" i="46"/>
  <c r="AT25" i="46"/>
  <c r="AV23" i="46"/>
  <c r="AR33" i="46"/>
  <c r="AX19" i="46"/>
  <c r="AV40" i="46"/>
  <c r="AS18" i="46"/>
  <c r="AU18" i="46"/>
  <c r="AS12" i="46"/>
  <c r="AS7" i="46"/>
  <c r="AX23" i="46"/>
  <c r="AS15" i="46"/>
  <c r="AR31" i="46"/>
  <c r="AV4" i="46"/>
  <c r="AT8" i="46"/>
  <c r="AQ33" i="46"/>
  <c r="AS24" i="46"/>
  <c r="AW37" i="46"/>
  <c r="AT27" i="46"/>
  <c r="AS30" i="46"/>
  <c r="AV20" i="46"/>
  <c r="AU21" i="46"/>
  <c r="AW35" i="46"/>
  <c r="AV26" i="46"/>
  <c r="AX15" i="46"/>
  <c r="AV25" i="46"/>
  <c r="AS27" i="46"/>
  <c r="AS6" i="46"/>
  <c r="AR38" i="46"/>
  <c r="AU35" i="46"/>
  <c r="AQ43" i="46"/>
  <c r="AV11" i="46"/>
  <c r="AV31" i="46"/>
  <c r="AQ15" i="46"/>
  <c r="AQ32" i="46"/>
  <c r="AX42" i="46"/>
  <c r="AT43" i="46"/>
  <c r="AQ20" i="46"/>
  <c r="AR4" i="46"/>
  <c r="AV6" i="46"/>
  <c r="AU9" i="46"/>
  <c r="AR6" i="46"/>
  <c r="AT20" i="46"/>
  <c r="AU10" i="46"/>
  <c r="AQ37" i="46"/>
  <c r="AT17" i="46"/>
  <c r="AT13" i="46"/>
  <c r="AT9" i="46"/>
  <c r="AR30" i="46"/>
  <c r="AX29" i="46"/>
  <c r="AV39" i="46"/>
  <c r="AX9" i="46"/>
  <c r="AT28" i="46"/>
  <c r="AX37" i="46"/>
  <c r="AS19" i="46"/>
  <c r="AV21" i="46"/>
  <c r="AX13" i="46"/>
  <c r="AR12" i="46"/>
  <c r="AU30" i="46"/>
  <c r="AQ19" i="46"/>
  <c r="AV24" i="46"/>
  <c r="AW30" i="46"/>
  <c r="AW32" i="46"/>
  <c r="AQ16" i="46"/>
  <c r="AX21" i="46"/>
  <c r="AS10" i="46"/>
  <c r="AS23" i="46"/>
  <c r="AR37" i="46"/>
  <c r="AR41" i="46"/>
  <c r="AX20" i="46"/>
  <c r="AT33" i="46"/>
  <c r="AT29" i="46"/>
  <c r="AS14" i="46"/>
  <c r="AW28" i="46"/>
  <c r="AV29" i="46"/>
  <c r="AT16" i="46"/>
  <c r="AQ34" i="46"/>
  <c r="AW14" i="46"/>
  <c r="AV17" i="46"/>
  <c r="AU14" i="46"/>
  <c r="AS4" i="46"/>
  <c r="AU7" i="46"/>
  <c r="AT14" i="46"/>
  <c r="AX14" i="46"/>
  <c r="AU28" i="46"/>
  <c r="AS8" i="46"/>
  <c r="AQ38" i="46"/>
  <c r="AX26" i="46"/>
  <c r="AQ28" i="46"/>
  <c r="AQ40" i="46"/>
  <c r="AV38" i="46"/>
  <c r="AT37" i="46"/>
  <c r="AQ11" i="46"/>
  <c r="AR21" i="46"/>
  <c r="AS13" i="46"/>
  <c r="AV42" i="46"/>
  <c r="AW27" i="46"/>
  <c r="AV37" i="46"/>
  <c r="AX6" i="46"/>
  <c r="AU24" i="46"/>
  <c r="AX32" i="46"/>
  <c r="AX10" i="46"/>
  <c r="AW24" i="46"/>
  <c r="AT11" i="46"/>
  <c r="AW20" i="46"/>
  <c r="AU32" i="46"/>
  <c r="AS40" i="46"/>
  <c r="AV12" i="46"/>
  <c r="AU22" i="46"/>
  <c r="AU4" i="46"/>
  <c r="AW8" i="46"/>
  <c r="AT34" i="46"/>
  <c r="AT19" i="46"/>
  <c r="AV7" i="46"/>
  <c r="AR25" i="46"/>
  <c r="AR8" i="46"/>
  <c r="AQ36" i="46"/>
  <c r="AR10" i="46"/>
  <c r="AX30" i="46"/>
  <c r="AQ26" i="46"/>
  <c r="AR32" i="46"/>
  <c r="AU36" i="46"/>
  <c r="AS9" i="46"/>
  <c r="AR15" i="46"/>
  <c r="AV27" i="46"/>
  <c r="AV34" i="46"/>
  <c r="AR11" i="46"/>
  <c r="AX17" i="46"/>
  <c r="AT12" i="46"/>
  <c r="AQ18" i="46"/>
  <c r="AT24" i="46"/>
  <c r="AR20" i="46"/>
  <c r="AV16" i="46"/>
  <c r="AQ41" i="46"/>
  <c r="AV35" i="46"/>
  <c r="AR19" i="46"/>
  <c r="AT41" i="46"/>
  <c r="AW21" i="46"/>
  <c r="AV36" i="46"/>
  <c r="AW16" i="46"/>
  <c r="AX4" i="46"/>
  <c r="AT15" i="46"/>
  <c r="AU16" i="46"/>
  <c r="AR7" i="46"/>
  <c r="AV18" i="46"/>
  <c r="AW33" i="46"/>
  <c r="AS37" i="46"/>
  <c r="AU17" i="46"/>
  <c r="AS20" i="46"/>
  <c r="AW17" i="46"/>
  <c r="AR14" i="46"/>
  <c r="AS29" i="46"/>
  <c r="AU38" i="46"/>
  <c r="AU11" i="46"/>
  <c r="AU43" i="46"/>
  <c r="AR43" i="46"/>
  <c r="AR34" i="46"/>
  <c r="AU41" i="46"/>
  <c r="AR23" i="46"/>
  <c r="AX34" i="46"/>
  <c r="AW34" i="46"/>
  <c r="AT10" i="46"/>
  <c r="AS28" i="46"/>
  <c r="AS38" i="46"/>
  <c r="AX40" i="46"/>
  <c r="AX33" i="46"/>
  <c r="AU12" i="46"/>
  <c r="AW38" i="46"/>
  <c r="AV19" i="46"/>
  <c r="AU23" i="46"/>
  <c r="AQ17" i="46"/>
  <c r="AT32" i="46"/>
  <c r="AV22" i="46"/>
  <c r="AV13" i="46"/>
  <c r="AT42" i="46"/>
  <c r="AU33" i="46"/>
  <c r="AR36" i="46"/>
  <c r="AX35" i="46"/>
  <c r="AW40" i="46"/>
  <c r="AS35" i="46"/>
  <c r="AT6" i="46"/>
  <c r="AV33" i="46"/>
  <c r="AR40" i="46"/>
  <c r="AQ14" i="46"/>
  <c r="AQ30" i="46"/>
  <c r="AR26" i="46"/>
  <c r="AV8" i="46"/>
  <c r="AU20" i="46"/>
  <c r="AT26" i="46"/>
  <c r="AS32" i="46"/>
  <c r="AR13" i="46"/>
  <c r="AW11" i="46"/>
  <c r="AT31" i="46"/>
  <c r="AS26" i="46"/>
  <c r="AW19" i="46"/>
  <c r="AX43" i="46"/>
  <c r="AU27" i="46"/>
  <c r="AW39" i="46"/>
  <c r="AX27" i="46"/>
  <c r="AS42" i="46"/>
  <c r="AT18" i="46"/>
  <c r="AR27" i="46"/>
  <c r="AR39" i="46"/>
  <c r="AR35" i="46"/>
  <c r="AX31" i="46"/>
  <c r="AV9" i="46"/>
  <c r="AW39" i="35"/>
  <c r="AS19" i="35"/>
  <c r="AS39" i="35"/>
  <c r="AW36" i="46"/>
  <c r="AU31" i="48"/>
  <c r="AW24" i="35"/>
  <c r="AV19" i="42"/>
  <c r="AV8" i="35"/>
  <c r="AU19" i="46"/>
  <c r="AT4" i="35"/>
  <c r="AQ38" i="35"/>
  <c r="AW10" i="36"/>
  <c r="AT14" i="35"/>
  <c r="AU10" i="42"/>
  <c r="AQ43" i="42"/>
  <c r="AW35" i="42"/>
  <c r="AR29" i="35"/>
  <c r="AU11" i="35"/>
  <c r="AR30" i="36"/>
  <c r="AS33" i="42"/>
  <c r="AQ34" i="42"/>
  <c r="AS20" i="48"/>
  <c r="AW15" i="46"/>
  <c r="AX22" i="48"/>
  <c r="AU4" i="35"/>
  <c r="AQ18" i="35"/>
  <c r="AS22" i="46"/>
  <c r="AW9" i="46"/>
  <c r="AR10" i="37"/>
  <c r="AX30" i="37"/>
  <c r="AQ34" i="37"/>
  <c r="AS30" i="37"/>
  <c r="AV37" i="37"/>
  <c r="AS42" i="37"/>
  <c r="AR8" i="37"/>
  <c r="AU42" i="37"/>
  <c r="AW39" i="37"/>
  <c r="AU29" i="37"/>
  <c r="AS22" i="37"/>
  <c r="AR34" i="37"/>
  <c r="AV28" i="37"/>
  <c r="AR4" i="37"/>
  <c r="AV27" i="37"/>
  <c r="AT4" i="37"/>
  <c r="AV11" i="37"/>
  <c r="AV10" i="37"/>
  <c r="AU36" i="37"/>
  <c r="AX23" i="37"/>
  <c r="AS17" i="37"/>
  <c r="AX7" i="37"/>
  <c r="AV8" i="37"/>
  <c r="AS40" i="37"/>
  <c r="AR20" i="37"/>
  <c r="AS34" i="37"/>
  <c r="AR19" i="37"/>
  <c r="AQ28" i="37"/>
  <c r="AR21" i="37"/>
  <c r="AW10" i="37"/>
  <c r="AQ32" i="37"/>
  <c r="AX11" i="37"/>
  <c r="AQ26" i="37"/>
  <c r="AV39" i="37"/>
  <c r="AU16" i="37"/>
  <c r="AQ4" i="37"/>
  <c r="AS12" i="37"/>
  <c r="AW21" i="37"/>
  <c r="AR17" i="37"/>
  <c r="AQ17" i="37"/>
  <c r="AX31" i="37"/>
  <c r="AQ10" i="37"/>
  <c r="AX17" i="37"/>
  <c r="AX32" i="37"/>
  <c r="AT38" i="37"/>
  <c r="AT18" i="37"/>
  <c r="AT6" i="37"/>
  <c r="AQ8" i="37"/>
  <c r="AR39" i="37"/>
  <c r="AQ13" i="37"/>
  <c r="AR13" i="37"/>
  <c r="AS18" i="37"/>
  <c r="AW32" i="37"/>
  <c r="AU18" i="37"/>
  <c r="AV43" i="37"/>
  <c r="AS14" i="37"/>
  <c r="AR18" i="37"/>
  <c r="AX22" i="37"/>
  <c r="AX21" i="37"/>
  <c r="AR38" i="37"/>
  <c r="AT19" i="37"/>
  <c r="AW16" i="37"/>
  <c r="AQ41" i="37"/>
  <c r="AW4" i="37"/>
  <c r="AS43" i="37"/>
  <c r="AT32" i="37"/>
  <c r="AT15" i="37"/>
  <c r="AX26" i="37"/>
  <c r="AV30" i="37"/>
  <c r="AQ15" i="37"/>
  <c r="AU23" i="37"/>
  <c r="AW23" i="37"/>
  <c r="AW42" i="37"/>
  <c r="AV29" i="37"/>
  <c r="AX39" i="37"/>
  <c r="AR14" i="37"/>
  <c r="AX20" i="37"/>
  <c r="AS35" i="37"/>
  <c r="AU35" i="37"/>
  <c r="AU6" i="37"/>
  <c r="AQ43" i="37"/>
  <c r="AU9" i="37"/>
  <c r="AX24" i="37"/>
  <c r="AS33" i="37"/>
  <c r="AW7" i="37"/>
  <c r="AR26" i="37"/>
  <c r="AW36" i="37"/>
  <c r="AQ27" i="37"/>
  <c r="AS6" i="37"/>
  <c r="AS16" i="37"/>
  <c r="AS19" i="37"/>
  <c r="AU30" i="37"/>
  <c r="AU4" i="37"/>
  <c r="AR24" i="37"/>
  <c r="AU22" i="37"/>
  <c r="AV25" i="37"/>
  <c r="AT16" i="37"/>
  <c r="AU17" i="37"/>
  <c r="AT7" i="37"/>
  <c r="AQ36" i="37"/>
  <c r="AT20" i="37"/>
  <c r="AR11" i="37"/>
  <c r="AW14" i="37"/>
  <c r="AQ21" i="37"/>
  <c r="AU7" i="37"/>
  <c r="AV41" i="37"/>
  <c r="AV14" i="37"/>
  <c r="AV38" i="37"/>
  <c r="AW20" i="37"/>
  <c r="AS15" i="37"/>
  <c r="AX40" i="37"/>
  <c r="AQ42" i="37"/>
  <c r="AQ24" i="37"/>
  <c r="AW13" i="37"/>
  <c r="AX25" i="37"/>
  <c r="AQ22" i="37"/>
  <c r="AX13" i="37"/>
  <c r="AS13" i="37"/>
  <c r="AR6" i="37"/>
  <c r="AS36" i="37"/>
  <c r="AR29" i="37"/>
  <c r="AW33" i="37"/>
  <c r="AW35" i="37"/>
  <c r="AW9" i="37"/>
  <c r="AV40" i="37"/>
  <c r="AW27" i="37"/>
  <c r="AQ25" i="37"/>
  <c r="AQ18" i="37"/>
  <c r="AU33" i="37"/>
  <c r="AT14" i="37"/>
  <c r="AT13" i="37"/>
  <c r="AQ14" i="37"/>
  <c r="AS7" i="37"/>
  <c r="AQ19" i="37"/>
  <c r="AV9" i="37"/>
  <c r="AX36" i="37"/>
  <c r="AW22" i="37"/>
  <c r="AQ23" i="37"/>
  <c r="AV42" i="37"/>
  <c r="AV31" i="37"/>
  <c r="AV12" i="37"/>
  <c r="AS10" i="37"/>
  <c r="AT35" i="37"/>
  <c r="AS23" i="37"/>
  <c r="AQ33" i="37"/>
  <c r="AW12" i="37"/>
  <c r="AW34" i="37"/>
  <c r="AV36" i="37"/>
  <c r="AR23" i="37"/>
  <c r="AS4" i="37"/>
  <c r="AR33" i="37"/>
  <c r="AQ31" i="37"/>
  <c r="AV26" i="37"/>
  <c r="AU43" i="37"/>
  <c r="AW37" i="37"/>
  <c r="AQ6" i="37"/>
  <c r="AQ11" i="37"/>
  <c r="AX33" i="37"/>
  <c r="AV13" i="37"/>
  <c r="AV23" i="37"/>
  <c r="AX38" i="37"/>
  <c r="AS11" i="37"/>
  <c r="AR12" i="37"/>
  <c r="AW18" i="37"/>
  <c r="AU21" i="37"/>
  <c r="AR27" i="37"/>
  <c r="AU8" i="37"/>
  <c r="AU41" i="37"/>
  <c r="AX4" i="37"/>
  <c r="AT37" i="37"/>
  <c r="AR7" i="37"/>
  <c r="AX37" i="37"/>
  <c r="AU15" i="37"/>
  <c r="AT22" i="37"/>
  <c r="AU40" i="37"/>
  <c r="AV15" i="37"/>
  <c r="AQ7" i="37"/>
  <c r="AR35" i="37"/>
  <c r="AT12" i="37"/>
  <c r="AR30" i="37"/>
  <c r="AT17" i="37"/>
  <c r="AT33" i="37"/>
  <c r="AW41" i="37"/>
  <c r="AQ12" i="37"/>
  <c r="AT31" i="37"/>
  <c r="AR37" i="37"/>
  <c r="AS24" i="37"/>
  <c r="AX29" i="37"/>
  <c r="AW15" i="37"/>
  <c r="AX9" i="37"/>
  <c r="AW43" i="37"/>
  <c r="AU10" i="37"/>
  <c r="AQ20" i="37"/>
  <c r="AQ29" i="37"/>
  <c r="AW28" i="37"/>
  <c r="AV21" i="37"/>
  <c r="AS21" i="37"/>
  <c r="AX28" i="37"/>
  <c r="AX19" i="37"/>
  <c r="AW19" i="37"/>
  <c r="AT21" i="37"/>
  <c r="AT34" i="37"/>
  <c r="AU20" i="37"/>
  <c r="AT36" i="37"/>
  <c r="AX35" i="37"/>
  <c r="AU28" i="37"/>
  <c r="AX15" i="37"/>
  <c r="AU32" i="37"/>
  <c r="AU14" i="37"/>
  <c r="AW6" i="37"/>
  <c r="AS39" i="37"/>
  <c r="AW17" i="42"/>
  <c r="AQ7" i="48"/>
  <c r="AR10" i="42"/>
  <c r="AR43" i="36"/>
  <c r="AW25" i="46"/>
  <c r="AV12" i="35"/>
  <c r="AT41" i="42"/>
  <c r="AX10" i="42"/>
  <c r="AV22" i="36"/>
  <c r="AU28" i="35"/>
  <c r="AR41" i="35"/>
  <c r="AX32" i="35"/>
  <c r="AU37" i="35"/>
  <c r="AW6" i="35"/>
  <c r="AX29" i="35"/>
  <c r="AS25" i="35"/>
  <c r="AW37" i="35"/>
  <c r="AT34" i="35"/>
  <c r="AW9" i="35"/>
  <c r="AQ34" i="35"/>
  <c r="AT27" i="35"/>
  <c r="AV15" i="48"/>
  <c r="AR33" i="35"/>
  <c r="AS9" i="42"/>
  <c r="AR32" i="48"/>
  <c r="AS24" i="35"/>
  <c r="AQ25" i="42"/>
  <c r="AQ40" i="35"/>
  <c r="AU18" i="48"/>
  <c r="AX22" i="35"/>
  <c r="AV16" i="42"/>
  <c r="AU27" i="42"/>
  <c r="AV32" i="48"/>
  <c r="AQ11" i="35"/>
  <c r="AR24" i="35"/>
  <c r="AU7" i="35"/>
  <c r="AX13" i="35"/>
  <c r="AR17" i="46"/>
  <c r="AU12" i="37"/>
  <c r="AV36" i="42"/>
  <c r="AR41" i="42"/>
  <c r="AU13" i="37"/>
  <c r="AT6" i="35"/>
  <c r="AX43" i="42"/>
  <c r="AX41" i="46"/>
  <c r="AX40" i="35"/>
  <c r="AV40" i="35"/>
  <c r="AU27" i="35"/>
  <c r="AQ32" i="35"/>
  <c r="AU6" i="35"/>
  <c r="AT42" i="35"/>
  <c r="AW13" i="46"/>
  <c r="AT7" i="48"/>
  <c r="AU39" i="35"/>
  <c r="AS27" i="42"/>
  <c r="AW6" i="48"/>
  <c r="AX29" i="48"/>
  <c r="AT23" i="42"/>
  <c r="AQ12" i="46"/>
  <c r="AQ8" i="42"/>
  <c r="AS18" i="42"/>
  <c r="AS43" i="35"/>
  <c r="AQ11" i="42"/>
  <c r="AX32" i="42"/>
  <c r="AV41" i="46"/>
  <c r="AQ38" i="42"/>
  <c r="AV23" i="42"/>
  <c r="AU36" i="35"/>
  <c r="AQ31" i="48"/>
  <c r="AW21" i="42"/>
  <c r="AT20" i="42"/>
  <c r="AS11" i="35"/>
  <c r="AV13" i="35"/>
  <c r="AU22" i="36"/>
  <c r="AX27" i="42"/>
  <c r="AW36" i="42"/>
  <c r="AT16" i="42"/>
  <c r="AW25" i="37"/>
  <c r="AS39" i="36"/>
  <c r="AR14" i="36"/>
  <c r="AT32" i="35"/>
  <c r="AT15" i="35"/>
  <c r="AW31" i="37"/>
  <c r="AW43" i="35"/>
  <c r="AX42" i="42"/>
  <c r="AQ23" i="35"/>
  <c r="AS16" i="48"/>
  <c r="AU16" i="35"/>
  <c r="AR30" i="35"/>
  <c r="AT30" i="46"/>
  <c r="AV9" i="35"/>
  <c r="AQ25" i="46"/>
  <c r="AT33" i="35"/>
  <c r="AX12" i="48"/>
  <c r="AQ42" i="35"/>
  <c r="AW6" i="46"/>
  <c r="AR26" i="35"/>
  <c r="AT8" i="35"/>
  <c r="AX17" i="36"/>
  <c r="AQ36" i="42"/>
  <c r="AU32" i="42"/>
  <c r="AQ31" i="42"/>
  <c r="AR6" i="35"/>
  <c r="AS22" i="36"/>
  <c r="AR32" i="36"/>
  <c r="AV41" i="35"/>
  <c r="AT22" i="42"/>
  <c r="AU39" i="46"/>
  <c r="AS30" i="48"/>
  <c r="AQ7" i="35"/>
  <c r="AT4" i="42"/>
  <c r="AW10" i="46"/>
  <c r="AV38" i="35"/>
  <c r="AS38" i="42"/>
  <c r="AV22" i="35"/>
  <c r="AT15" i="48"/>
  <c r="AU19" i="48"/>
  <c r="AU6" i="42"/>
  <c r="AU34" i="42"/>
  <c r="AX10" i="48"/>
  <c r="AR24" i="46"/>
  <c r="AS41" i="36"/>
  <c r="AS12" i="42"/>
  <c r="AQ18" i="42"/>
  <c r="AS31" i="48"/>
  <c r="AR21" i="48"/>
  <c r="AU43" i="42"/>
  <c r="AX40" i="48"/>
  <c r="AX19" i="36"/>
  <c r="AW11" i="35"/>
  <c r="AX33" i="42"/>
  <c r="AV22" i="42"/>
  <c r="AQ32" i="36"/>
  <c r="AT38" i="46"/>
  <c r="AV35" i="35"/>
  <c r="AQ9" i="35"/>
  <c r="AX38" i="46"/>
  <c r="AT35" i="35"/>
  <c r="AW4" i="35"/>
  <c r="AT36" i="35"/>
  <c r="AU20" i="42"/>
  <c r="AX33" i="36"/>
  <c r="AT36" i="46"/>
  <c r="AS7" i="42"/>
  <c r="AQ13" i="36"/>
  <c r="AV32" i="36"/>
  <c r="AW32" i="35"/>
  <c r="AX43" i="35"/>
  <c r="AX23" i="42"/>
  <c r="AU26" i="35"/>
  <c r="AR13" i="36"/>
  <c r="AQ29" i="36"/>
  <c r="AU14" i="42"/>
  <c r="AU23" i="42"/>
  <c r="AR40" i="35"/>
  <c r="AV14" i="42"/>
  <c r="AS8" i="37"/>
  <c r="AT22" i="36"/>
  <c r="AS37" i="37"/>
  <c r="AR19" i="42"/>
  <c r="AS7" i="35"/>
  <c r="AU31" i="37"/>
  <c r="AX25" i="46"/>
  <c r="AX25" i="42"/>
  <c r="AX34" i="35"/>
  <c r="AU20" i="48"/>
  <c r="AV24" i="35"/>
  <c r="AQ19" i="42"/>
  <c r="AU40" i="35"/>
  <c r="AT25" i="36"/>
  <c r="AV15" i="35"/>
  <c r="AS30" i="35"/>
  <c r="AW31" i="46"/>
  <c r="AW26" i="35"/>
  <c r="AR20" i="42"/>
  <c r="AW22" i="46"/>
  <c r="AU23" i="48"/>
  <c r="AT28" i="42"/>
  <c r="AW16" i="42"/>
  <c r="AQ31" i="36"/>
  <c r="AT22" i="46"/>
  <c r="AT36" i="42"/>
  <c r="AS22" i="42"/>
  <c r="AR29" i="48"/>
  <c r="AR18" i="46"/>
  <c r="AQ35" i="42"/>
  <c r="AS21" i="35"/>
  <c r="AQ10" i="46"/>
  <c r="AT26" i="35"/>
  <c r="AV10" i="42"/>
  <c r="AT7" i="35"/>
  <c r="AS25" i="36"/>
  <c r="AQ14" i="35"/>
  <c r="AX38" i="42"/>
  <c r="AX8" i="42"/>
  <c r="AW4" i="46"/>
  <c r="AV6" i="35"/>
  <c r="AT34" i="42"/>
  <c r="AX4" i="42"/>
  <c r="AV31" i="42"/>
  <c r="AT38" i="35"/>
  <c r="AV19" i="37"/>
  <c r="AW13" i="35"/>
  <c r="AV40" i="42"/>
  <c r="AR18" i="48"/>
  <c r="AS34" i="46"/>
  <c r="AX37" i="42"/>
  <c r="AV41" i="42"/>
  <c r="AW39" i="42"/>
  <c r="AU16" i="48"/>
  <c r="AX24" i="46"/>
  <c r="AT14" i="42"/>
  <c r="AV12" i="42"/>
  <c r="AR22" i="37"/>
  <c r="AQ21" i="35"/>
  <c r="AU26" i="46"/>
  <c r="AS16" i="35"/>
  <c r="AV27" i="35"/>
  <c r="AT39" i="35"/>
  <c r="AT18" i="35"/>
  <c r="AV7" i="35"/>
  <c r="AW16" i="35"/>
  <c r="AS23" i="35"/>
  <c r="AT12" i="35"/>
  <c r="AS34" i="35"/>
  <c r="AU19" i="35"/>
  <c r="AQ16" i="35"/>
  <c r="AT28" i="35"/>
  <c r="AQ35" i="35"/>
  <c r="AV20" i="35"/>
  <c r="AR42" i="35"/>
  <c r="AS35" i="35"/>
  <c r="AX11" i="35"/>
  <c r="AR22" i="35"/>
  <c r="AV33" i="35"/>
  <c r="AV11" i="35"/>
  <c r="AQ29" i="35"/>
  <c r="AS33" i="35"/>
  <c r="AT17" i="35"/>
  <c r="AV28" i="35"/>
  <c r="AW21" i="35"/>
  <c r="AQ6" i="35"/>
  <c r="AW30" i="35"/>
  <c r="AR13" i="35"/>
  <c r="AT4" i="48"/>
  <c r="AU6" i="46"/>
  <c r="AR8" i="35"/>
  <c r="AX18" i="46"/>
  <c r="AS22" i="35"/>
  <c r="AT9" i="35"/>
  <c r="AR39" i="42"/>
  <c r="AR20" i="35"/>
  <c r="AX42" i="35"/>
  <c r="AW33" i="42"/>
  <c r="AQ30" i="35"/>
  <c r="AU18" i="35"/>
  <c r="AQ23" i="42"/>
  <c r="AQ14" i="42"/>
  <c r="AT37" i="42"/>
  <c r="AX19" i="35"/>
  <c r="AR17" i="42"/>
  <c r="AX34" i="36"/>
  <c r="AR36" i="35"/>
  <c r="AQ42" i="42"/>
  <c r="AX35" i="42"/>
  <c r="AT40" i="36"/>
  <c r="AS32" i="35"/>
  <c r="AQ8" i="36"/>
  <c r="AX6" i="35"/>
  <c r="AR21" i="42"/>
  <c r="AV43" i="35"/>
  <c r="AS21" i="46"/>
  <c r="AR20" i="48"/>
  <c r="AS26" i="36"/>
  <c r="AW22" i="42"/>
  <c r="AU33" i="35"/>
  <c r="AU12" i="36"/>
  <c r="AU30" i="35"/>
  <c r="AS17" i="35"/>
  <c r="AU32" i="48"/>
  <c r="AS36" i="35"/>
  <c r="AQ33" i="35"/>
  <c r="AU25" i="35"/>
  <c r="AW43" i="46"/>
  <c r="AX27" i="35"/>
  <c r="AT19" i="35"/>
  <c r="AU42" i="46"/>
  <c r="AS10" i="35"/>
  <c r="AW40" i="35"/>
  <c r="AU9" i="42"/>
  <c r="AT39" i="42"/>
  <c r="AU15" i="46"/>
  <c r="AW12" i="35"/>
  <c r="AW6" i="42"/>
  <c r="AU38" i="42"/>
  <c r="AQ9" i="46"/>
  <c r="AV19" i="35"/>
  <c r="AS35" i="42"/>
  <c r="AW38" i="42"/>
  <c r="AT13" i="35"/>
  <c r="AQ22" i="35"/>
  <c r="AU13" i="46"/>
  <c r="AQ12" i="35"/>
  <c r="AU19" i="42"/>
  <c r="AW22" i="35"/>
  <c r="AU14" i="35"/>
  <c r="AW8" i="42"/>
  <c r="AV43" i="42"/>
  <c r="AQ23" i="46"/>
  <c r="AU26" i="42"/>
  <c r="AX30" i="42"/>
  <c r="AQ30" i="37"/>
  <c r="AX21" i="35"/>
  <c r="AV20" i="42"/>
  <c r="AW27" i="42"/>
  <c r="AS38" i="37"/>
  <c r="AX8" i="46"/>
  <c r="AU30" i="42"/>
  <c r="AX12" i="37"/>
  <c r="AU29" i="35"/>
  <c r="AU13" i="35"/>
  <c r="AT23" i="35"/>
  <c r="AU25" i="37"/>
  <c r="AW38" i="35"/>
  <c r="AQ17" i="35"/>
  <c r="AW18" i="46"/>
  <c r="AV4" i="35"/>
  <c r="AV25" i="35"/>
  <c r="AW4" i="48"/>
  <c r="AR35" i="48"/>
  <c r="AV34" i="48"/>
  <c r="AX26" i="48"/>
  <c r="AV36" i="48"/>
  <c r="AR13" i="48"/>
  <c r="AS14" i="48"/>
  <c r="AT36" i="48"/>
  <c r="AQ39" i="48"/>
  <c r="AU38" i="48"/>
  <c r="AS9" i="48"/>
  <c r="AS29" i="48"/>
  <c r="AX24" i="48"/>
  <c r="AW17" i="48"/>
  <c r="AS27" i="48"/>
  <c r="AT29" i="48"/>
  <c r="AR28" i="48"/>
  <c r="AQ43" i="48"/>
  <c r="AW29" i="48"/>
  <c r="AT12" i="48"/>
  <c r="AU12" i="48"/>
  <c r="AU27" i="48"/>
  <c r="AW38" i="48"/>
  <c r="AT11" i="48"/>
  <c r="AX19" i="48"/>
  <c r="AV43" i="48"/>
  <c r="AU14" i="48"/>
  <c r="AR36" i="48"/>
  <c r="AT23" i="48"/>
  <c r="AT19" i="48"/>
  <c r="AT9" i="48"/>
  <c r="AV25" i="48"/>
  <c r="AT26" i="48"/>
  <c r="AQ26" i="48"/>
  <c r="AU40" i="48"/>
  <c r="AW37" i="48"/>
  <c r="AT40" i="48"/>
  <c r="AX38" i="48"/>
  <c r="AW21" i="48"/>
  <c r="AW32" i="48"/>
  <c r="AS42" i="48"/>
  <c r="AQ22" i="48"/>
  <c r="AW12" i="48"/>
  <c r="AQ42" i="48"/>
  <c r="AT32" i="48"/>
  <c r="AT35" i="48"/>
  <c r="AT28" i="48"/>
  <c r="AQ13" i="48"/>
  <c r="AQ41" i="48"/>
  <c r="AT21" i="48"/>
  <c r="AU8" i="48"/>
  <c r="AS25" i="48"/>
  <c r="AW43" i="48"/>
  <c r="AV22" i="48"/>
  <c r="AS36" i="48"/>
  <c r="AQ37" i="48"/>
  <c r="AU25" i="48"/>
  <c r="AW42" i="48"/>
  <c r="AW28" i="48"/>
  <c r="AS37" i="48"/>
  <c r="AV28" i="48"/>
  <c r="AX36" i="48"/>
  <c r="AR34" i="48"/>
  <c r="AQ27" i="48"/>
  <c r="AX23" i="48"/>
  <c r="AV40" i="48"/>
  <c r="AW34" i="48"/>
  <c r="AX32" i="48"/>
  <c r="AV11" i="48"/>
  <c r="AT25" i="48"/>
  <c r="AS6" i="48"/>
  <c r="AU37" i="48"/>
  <c r="AR40" i="48"/>
  <c r="AS4" i="48"/>
  <c r="AT43" i="48"/>
  <c r="AS28" i="48"/>
  <c r="AQ20" i="48"/>
  <c r="AT38" i="48"/>
  <c r="AQ24" i="48"/>
  <c r="AT34" i="48"/>
  <c r="AV6" i="48"/>
  <c r="AU21" i="48"/>
  <c r="AS10" i="48"/>
  <c r="AR7" i="48"/>
  <c r="AW25" i="48"/>
  <c r="AR11" i="48"/>
  <c r="AR17" i="48"/>
  <c r="AU36" i="48"/>
  <c r="AR10" i="48"/>
  <c r="AQ11" i="48"/>
  <c r="AQ25" i="48"/>
  <c r="AR43" i="48"/>
  <c r="AR23" i="48"/>
  <c r="AS40" i="48"/>
  <c r="AR33" i="48"/>
  <c r="AV39" i="48"/>
  <c r="AQ16" i="48"/>
  <c r="AR25" i="48"/>
  <c r="AW19" i="48"/>
  <c r="AV17" i="48"/>
  <c r="AV8" i="48"/>
  <c r="AX14" i="48"/>
  <c r="AR14" i="48"/>
  <c r="AW20" i="48"/>
  <c r="AS34" i="48"/>
  <c r="AV24" i="48"/>
  <c r="AQ12" i="48"/>
  <c r="AW35" i="48"/>
  <c r="AQ18" i="48"/>
  <c r="AV33" i="48"/>
  <c r="AR9" i="48"/>
  <c r="AT14" i="48"/>
  <c r="AR41" i="48"/>
  <c r="AV31" i="48"/>
  <c r="AQ38" i="48"/>
  <c r="AR19" i="48"/>
  <c r="AX25" i="48"/>
  <c r="AV10" i="48"/>
  <c r="AX21" i="48"/>
  <c r="AQ10" i="48"/>
  <c r="AW11" i="48"/>
  <c r="AV35" i="48"/>
  <c r="AT27" i="48"/>
  <c r="AT24" i="48"/>
  <c r="AX7" i="48"/>
  <c r="AX8" i="48"/>
  <c r="AW31" i="48"/>
  <c r="AT22" i="48"/>
  <c r="AR4" i="48"/>
  <c r="AT42" i="48"/>
  <c r="AW13" i="48"/>
  <c r="AV38" i="48"/>
  <c r="AW36" i="48"/>
  <c r="AT39" i="48"/>
  <c r="AS8" i="48"/>
  <c r="AR39" i="48"/>
  <c r="AR31" i="48"/>
  <c r="AR16" i="48"/>
  <c r="AR42" i="48"/>
  <c r="AV41" i="48"/>
  <c r="AW26" i="48"/>
  <c r="AQ19" i="48"/>
  <c r="AW27" i="48"/>
  <c r="AQ33" i="48"/>
  <c r="AT31" i="48"/>
  <c r="AQ35" i="48"/>
  <c r="AV9" i="48"/>
  <c r="AU4" i="48"/>
  <c r="AS19" i="48"/>
  <c r="AS11" i="48"/>
  <c r="AU29" i="48"/>
  <c r="AX27" i="48"/>
  <c r="AU34" i="48"/>
  <c r="AU11" i="48"/>
  <c r="AT37" i="48"/>
  <c r="AQ15" i="48"/>
  <c r="AQ34" i="48"/>
  <c r="AU24" i="48"/>
  <c r="AS22" i="48"/>
  <c r="AQ32" i="48"/>
  <c r="AS17" i="48"/>
  <c r="AV4" i="48"/>
  <c r="AS21" i="48"/>
  <c r="AV23" i="48"/>
  <c r="AX31" i="48"/>
  <c r="AS33" i="48"/>
  <c r="AQ17" i="48"/>
  <c r="AS26" i="48"/>
  <c r="AT30" i="48"/>
  <c r="AS23" i="48"/>
  <c r="AS15" i="48"/>
  <c r="AR24" i="48"/>
  <c r="AQ29" i="48"/>
  <c r="AQ9" i="48"/>
  <c r="AU43" i="48"/>
  <c r="AR38" i="48"/>
  <c r="AV14" i="48"/>
  <c r="AR8" i="48"/>
  <c r="AR27" i="48"/>
  <c r="AS35" i="48"/>
  <c r="AX28" i="48"/>
  <c r="AW41" i="48"/>
  <c r="AT10" i="48"/>
  <c r="AW39" i="48"/>
  <c r="AR15" i="48"/>
  <c r="AX6" i="48"/>
  <c r="AQ40" i="48"/>
  <c r="AX4" i="48"/>
  <c r="AS43" i="48"/>
  <c r="AR26" i="48"/>
  <c r="AS18" i="48"/>
  <c r="AU26" i="48"/>
  <c r="AX39" i="48"/>
  <c r="AQ4" i="48"/>
  <c r="AQ28" i="48"/>
  <c r="AR22" i="48"/>
  <c r="AU42" i="48"/>
  <c r="AQ14" i="48"/>
  <c r="AV12" i="48"/>
  <c r="AW15" i="48"/>
  <c r="AT16" i="48"/>
  <c r="AV27" i="48"/>
  <c r="AX16" i="48"/>
  <c r="AX15" i="48"/>
  <c r="AS38" i="48"/>
  <c r="AX17" i="48"/>
  <c r="AT18" i="48"/>
  <c r="AU22" i="48"/>
  <c r="AV20" i="48"/>
  <c r="AQ36" i="48"/>
  <c r="AX37" i="48"/>
  <c r="AV19" i="48"/>
  <c r="AR30" i="48"/>
  <c r="AQ30" i="48"/>
  <c r="AW40" i="48"/>
  <c r="AQ21" i="48"/>
  <c r="AW14" i="48"/>
  <c r="AS41" i="48"/>
  <c r="AV42" i="48"/>
  <c r="AU33" i="48"/>
  <c r="AU6" i="48"/>
  <c r="AT13" i="48"/>
  <c r="AX29" i="42"/>
  <c r="AV21" i="42"/>
  <c r="AS19" i="42"/>
  <c r="AR27" i="35"/>
  <c r="AU35" i="48"/>
  <c r="AU21" i="35"/>
  <c r="AT19" i="42"/>
  <c r="AW40" i="42"/>
  <c r="AV25" i="42"/>
  <c r="AW34" i="35"/>
  <c r="AU34" i="46"/>
  <c r="AS20" i="42"/>
  <c r="AT37" i="35"/>
  <c r="AU29" i="42"/>
  <c r="AW27" i="36"/>
  <c r="AX13" i="48"/>
  <c r="AT25" i="35"/>
  <c r="AX31" i="42"/>
  <c r="AW29" i="42"/>
  <c r="AV28" i="46"/>
  <c r="AR7" i="35"/>
  <c r="AW8" i="35"/>
  <c r="AW33" i="35"/>
  <c r="AR12" i="36"/>
  <c r="AQ20" i="42"/>
  <c r="AW42" i="35"/>
  <c r="AV16" i="48"/>
  <c r="AV17" i="35"/>
  <c r="AW10" i="42"/>
  <c r="AU25" i="42"/>
  <c r="AU11" i="37"/>
  <c r="AS26" i="37"/>
  <c r="AW29" i="37"/>
  <c r="AU8" i="42"/>
  <c r="AX12" i="35"/>
  <c r="AW16" i="48"/>
  <c r="AX11" i="46"/>
  <c r="AS9" i="35"/>
  <c r="AX43" i="48"/>
  <c r="AV30" i="35"/>
  <c r="AR9" i="35"/>
  <c r="AU31" i="35"/>
  <c r="AW31" i="35"/>
  <c r="AV18" i="35"/>
  <c r="AS7" i="48"/>
  <c r="AR10" i="35"/>
  <c r="AQ4" i="35"/>
  <c r="AQ6" i="48"/>
  <c r="AX41" i="48"/>
  <c r="AU7" i="48"/>
  <c r="AS24" i="42"/>
  <c r="AW30" i="42"/>
  <c r="AU17" i="36"/>
  <c r="AW27" i="35"/>
  <c r="AU35" i="42"/>
  <c r="AS12" i="35"/>
  <c r="AQ24" i="46"/>
  <c r="AQ36" i="35"/>
  <c r="AS26" i="35"/>
  <c r="AX10" i="35"/>
  <c r="AT23" i="36"/>
  <c r="AU37" i="36"/>
  <c r="AX39" i="42"/>
  <c r="AQ15" i="42"/>
  <c r="AW23" i="35"/>
  <c r="AV23" i="36"/>
  <c r="AS32" i="48"/>
  <c r="AX26" i="35"/>
  <c r="AW14" i="35"/>
  <c r="AS14" i="35"/>
  <c r="AT20" i="35"/>
  <c r="AQ26" i="35"/>
  <c r="AS17" i="36"/>
  <c r="AV7" i="48"/>
  <c r="AX36" i="42"/>
  <c r="AW28" i="42"/>
  <c r="AX34" i="48"/>
  <c r="AR27" i="36"/>
  <c r="AW28" i="35"/>
  <c r="AQ32" i="42"/>
  <c r="AV32" i="42"/>
  <c r="AU23" i="36"/>
  <c r="AQ28" i="35"/>
  <c r="AQ41" i="42"/>
  <c r="AT22" i="35"/>
  <c r="AQ42" i="46"/>
  <c r="AT11" i="36"/>
  <c r="AR28" i="42"/>
  <c r="AR14" i="35"/>
  <c r="AT8" i="42"/>
  <c r="AV35" i="37"/>
  <c r="AQ10" i="35"/>
  <c r="AU42" i="35"/>
  <c r="AQ22" i="46"/>
  <c r="AS16" i="46"/>
  <c r="AR28" i="46"/>
  <c r="AQ25" i="35"/>
  <c r="AW12" i="46"/>
  <c r="AW35" i="35"/>
  <c r="AX8" i="35"/>
  <c r="AT39" i="46"/>
  <c r="AR38" i="35"/>
  <c r="AS42" i="42"/>
  <c r="AS12" i="48"/>
  <c r="AQ15" i="35"/>
  <c r="AU15" i="35"/>
  <c r="AS43" i="42"/>
  <c r="AV21" i="48"/>
  <c r="AW25" i="42"/>
  <c r="AR23" i="35"/>
  <c r="AR35" i="42"/>
  <c r="AQ13" i="35"/>
  <c r="AX20" i="48"/>
  <c r="AV32" i="35"/>
  <c r="AV42" i="42"/>
  <c r="AT38" i="36"/>
  <c r="AT29" i="35"/>
  <c r="AS32" i="42"/>
  <c r="AX20" i="35"/>
  <c r="AV26" i="35"/>
  <c r="AU12" i="42"/>
  <c r="AS8" i="35"/>
  <c r="AR25" i="37"/>
  <c r="AT40" i="35"/>
  <c r="AX41" i="42"/>
  <c r="AR11" i="35"/>
  <c r="AR11" i="36"/>
  <c r="AW9" i="36"/>
  <c r="AR37" i="35"/>
  <c r="AS31" i="35"/>
  <c r="AV16" i="37"/>
  <c r="AX38" i="35"/>
  <c r="AU22" i="35"/>
  <c r="AQ41" i="35"/>
  <c r="AU8" i="46"/>
  <c r="AT4" i="46"/>
  <c r="AT20" i="48"/>
  <c r="AX18" i="35"/>
  <c r="AX22" i="42"/>
  <c r="AT24" i="42"/>
  <c r="AR11" i="42"/>
  <c r="AT40" i="42"/>
  <c r="AV11" i="42"/>
  <c r="AR30" i="42"/>
  <c r="AV17" i="42"/>
  <c r="AW24" i="42"/>
  <c r="AR13" i="42"/>
  <c r="AS28" i="42"/>
  <c r="AQ17" i="42"/>
  <c r="AR36" i="42"/>
  <c r="AT27" i="42"/>
  <c r="AW4" i="42"/>
  <c r="AW19" i="42"/>
  <c r="AT33" i="42"/>
  <c r="AS26" i="42"/>
  <c r="AR40" i="42"/>
  <c r="AW7" i="42"/>
  <c r="AT31" i="42"/>
  <c r="AU18" i="42"/>
  <c r="AV27" i="42"/>
  <c r="AW14" i="42"/>
  <c r="AT18" i="42"/>
  <c r="AU33" i="42"/>
  <c r="AQ30" i="42"/>
  <c r="AX12" i="42"/>
  <c r="AR27" i="42"/>
  <c r="AT12" i="42"/>
  <c r="AU41" i="42"/>
  <c r="AT13" i="42"/>
  <c r="AV6" i="42"/>
  <c r="AV26" i="42"/>
  <c r="AR14" i="42"/>
  <c r="AQ9" i="42"/>
  <c r="AX16" i="42"/>
  <c r="AU7" i="42"/>
  <c r="AR9" i="42"/>
  <c r="AR38" i="42"/>
  <c r="AX21" i="42"/>
  <c r="AQ33" i="42"/>
  <c r="AR12" i="42"/>
  <c r="AV30" i="42"/>
  <c r="AV34" i="42"/>
  <c r="AV33" i="42"/>
  <c r="AW36" i="35"/>
  <c r="AQ23" i="48"/>
  <c r="AW17" i="35"/>
  <c r="AS29" i="42"/>
  <c r="AS6" i="35"/>
  <c r="AW24" i="36"/>
  <c r="AW33" i="48"/>
  <c r="AW34" i="42"/>
  <c r="AV31" i="35"/>
  <c r="AU15" i="36"/>
  <c r="AU40" i="46"/>
  <c r="AR18" i="35"/>
  <c r="AT43" i="42"/>
  <c r="AR10" i="36"/>
  <c r="AQ39" i="35"/>
  <c r="AX28" i="35"/>
  <c r="AT23" i="46"/>
  <c r="AQ27" i="46"/>
  <c r="AQ8" i="48"/>
  <c r="AW25" i="35"/>
  <c r="AR24" i="42"/>
  <c r="AS10" i="42"/>
  <c r="AW41" i="36"/>
  <c r="AX16" i="35"/>
  <c r="AQ31" i="35"/>
  <c r="AV20" i="37"/>
  <c r="AW20" i="35"/>
  <c r="AW9" i="42"/>
  <c r="AX22" i="46"/>
  <c r="AQ4" i="46"/>
  <c r="AU32" i="35"/>
  <c r="AX36" i="35"/>
  <c r="AR6" i="48"/>
  <c r="AX41" i="35"/>
  <c r="AX4" i="35"/>
  <c r="AX39" i="46"/>
  <c r="AS13" i="35"/>
  <c r="AQ39" i="46"/>
  <c r="AU43" i="35"/>
  <c r="AU34" i="35"/>
  <c r="AX12" i="46"/>
  <c r="AX30" i="35"/>
  <c r="AS33" i="46"/>
  <c r="AQ24" i="35"/>
  <c r="AX30" i="48"/>
  <c r="AT21" i="35"/>
  <c r="AQ6" i="42"/>
  <c r="AV6" i="36"/>
  <c r="AS43" i="36"/>
  <c r="AS20" i="36"/>
  <c r="AT29" i="36"/>
  <c r="AV41" i="36"/>
  <c r="AR33" i="36"/>
  <c r="AV9" i="36"/>
  <c r="AX40" i="36"/>
  <c r="AV27" i="36"/>
  <c r="AS28" i="36"/>
  <c r="AW19" i="36"/>
  <c r="AV17" i="36"/>
  <c r="AV37" i="36"/>
  <c r="AT17" i="36"/>
  <c r="AT24" i="36"/>
  <c r="AR23" i="36"/>
  <c r="AV40" i="36"/>
  <c r="AW32" i="36"/>
  <c r="AQ30" i="36"/>
  <c r="AR38" i="36"/>
  <c r="AR4" i="36"/>
  <c r="AQ43" i="36"/>
  <c r="AV35" i="36"/>
  <c r="AQ19" i="36"/>
  <c r="AW35" i="36"/>
  <c r="AX6" i="36"/>
  <c r="AQ20" i="36"/>
  <c r="AV33" i="36"/>
  <c r="AU33" i="36"/>
  <c r="AX23" i="36"/>
  <c r="AT35" i="36"/>
  <c r="AX11" i="36"/>
  <c r="AU7" i="36"/>
  <c r="AQ10" i="36"/>
  <c r="AT20" i="36"/>
  <c r="AU6" i="36"/>
  <c r="AU26" i="36"/>
  <c r="AW13" i="36"/>
  <c r="AS8" i="36"/>
  <c r="AT32" i="36"/>
  <c r="AW22" i="36"/>
  <c r="AT34" i="36"/>
  <c r="AW6" i="36"/>
  <c r="AW4" i="36"/>
  <c r="AQ39" i="36"/>
  <c r="AS9" i="36"/>
  <c r="AT37" i="36"/>
  <c r="AR22" i="36"/>
  <c r="AV16" i="36"/>
  <c r="AS33" i="36"/>
  <c r="AX24" i="36"/>
  <c r="AS19" i="36"/>
  <c r="AQ21" i="36"/>
  <c r="AT30" i="36"/>
  <c r="AS14" i="36"/>
  <c r="AQ28" i="36"/>
  <c r="AQ27" i="36"/>
  <c r="AX13" i="36"/>
  <c r="AU14" i="36"/>
  <c r="AS31" i="36"/>
  <c r="AR37" i="36"/>
  <c r="AV43" i="36"/>
  <c r="AT31" i="36"/>
  <c r="AW12" i="36"/>
  <c r="AU19" i="36"/>
  <c r="AV30" i="36"/>
  <c r="AR9" i="36"/>
  <c r="AQ38" i="36"/>
  <c r="AU13" i="36"/>
  <c r="AX25" i="36"/>
  <c r="AX20" i="36"/>
  <c r="AU20" i="36"/>
  <c r="AV7" i="36"/>
  <c r="AQ9" i="36"/>
  <c r="AX4" i="36"/>
  <c r="AT12" i="36"/>
  <c r="AR35" i="36"/>
  <c r="AR18" i="36"/>
  <c r="AX8" i="36"/>
  <c r="AU10" i="36"/>
  <c r="AS37" i="36"/>
  <c r="AV26" i="36"/>
  <c r="AU40" i="36"/>
  <c r="AW36" i="36"/>
  <c r="AT13" i="36"/>
  <c r="AW21" i="36"/>
  <c r="AS35" i="36"/>
  <c r="AQ35" i="36"/>
  <c r="AU34" i="36"/>
  <c r="AU39" i="36"/>
  <c r="AR17" i="36"/>
  <c r="AR21" i="36"/>
  <c r="AS38" i="36"/>
  <c r="AR36" i="36"/>
  <c r="AS18" i="36"/>
  <c r="AU4" i="36"/>
  <c r="AW34" i="36"/>
  <c r="AQ34" i="36"/>
  <c r="AW18" i="36"/>
  <c r="AT21" i="36"/>
  <c r="AV38" i="36"/>
  <c r="AX12" i="36"/>
  <c r="AW15" i="36"/>
  <c r="AS30" i="36"/>
  <c r="AS7" i="36"/>
  <c r="AQ23" i="36"/>
  <c r="AQ15" i="36"/>
  <c r="AX38" i="36"/>
  <c r="AW17" i="36"/>
  <c r="AW29" i="36"/>
  <c r="AX31" i="36"/>
  <c r="AV31" i="36"/>
  <c r="AW37" i="36"/>
  <c r="AW7" i="36"/>
  <c r="AS21" i="36"/>
  <c r="AQ40" i="36"/>
  <c r="AT33" i="36"/>
  <c r="AQ36" i="36"/>
  <c r="AX27" i="36"/>
  <c r="AV11" i="36"/>
  <c r="AS23" i="36"/>
  <c r="AV36" i="36"/>
  <c r="AX26" i="36"/>
  <c r="AV4" i="36"/>
  <c r="AR26" i="36"/>
  <c r="AR25" i="36"/>
  <c r="AV20" i="36"/>
  <c r="AT19" i="36"/>
  <c r="AR19" i="36"/>
  <c r="AW23" i="36"/>
  <c r="AX37" i="36"/>
  <c r="AR39" i="36"/>
  <c r="AR7" i="36"/>
  <c r="AU24" i="36"/>
  <c r="AX7" i="36"/>
  <c r="AW16" i="36"/>
  <c r="AR8" i="36"/>
  <c r="AX14" i="36"/>
  <c r="AU16" i="36"/>
  <c r="AQ37" i="36"/>
  <c r="AW31" i="36"/>
  <c r="AV15" i="36"/>
  <c r="AS34" i="36"/>
  <c r="AX21" i="36"/>
  <c r="AS27" i="36"/>
  <c r="AW28" i="36"/>
  <c r="AS11" i="36"/>
  <c r="AT43" i="36"/>
  <c r="AT36" i="36"/>
  <c r="AV12" i="36"/>
  <c r="AU35" i="36"/>
  <c r="AS32" i="36"/>
  <c r="AQ12" i="36"/>
  <c r="AU18" i="36"/>
  <c r="AS16" i="36"/>
  <c r="AV28" i="36"/>
  <c r="AU28" i="36"/>
  <c r="AQ22" i="36"/>
  <c r="AV21" i="36"/>
  <c r="AX30" i="36"/>
  <c r="AR15" i="36"/>
  <c r="AT14" i="36"/>
  <c r="AR20" i="36"/>
  <c r="AT41" i="36"/>
  <c r="AS10" i="36"/>
  <c r="AV18" i="36"/>
  <c r="AX22" i="36"/>
  <c r="AU11" i="36"/>
  <c r="AU30" i="36"/>
  <c r="AV10" i="36"/>
  <c r="AS36" i="36"/>
  <c r="AX9" i="36"/>
  <c r="AS4" i="36"/>
  <c r="AW14" i="36"/>
  <c r="AQ24" i="36"/>
  <c r="AR16" i="36"/>
  <c r="AX10" i="36"/>
  <c r="AR40" i="36"/>
  <c r="AQ33" i="36"/>
  <c r="AU27" i="36"/>
  <c r="AW11" i="36"/>
  <c r="AR34" i="36"/>
  <c r="AU9" i="36"/>
  <c r="AU36" i="36"/>
  <c r="AX29" i="36"/>
  <c r="AT16" i="36"/>
  <c r="AT18" i="36"/>
  <c r="AQ16" i="36"/>
  <c r="AT4" i="36"/>
  <c r="AX28" i="36"/>
  <c r="AU21" i="36"/>
  <c r="AW33" i="36"/>
  <c r="AV8" i="36"/>
  <c r="AU25" i="36"/>
  <c r="AX15" i="36"/>
  <c r="AU43" i="36"/>
  <c r="AT15" i="36"/>
  <c r="AS12" i="36"/>
  <c r="AW30" i="36"/>
  <c r="AV34" i="36"/>
  <c r="AV14" i="36"/>
  <c r="AX39" i="36"/>
  <c r="AS29" i="36"/>
  <c r="AQ14" i="36"/>
  <c r="AW20" i="36"/>
  <c r="AV19" i="36"/>
  <c r="AR6" i="36"/>
  <c r="AU8" i="36"/>
  <c r="AV29" i="36"/>
  <c r="AU29" i="36"/>
  <c r="AV32" i="46"/>
  <c r="AS29" i="35"/>
  <c r="AS27" i="35"/>
  <c r="AW11" i="42"/>
  <c r="AV14" i="46"/>
  <c r="AS31" i="46"/>
  <c r="AX7" i="42"/>
  <c r="AV34" i="35"/>
  <c r="AX16" i="36"/>
  <c r="AV14" i="35"/>
  <c r="AR21" i="35"/>
  <c r="AS37" i="35"/>
  <c r="AQ43" i="35"/>
  <c r="AQ4" i="36"/>
  <c r="AU9" i="48"/>
  <c r="AS18" i="35"/>
  <c r="AT43" i="35"/>
  <c r="AX24" i="35"/>
  <c r="AW25" i="36"/>
  <c r="AX14" i="42"/>
  <c r="AR17" i="35"/>
  <c r="AT17" i="42"/>
  <c r="AS41" i="42"/>
  <c r="AW8" i="48"/>
  <c r="AS13" i="36"/>
  <c r="AU4" i="42"/>
  <c r="AW19" i="35"/>
  <c r="AT30" i="35"/>
  <c r="AT28" i="37"/>
  <c r="AT21" i="46"/>
  <c r="AT10" i="35"/>
  <c r="AV29" i="35"/>
  <c r="AR39" i="35"/>
  <c r="AX14" i="35"/>
  <c r="AR29" i="46"/>
  <c r="AU35" i="35"/>
  <c r="AS25" i="42"/>
  <c r="AU31" i="46"/>
  <c r="AU24" i="35"/>
  <c r="AS39" i="42"/>
  <c r="AV43" i="46"/>
  <c r="AX42" i="48"/>
  <c r="AV42" i="35"/>
  <c r="AX11" i="42"/>
  <c r="AT32" i="42"/>
  <c r="AQ6" i="36"/>
  <c r="AQ27" i="35"/>
  <c r="AU23" i="35"/>
  <c r="AT7" i="36"/>
  <c r="AW26" i="36"/>
  <c r="AX35" i="35"/>
  <c r="AT38" i="42"/>
  <c r="AU32" i="36"/>
  <c r="AU29" i="46"/>
  <c r="AR29" i="42"/>
  <c r="AS20" i="35"/>
  <c r="AU15" i="48"/>
  <c r="AU41" i="35"/>
  <c r="AV30" i="48"/>
  <c r="AX10" i="37"/>
  <c r="AQ20" i="35"/>
  <c r="AV37" i="35"/>
  <c r="AT42" i="42"/>
  <c r="AW30" i="37"/>
  <c r="AX14" i="37"/>
  <c r="AR32" i="35"/>
  <c r="AX19" i="42"/>
  <c r="AX7" i="35"/>
  <c r="AV13" i="48"/>
  <c r="AW18" i="35"/>
  <c r="AR15" i="35"/>
  <c r="AQ8" i="46"/>
  <c r="AQ9" i="37"/>
  <c r="AR32" i="42"/>
  <c r="AR26" i="42"/>
  <c r="AT8" i="48"/>
  <c r="AR12" i="35"/>
  <c r="AS28" i="35"/>
  <c r="AV10" i="35"/>
  <c r="AS4" i="35"/>
  <c r="AX39" i="35"/>
  <c r="AU41" i="48"/>
  <c r="AV36" i="35"/>
  <c r="AU39" i="48"/>
  <c r="AW10" i="35"/>
  <c r="AX33" i="35"/>
  <c r="AU25" i="46"/>
  <c r="AR16" i="35"/>
  <c r="AQ29" i="42"/>
  <c r="AS36" i="42"/>
  <c r="AT17" i="48"/>
  <c r="AR42" i="46"/>
  <c r="AX25" i="35"/>
  <c r="AS38" i="35"/>
  <c r="AX23" i="35"/>
  <c r="AS15" i="36"/>
  <c r="AX17" i="35"/>
  <c r="AW41" i="35"/>
  <c r="AR22" i="42"/>
  <c r="AR28" i="35"/>
  <c r="AU28" i="42"/>
  <c r="AR41" i="36"/>
  <c r="AQ39" i="42"/>
  <c r="AT11" i="42"/>
  <c r="AW23" i="46"/>
  <c r="AV39" i="35"/>
  <c r="AX31" i="35"/>
  <c r="AX16" i="46"/>
  <c r="AU28" i="48"/>
  <c r="AR4" i="35"/>
  <c r="AU13" i="42"/>
  <c r="AV35" i="42"/>
  <c r="AW7" i="48"/>
  <c r="AW7" i="46"/>
  <c r="AW29" i="35"/>
  <c r="AT30" i="42"/>
  <c r="AS41" i="35"/>
  <c r="AS43" i="46"/>
  <c r="AQ8" i="35"/>
  <c r="AW7" i="35"/>
  <c r="AQ21" i="46"/>
  <c r="AT6" i="48"/>
  <c r="AU20" i="35"/>
  <c r="AU15" i="42"/>
  <c r="AU10" i="35"/>
  <c r="AQ22" i="42"/>
  <c r="AX18" i="48"/>
  <c r="AU19" i="30"/>
  <c r="AX32" i="30"/>
  <c r="AW39" i="30"/>
  <c r="AV29" i="30"/>
  <c r="AR12" i="30"/>
  <c r="AU21" i="30"/>
  <c r="AR13" i="30"/>
  <c r="AW37" i="30"/>
  <c r="AW19" i="30"/>
  <c r="AT6" i="30"/>
  <c r="AQ34" i="30"/>
  <c r="AT7" i="30"/>
  <c r="AV6" i="30"/>
  <c r="AR38" i="30"/>
  <c r="AS32" i="30"/>
  <c r="AR11" i="30"/>
  <c r="AS15" i="30"/>
  <c r="AR22" i="30"/>
  <c r="AU28" i="30"/>
  <c r="AS36" i="30"/>
  <c r="AR18" i="30"/>
  <c r="AW7" i="30"/>
  <c r="AT13" i="30"/>
  <c r="AX42" i="30"/>
  <c r="AR19" i="30"/>
  <c r="AW23" i="30"/>
  <c r="AV17" i="30"/>
  <c r="AU27" i="30"/>
  <c r="AS27" i="30"/>
  <c r="AX7" i="30"/>
  <c r="AS18" i="30"/>
  <c r="AT42" i="30"/>
  <c r="AQ39" i="30"/>
  <c r="AV16" i="30"/>
  <c r="AT11" i="30"/>
  <c r="AV7" i="30"/>
  <c r="AQ6" i="30"/>
  <c r="AS26" i="30"/>
  <c r="AX21" i="30"/>
  <c r="AT14" i="30"/>
  <c r="AV18" i="30"/>
  <c r="AT39" i="30"/>
  <c r="AQ37" i="30"/>
  <c r="AT10" i="30"/>
  <c r="AT17" i="30"/>
  <c r="AU32" i="30"/>
  <c r="AR34" i="30"/>
  <c r="AS41" i="30"/>
  <c r="AS24" i="30"/>
  <c r="AX26" i="30"/>
  <c r="AV23" i="30"/>
  <c r="AV10" i="30"/>
  <c r="AX15" i="30"/>
  <c r="AU8" i="30"/>
  <c r="AU42" i="30"/>
  <c r="AR43" i="30"/>
  <c r="AQ26" i="30"/>
  <c r="AQ7" i="30"/>
  <c r="AU17" i="30"/>
  <c r="AU4" i="30"/>
  <c r="AT8" i="30"/>
  <c r="AW8" i="30"/>
  <c r="AQ28" i="30"/>
  <c r="AQ41" i="30"/>
  <c r="AR10" i="30"/>
  <c r="AW30" i="30"/>
  <c r="AU30" i="30"/>
  <c r="AQ43" i="30"/>
  <c r="AV27" i="30"/>
  <c r="AU36" i="30"/>
  <c r="AS6" i="30"/>
  <c r="AX12" i="30"/>
  <c r="AU24" i="30"/>
  <c r="AQ40" i="30"/>
  <c r="AT26" i="30"/>
  <c r="AU40" i="30"/>
  <c r="AQ19" i="30"/>
  <c r="AT35" i="30"/>
  <c r="AV35" i="30"/>
  <c r="AS38" i="30"/>
  <c r="AU35" i="30"/>
  <c r="AW41" i="30"/>
  <c r="AT43" i="30"/>
  <c r="AT34" i="30"/>
  <c r="AV34" i="30"/>
  <c r="AT24" i="30"/>
  <c r="AQ31" i="30"/>
  <c r="AS34" i="30"/>
  <c r="AW13" i="30"/>
  <c r="AX18" i="30"/>
  <c r="AT27" i="30"/>
  <c r="AT40" i="30"/>
  <c r="AW17" i="30"/>
  <c r="AW16" i="30"/>
  <c r="AW9" i="30"/>
  <c r="AT32" i="30"/>
  <c r="AX6" i="30"/>
  <c r="AU39" i="30"/>
  <c r="AW24" i="30"/>
  <c r="AQ21" i="30"/>
  <c r="AV8" i="30"/>
  <c r="AU37" i="30"/>
  <c r="AV25" i="30"/>
  <c r="AX39" i="30"/>
  <c r="AR23" i="30"/>
  <c r="AR7" i="30"/>
  <c r="AR8" i="30"/>
  <c r="AS12" i="30"/>
  <c r="AS20" i="30"/>
  <c r="AQ23" i="30"/>
  <c r="AR15" i="30"/>
  <c r="AS11" i="30"/>
  <c r="AT16" i="30"/>
  <c r="AR14" i="30"/>
  <c r="AV4" i="30"/>
  <c r="AV42" i="30"/>
  <c r="AX14" i="30"/>
  <c r="AS42" i="30"/>
  <c r="AT31" i="30"/>
  <c r="AQ38" i="30"/>
  <c r="AT30" i="30"/>
  <c r="AR31" i="30"/>
  <c r="AX37" i="30"/>
  <c r="AX38" i="30"/>
  <c r="AW10" i="30"/>
  <c r="AS9" i="30"/>
  <c r="AW20" i="30"/>
  <c r="AR25" i="30"/>
  <c r="AX16" i="30"/>
  <c r="AV9" i="30"/>
  <c r="AV38" i="30"/>
  <c r="AQ8" i="30"/>
  <c r="AR6" i="30"/>
  <c r="AU34" i="30"/>
  <c r="AS30" i="30"/>
  <c r="AV36" i="30"/>
  <c r="AX10" i="30"/>
  <c r="AX27" i="30"/>
  <c r="AU13" i="30"/>
  <c r="AT22" i="30"/>
  <c r="AS31" i="30"/>
  <c r="AT9" i="30"/>
  <c r="AQ10" i="30"/>
  <c r="AR42" i="30"/>
  <c r="AV13" i="30"/>
  <c r="AS37" i="30"/>
  <c r="AR30" i="30"/>
  <c r="AX36" i="30"/>
  <c r="AU10" i="30"/>
  <c r="AS28" i="30"/>
  <c r="AW12" i="30"/>
  <c r="AW43" i="30"/>
  <c r="AQ27" i="30"/>
  <c r="AU31" i="30"/>
  <c r="AW14" i="30"/>
  <c r="AV26" i="30"/>
  <c r="AW36" i="30"/>
  <c r="AR4" i="30"/>
  <c r="AW42" i="30"/>
  <c r="AT15" i="30"/>
  <c r="AS10" i="30"/>
  <c r="AQ24" i="30"/>
  <c r="AX31" i="30"/>
  <c r="AT25" i="30"/>
  <c r="AS17" i="30"/>
  <c r="AQ17" i="30"/>
  <c r="AR16" i="30"/>
  <c r="AU23" i="30"/>
  <c r="AQ14" i="30"/>
  <c r="AT12" i="30"/>
  <c r="AR28" i="30"/>
  <c r="AQ12" i="30"/>
  <c r="AV22" i="30"/>
  <c r="AR27" i="30"/>
  <c r="AT36" i="30"/>
  <c r="AT20" i="30"/>
  <c r="AW25" i="30"/>
  <c r="AU7" i="30"/>
  <c r="AV11" i="30"/>
  <c r="AV39" i="30"/>
  <c r="AW38" i="30"/>
  <c r="AS16" i="30"/>
  <c r="AQ42" i="30"/>
  <c r="AV43" i="30"/>
  <c r="AR32" i="30"/>
  <c r="AS23" i="30"/>
  <c r="AU15" i="30"/>
  <c r="AX29" i="30"/>
  <c r="AT4" i="30"/>
  <c r="AQ11" i="30"/>
  <c r="AX35" i="30"/>
  <c r="AW28" i="30"/>
  <c r="AT38" i="30"/>
  <c r="AQ35" i="30"/>
  <c r="AR35" i="30"/>
  <c r="AV31" i="30"/>
  <c r="AX8" i="30"/>
  <c r="AT29" i="30"/>
  <c r="AV37" i="30"/>
  <c r="AU14" i="30"/>
  <c r="AW29" i="30"/>
  <c r="AV12" i="30"/>
  <c r="AT19" i="30"/>
  <c r="AV32" i="30"/>
  <c r="AX41" i="30"/>
  <c r="AS43" i="30"/>
  <c r="AQ36" i="30"/>
  <c r="AV19" i="30"/>
  <c r="AR29" i="30"/>
  <c r="AT37" i="30"/>
  <c r="AU20" i="30"/>
  <c r="AX30" i="30"/>
  <c r="AW34" i="30"/>
  <c r="AV14" i="30"/>
  <c r="AR26" i="30"/>
  <c r="AU16" i="30"/>
  <c r="AW27" i="30"/>
  <c r="AW6" i="30"/>
  <c r="AR37" i="30"/>
  <c r="AS7" i="30"/>
  <c r="AR39" i="30"/>
  <c r="AU25" i="30"/>
  <c r="AQ22" i="30"/>
  <c r="AU9" i="30"/>
  <c r="AS22" i="30"/>
  <c r="AT18" i="30"/>
  <c r="AW40" i="30"/>
  <c r="AU6" i="30"/>
  <c r="AV40" i="30"/>
  <c r="AS39" i="30"/>
  <c r="AQ18" i="30"/>
  <c r="AT28" i="30"/>
  <c r="AW22" i="30"/>
  <c r="AR41" i="30"/>
  <c r="AS4" i="30"/>
  <c r="AV21" i="30"/>
  <c r="AR24" i="30"/>
  <c r="AR9" i="30"/>
  <c r="AW31" i="30"/>
  <c r="AX4" i="30"/>
  <c r="AW4" i="30"/>
  <c r="AQ30" i="30"/>
  <c r="AV41" i="30"/>
  <c r="AQ32" i="30"/>
  <c r="AV30" i="30"/>
  <c r="AV15" i="30"/>
  <c r="AS35" i="30"/>
  <c r="AQ13" i="30"/>
  <c r="AQ29" i="30"/>
  <c r="AS21" i="30"/>
  <c r="AQ20" i="30"/>
  <c r="AX24" i="30"/>
  <c r="AQ9" i="30"/>
  <c r="AQ4" i="30"/>
  <c r="AU18" i="30"/>
  <c r="AR20" i="30"/>
  <c r="AU41" i="30"/>
  <c r="AX43" i="30"/>
  <c r="AS29" i="30"/>
  <c r="AS25" i="30"/>
  <c r="AW26" i="30"/>
  <c r="AU29" i="30"/>
  <c r="AR36" i="30"/>
  <c r="AR21" i="30"/>
  <c r="AX11" i="30"/>
  <c r="AX40" i="30"/>
  <c r="AQ15" i="30"/>
  <c r="AX13" i="30"/>
  <c r="AU38" i="30"/>
  <c r="AX22" i="30"/>
  <c r="AW35" i="30"/>
  <c r="AV28" i="30"/>
  <c r="AT21" i="30"/>
  <c r="AX20" i="30"/>
  <c r="AR40" i="30"/>
  <c r="AX17" i="30"/>
  <c r="AX34" i="30"/>
  <c r="AS8" i="30"/>
  <c r="AX9" i="30"/>
  <c r="AQ23" i="22"/>
  <c r="AR20" i="22"/>
  <c r="AS11" i="22"/>
  <c r="AR32" i="22"/>
  <c r="AR16" i="22"/>
  <c r="AR27" i="22"/>
  <c r="AT30" i="22"/>
  <c r="AT4" i="22"/>
  <c r="AS41" i="22"/>
  <c r="AR11" i="22"/>
  <c r="AQ35" i="22"/>
  <c r="AX31" i="22"/>
  <c r="AS12" i="22"/>
  <c r="AT18" i="22"/>
  <c r="AV21" i="22"/>
  <c r="AU25" i="22"/>
  <c r="AW42" i="22"/>
  <c r="AR18" i="22"/>
  <c r="AS8" i="22"/>
  <c r="AX33" i="22"/>
  <c r="AT26" i="22"/>
  <c r="AR35" i="22"/>
  <c r="AX30" i="22"/>
  <c r="AS16" i="22"/>
  <c r="AV38" i="22"/>
  <c r="AU15" i="22"/>
  <c r="AS18" i="22"/>
  <c r="AS27" i="22"/>
  <c r="AT41" i="22"/>
  <c r="AW21" i="22"/>
  <c r="AQ39" i="22"/>
  <c r="AQ10" i="22"/>
  <c r="AQ9" i="22"/>
  <c r="AR42" i="22"/>
  <c r="AX16" i="22"/>
  <c r="AT14" i="22"/>
  <c r="AV13" i="22"/>
  <c r="AW25" i="22"/>
  <c r="AT40" i="22"/>
  <c r="AX41" i="22"/>
  <c r="AQ12" i="22"/>
  <c r="AR9" i="22"/>
  <c r="AR12" i="22"/>
  <c r="AU7" i="22"/>
  <c r="AR8" i="22"/>
  <c r="AU24" i="22"/>
  <c r="AU38" i="22"/>
  <c r="AT8" i="22"/>
  <c r="AX15" i="22"/>
  <c r="AX18" i="22"/>
  <c r="AS10" i="22"/>
  <c r="AV9" i="22"/>
  <c r="AU32" i="22"/>
  <c r="AQ15" i="22"/>
  <c r="AV43" i="22"/>
  <c r="AX22" i="22"/>
  <c r="AS15" i="22"/>
  <c r="AQ6" i="22"/>
  <c r="AR31" i="22"/>
  <c r="AT23" i="22"/>
  <c r="AT39" i="22"/>
  <c r="AQ32" i="22"/>
  <c r="AR14" i="22"/>
  <c r="AX25" i="22"/>
  <c r="AS40" i="22"/>
  <c r="AX35" i="22"/>
  <c r="AS21" i="22"/>
  <c r="AU13" i="22"/>
  <c r="AX42" i="22"/>
  <c r="AW19" i="22"/>
  <c r="AR38" i="22"/>
  <c r="AT11" i="22"/>
  <c r="AR23" i="22"/>
  <c r="AV19" i="22"/>
  <c r="AS23" i="22"/>
  <c r="AT37" i="22"/>
  <c r="AU14" i="22"/>
  <c r="AQ27" i="22"/>
  <c r="AQ37" i="22"/>
  <c r="AX37" i="22"/>
  <c r="AT19" i="22"/>
  <c r="AV24" i="22"/>
  <c r="AS14" i="22"/>
  <c r="AX13" i="22"/>
  <c r="AS32" i="22"/>
  <c r="AR22" i="22"/>
  <c r="AS9" i="22"/>
  <c r="AT25" i="22"/>
  <c r="AW16" i="22"/>
  <c r="AV40" i="22"/>
  <c r="AU42" i="22"/>
  <c r="AV7" i="22"/>
  <c r="AT7" i="22"/>
  <c r="AW43" i="22"/>
  <c r="AW41" i="22"/>
  <c r="AU4" i="22"/>
  <c r="AT42" i="22"/>
  <c r="AX38" i="22"/>
  <c r="AS22" i="22"/>
  <c r="AV11" i="22"/>
  <c r="AV17" i="22"/>
  <c r="AT6" i="22"/>
  <c r="AV42" i="22"/>
  <c r="AX11" i="22"/>
  <c r="AT22" i="22"/>
  <c r="AX24" i="22"/>
  <c r="AX23" i="22"/>
  <c r="AQ13" i="22"/>
  <c r="AS35" i="22"/>
  <c r="AX34" i="22"/>
  <c r="AU19" i="22"/>
  <c r="AR4" i="22"/>
  <c r="AW12" i="22"/>
  <c r="AT28" i="22"/>
  <c r="AR26" i="22"/>
  <c r="AT10" i="22"/>
  <c r="AW28" i="22"/>
  <c r="AS13" i="22"/>
  <c r="AV15" i="22"/>
  <c r="AQ40" i="22"/>
  <c r="AX28" i="22"/>
  <c r="AX10" i="22"/>
  <c r="AU41" i="22"/>
  <c r="AT38" i="22"/>
  <c r="AU23" i="22"/>
  <c r="AX4" i="22"/>
  <c r="AS25" i="22"/>
  <c r="AR39" i="22"/>
  <c r="AR24" i="22"/>
  <c r="AQ19" i="22"/>
  <c r="AU9" i="22"/>
  <c r="AT21" i="22"/>
  <c r="AT29" i="22"/>
  <c r="AS6" i="22"/>
  <c r="AW15" i="22"/>
  <c r="AS31" i="22"/>
  <c r="AT13" i="22"/>
  <c r="AU40" i="22"/>
  <c r="AU43" i="22"/>
  <c r="AX32" i="22"/>
  <c r="AT27" i="22"/>
  <c r="AW8" i="22"/>
  <c r="AQ33" i="22"/>
  <c r="AS28" i="22"/>
  <c r="AX6" i="22"/>
  <c r="AU30" i="22"/>
  <c r="AQ30" i="22"/>
  <c r="AR19" i="22"/>
  <c r="AV28" i="22"/>
  <c r="AW22" i="22"/>
  <c r="AW17" i="22"/>
  <c r="AR34" i="22"/>
  <c r="AU8" i="22"/>
  <c r="AT17" i="22"/>
  <c r="AW32" i="22"/>
  <c r="AR13" i="22"/>
  <c r="AQ16" i="22"/>
  <c r="AQ28" i="22"/>
  <c r="AU18" i="22"/>
  <c r="AW30" i="22"/>
  <c r="AX19" i="22"/>
  <c r="AW4" i="22"/>
  <c r="AW13" i="22"/>
  <c r="AS19" i="22"/>
  <c r="AX20" i="22"/>
  <c r="AT20" i="22"/>
  <c r="AS24" i="22"/>
  <c r="AV33" i="22"/>
  <c r="AW14" i="22"/>
  <c r="AX21" i="22"/>
  <c r="AR17" i="22"/>
  <c r="AW37" i="22"/>
  <c r="AW9" i="22"/>
  <c r="AT31" i="22"/>
  <c r="AW34" i="22"/>
  <c r="AW27" i="22"/>
  <c r="AQ8" i="22"/>
  <c r="AV6" i="22"/>
  <c r="AW35" i="22"/>
  <c r="AQ25" i="22"/>
  <c r="AX9" i="22"/>
  <c r="AV34" i="22"/>
  <c r="AQ17" i="22"/>
  <c r="AR30" i="22"/>
  <c r="AQ43" i="22"/>
  <c r="AR33" i="22"/>
  <c r="AW11" i="22"/>
  <c r="AW29" i="22"/>
  <c r="AX17" i="22"/>
  <c r="AS17" i="22"/>
  <c r="AV16" i="22"/>
  <c r="AX36" i="22"/>
  <c r="AQ18" i="22"/>
  <c r="AS39" i="22"/>
  <c r="AU35" i="22"/>
  <c r="AS7" i="22"/>
  <c r="AR36" i="22"/>
  <c r="AR10" i="22"/>
  <c r="AT33" i="22"/>
  <c r="AQ38" i="22"/>
  <c r="AV10" i="22"/>
  <c r="AW18" i="22"/>
  <c r="AV27" i="22"/>
  <c r="AU34" i="22"/>
  <c r="AX40" i="22"/>
  <c r="AS37" i="22"/>
  <c r="AV39" i="22"/>
  <c r="AV14" i="22"/>
  <c r="AU27" i="22"/>
  <c r="AQ29" i="22"/>
  <c r="AU37" i="22"/>
  <c r="AU6" i="22"/>
  <c r="AS30" i="22"/>
  <c r="AV31" i="22"/>
  <c r="AS20" i="22"/>
  <c r="AQ14" i="22"/>
  <c r="AT43" i="22"/>
  <c r="AU11" i="22"/>
  <c r="AU21" i="22"/>
  <c r="AT34" i="22"/>
  <c r="AS43" i="22"/>
  <c r="AU33" i="22"/>
  <c r="AU10" i="22"/>
  <c r="AX26" i="22"/>
  <c r="AR43" i="22"/>
  <c r="AQ24" i="22"/>
  <c r="AU12" i="22"/>
  <c r="AV36" i="22"/>
  <c r="AT36" i="22"/>
  <c r="AR7" i="22"/>
  <c r="AW36" i="22"/>
  <c r="AV22" i="22"/>
  <c r="AV29" i="22"/>
  <c r="AW6" i="22"/>
  <c r="AU20" i="22"/>
  <c r="AW24" i="22"/>
  <c r="AR25" i="22"/>
  <c r="AQ11" i="22"/>
  <c r="AW7" i="22"/>
  <c r="AU16" i="22"/>
  <c r="AV30" i="22"/>
  <c r="AU28" i="22"/>
  <c r="AR15" i="22"/>
  <c r="AV25" i="22"/>
  <c r="AW39" i="22"/>
  <c r="AU29" i="22"/>
  <c r="AT9" i="22"/>
  <c r="AT15" i="22"/>
  <c r="AW20" i="22"/>
  <c r="AR37" i="22"/>
  <c r="AU31" i="22"/>
  <c r="AX7" i="22"/>
  <c r="AQ31" i="22"/>
  <c r="AW40" i="22"/>
  <c r="AQ42" i="22"/>
  <c r="AS4" i="22"/>
  <c r="AW38" i="22"/>
  <c r="AT16" i="22"/>
  <c r="AW26" i="22"/>
  <c r="AS34" i="22"/>
  <c r="AU39" i="22"/>
  <c r="AQ41" i="22"/>
  <c r="AR40" i="22"/>
  <c r="AX8" i="22"/>
  <c r="AT32" i="22"/>
  <c r="AU36" i="22"/>
  <c r="AQ26" i="22"/>
  <c r="AU26" i="22"/>
  <c r="AQ7" i="22"/>
  <c r="AS33" i="22"/>
  <c r="AW33" i="22"/>
  <c r="AV41" i="22"/>
  <c r="AQ20" i="22"/>
  <c r="AR6" i="22"/>
  <c r="AQ22" i="22"/>
  <c r="AX29" i="22"/>
  <c r="AQ34" i="22"/>
  <c r="O4" i="2" l="1"/>
  <c r="N4" i="2" s="1"/>
  <c r="M4" i="2" s="1"/>
  <c r="P4" i="2"/>
  <c r="Q4" i="2"/>
  <c r="R4" i="2"/>
  <c r="S4" i="2"/>
  <c r="T4" i="2"/>
  <c r="M6" i="2"/>
  <c r="N6" i="2"/>
  <c r="O6" i="2"/>
  <c r="P6" i="2"/>
  <c r="Q6" i="2"/>
  <c r="R6" i="2"/>
  <c r="S6" i="2"/>
  <c r="T6" i="2"/>
  <c r="M7" i="2"/>
  <c r="N7" i="2"/>
  <c r="O7" i="2"/>
  <c r="P7" i="2"/>
  <c r="Q7" i="2"/>
  <c r="R7" i="2"/>
  <c r="S7" i="2"/>
  <c r="T7" i="2"/>
  <c r="M8" i="2"/>
  <c r="N8" i="2"/>
  <c r="O8" i="2"/>
  <c r="P8" i="2"/>
  <c r="Q8" i="2"/>
  <c r="R8" i="2"/>
  <c r="S8" i="2"/>
  <c r="M9" i="2"/>
  <c r="N9" i="2"/>
  <c r="O9" i="2"/>
  <c r="P9" i="2"/>
  <c r="Q9" i="2"/>
  <c r="R9" i="2"/>
  <c r="S9" i="2"/>
  <c r="T9" i="2"/>
  <c r="M10" i="2"/>
  <c r="N10" i="2"/>
  <c r="O10" i="2"/>
  <c r="P10" i="2"/>
  <c r="Q10" i="2"/>
  <c r="R10" i="2"/>
  <c r="S10" i="2"/>
  <c r="T10" i="2"/>
  <c r="M11" i="2"/>
  <c r="N11" i="2"/>
  <c r="O11" i="2"/>
  <c r="P11" i="2"/>
  <c r="Q11" i="2"/>
  <c r="R11" i="2"/>
  <c r="S11" i="2"/>
  <c r="T11" i="2"/>
  <c r="M12" i="2"/>
  <c r="N12" i="2"/>
  <c r="O12" i="2"/>
  <c r="P12" i="2"/>
  <c r="Q12" i="2"/>
  <c r="R12" i="2"/>
  <c r="S12" i="2"/>
  <c r="T12" i="2"/>
  <c r="M13" i="2"/>
  <c r="N13" i="2"/>
  <c r="O13" i="2"/>
  <c r="P13" i="2"/>
  <c r="Q13" i="2"/>
  <c r="R13" i="2"/>
  <c r="S13" i="2"/>
  <c r="T13" i="2"/>
  <c r="M14" i="2"/>
  <c r="N14" i="2"/>
  <c r="O14" i="2"/>
  <c r="P14" i="2"/>
  <c r="Q14" i="2"/>
  <c r="R14" i="2"/>
  <c r="S14" i="2"/>
  <c r="T14" i="2"/>
  <c r="M15" i="2"/>
  <c r="N15" i="2"/>
  <c r="O15" i="2"/>
  <c r="P15" i="2"/>
  <c r="Q15" i="2"/>
  <c r="R15" i="2"/>
  <c r="S15" i="2"/>
  <c r="T15" i="2"/>
  <c r="M16" i="2"/>
  <c r="N16" i="2"/>
  <c r="O16" i="2"/>
  <c r="P16" i="2"/>
  <c r="Q16" i="2"/>
  <c r="R16" i="2"/>
  <c r="S16" i="2"/>
  <c r="T16" i="2"/>
  <c r="M17" i="2"/>
  <c r="N17" i="2"/>
  <c r="O17" i="2"/>
  <c r="P17" i="2"/>
  <c r="Q17" i="2"/>
  <c r="R17" i="2"/>
  <c r="S17" i="2"/>
  <c r="T17" i="2"/>
  <c r="M18" i="2"/>
  <c r="N18" i="2"/>
  <c r="O18" i="2"/>
  <c r="P18" i="2"/>
  <c r="Q18" i="2"/>
  <c r="R18" i="2"/>
  <c r="S18" i="2"/>
  <c r="T18" i="2"/>
  <c r="M19" i="2"/>
  <c r="N19" i="2"/>
  <c r="O19" i="2"/>
  <c r="P19" i="2"/>
  <c r="Q19" i="2"/>
  <c r="R19" i="2"/>
  <c r="S19" i="2"/>
  <c r="T19" i="2"/>
  <c r="M20" i="2"/>
  <c r="N20" i="2"/>
  <c r="O20" i="2"/>
  <c r="P20" i="2"/>
  <c r="Q20" i="2"/>
  <c r="R20" i="2"/>
  <c r="S20" i="2"/>
  <c r="T20" i="2"/>
  <c r="M21" i="2"/>
  <c r="N21" i="2"/>
  <c r="O21" i="2"/>
  <c r="P21" i="2"/>
  <c r="Q21" i="2"/>
  <c r="R21" i="2"/>
  <c r="S21" i="2"/>
  <c r="T21" i="2"/>
  <c r="M22" i="2"/>
  <c r="N22" i="2"/>
  <c r="O22" i="2"/>
  <c r="P22" i="2"/>
  <c r="Q22" i="2"/>
  <c r="R22" i="2"/>
  <c r="S22" i="2"/>
  <c r="T22" i="2"/>
  <c r="M23" i="2"/>
  <c r="N23" i="2"/>
  <c r="O23" i="2"/>
  <c r="P23" i="2"/>
  <c r="Q23" i="2"/>
  <c r="R23" i="2"/>
  <c r="S23" i="2"/>
  <c r="T23" i="2"/>
  <c r="Q24" i="2"/>
  <c r="P24" i="2" s="1"/>
  <c r="O24" i="2" s="1"/>
  <c r="N24" i="2" s="1"/>
  <c r="M24" i="2" s="1"/>
  <c r="R24" i="2"/>
  <c r="S24" i="2"/>
  <c r="T24" i="2"/>
  <c r="M25" i="2"/>
  <c r="N25" i="2"/>
  <c r="O25" i="2"/>
  <c r="P25" i="2"/>
  <c r="Q25" i="2"/>
  <c r="R25" i="2"/>
  <c r="S25" i="2"/>
  <c r="T25" i="2"/>
  <c r="N26" i="2"/>
  <c r="M26" i="2" s="1"/>
  <c r="O26" i="2"/>
  <c r="P26" i="2"/>
  <c r="Q26" i="2"/>
  <c r="R26" i="2"/>
  <c r="S26" i="2"/>
  <c r="T26" i="2"/>
  <c r="M27" i="2"/>
  <c r="N27" i="2"/>
  <c r="O27" i="2"/>
  <c r="P27" i="2"/>
  <c r="Q27" i="2"/>
  <c r="R27" i="2"/>
  <c r="S27" i="2"/>
  <c r="T27" i="2"/>
  <c r="M28" i="2"/>
  <c r="N28" i="2"/>
  <c r="O28" i="2"/>
  <c r="P28" i="2"/>
  <c r="Q28" i="2"/>
  <c r="R28" i="2"/>
  <c r="S28" i="2"/>
  <c r="T28" i="2" s="1"/>
  <c r="M29" i="2"/>
  <c r="N29" i="2"/>
  <c r="O29" i="2"/>
  <c r="P29" i="2"/>
  <c r="Q29" i="2"/>
  <c r="R29" i="2"/>
  <c r="S29" i="2"/>
  <c r="T29" i="2"/>
  <c r="M30" i="2"/>
  <c r="N30" i="2"/>
  <c r="O30" i="2"/>
  <c r="P30" i="2"/>
  <c r="Q30" i="2"/>
  <c r="R30" i="2"/>
  <c r="S30" i="2"/>
  <c r="T30" i="2"/>
  <c r="M31" i="2"/>
  <c r="N31" i="2"/>
  <c r="O31" i="2"/>
  <c r="P31" i="2"/>
  <c r="Q31" i="2"/>
  <c r="R31" i="2"/>
  <c r="S31" i="2"/>
  <c r="T31" i="2"/>
  <c r="M32" i="2"/>
  <c r="N32" i="2"/>
  <c r="O32" i="2"/>
  <c r="P32" i="2"/>
  <c r="Q32" i="2"/>
  <c r="R32" i="2"/>
  <c r="S32" i="2"/>
  <c r="T32" i="2"/>
  <c r="M35" i="2"/>
  <c r="N35" i="2"/>
  <c r="O35" i="2"/>
  <c r="P35" i="2"/>
  <c r="Q35" i="2"/>
  <c r="R35" i="2"/>
  <c r="S35" i="2"/>
  <c r="T35" i="2"/>
  <c r="M36" i="2"/>
  <c r="N36" i="2"/>
  <c r="O36" i="2"/>
  <c r="P36" i="2"/>
  <c r="Q36" i="2"/>
  <c r="R36" i="2"/>
  <c r="S36" i="2"/>
  <c r="T36" i="2"/>
  <c r="M37" i="2"/>
  <c r="N37" i="2"/>
  <c r="O37" i="2"/>
  <c r="P37" i="2"/>
  <c r="Q37" i="2"/>
  <c r="R37" i="2"/>
  <c r="M38" i="2"/>
  <c r="N38" i="2"/>
  <c r="O38" i="2"/>
  <c r="P38" i="2"/>
  <c r="Q38" i="2"/>
  <c r="R38" i="2"/>
  <c r="S38" i="2"/>
  <c r="T38" i="2"/>
  <c r="N39" i="2"/>
  <c r="M39" i="2" s="1"/>
  <c r="O39" i="2"/>
  <c r="P39" i="2"/>
  <c r="Q39" i="2"/>
  <c r="R39" i="2"/>
  <c r="S39" i="2"/>
  <c r="T39" i="2"/>
  <c r="M40" i="2"/>
  <c r="N40" i="2"/>
  <c r="O40" i="2"/>
  <c r="P40" i="2"/>
  <c r="Q40" i="2"/>
  <c r="R40" i="2"/>
  <c r="S40" i="2"/>
  <c r="T40" i="2"/>
  <c r="O41" i="2"/>
  <c r="N41" i="2" s="1"/>
  <c r="M41" i="2" s="1"/>
  <c r="P41" i="2"/>
  <c r="Q41" i="2"/>
  <c r="R41" i="2"/>
  <c r="S41" i="2"/>
  <c r="T41" i="2"/>
  <c r="M42" i="2"/>
  <c r="N42" i="2"/>
  <c r="O42" i="2"/>
  <c r="P42" i="2"/>
  <c r="Q42" i="2"/>
  <c r="R42" i="2"/>
  <c r="S42" i="2" s="1"/>
  <c r="T42" i="2" s="1"/>
  <c r="M43" i="2"/>
  <c r="N43" i="2"/>
  <c r="O43" i="2"/>
  <c r="P43" i="2"/>
  <c r="Q43" i="2"/>
  <c r="R43" i="2"/>
  <c r="S43" i="2"/>
  <c r="M34" i="2"/>
  <c r="N34" i="2"/>
  <c r="O34" i="2"/>
  <c r="P34" i="2"/>
  <c r="Q34" i="2"/>
  <c r="R34" i="2"/>
  <c r="S34" i="2" s="1"/>
  <c r="T34" i="2" s="1"/>
  <c r="M33" i="2"/>
  <c r="N33" i="2"/>
  <c r="O33" i="2"/>
  <c r="P33" i="2"/>
  <c r="Q33" i="2"/>
  <c r="R33" i="2"/>
  <c r="S33" i="2" s="1"/>
  <c r="T33" i="2" s="1"/>
  <c r="T8" i="2" l="1"/>
  <c r="W2" i="2" s="1" a="1"/>
  <c r="W2" i="2" s="1"/>
  <c r="Y2" i="2" l="1" a="1"/>
  <c r="Y2" i="2" s="1"/>
  <c r="Y18" i="2" s="1"/>
  <c r="Z29" i="2"/>
  <c r="W29" i="2"/>
  <c r="AB40" i="2"/>
  <c r="AB43" i="2"/>
  <c r="X40" i="2"/>
  <c r="AA40" i="2"/>
  <c r="AC40" i="2"/>
  <c r="Z40" i="2"/>
  <c r="Y40" i="2"/>
  <c r="AD40" i="2"/>
  <c r="AC43" i="2"/>
  <c r="AN3" i="2"/>
  <c r="AX3" i="2" s="1"/>
  <c r="AM3" i="2"/>
  <c r="AW3" i="2" s="1"/>
  <c r="AL3" i="2"/>
  <c r="AV3" i="2" s="1"/>
  <c r="AK3" i="2"/>
  <c r="AU3" i="2" s="1"/>
  <c r="AJ3" i="2"/>
  <c r="AT3" i="2" s="1"/>
  <c r="AI3" i="2"/>
  <c r="AS3" i="2" s="1"/>
  <c r="AH3" i="2"/>
  <c r="AR3" i="2" s="1"/>
  <c r="AG3" i="2"/>
  <c r="AQ3" i="2" s="1"/>
  <c r="AD43" i="2" l="1"/>
  <c r="AD38" i="2"/>
  <c r="AC34" i="2"/>
  <c r="AB4" i="2"/>
  <c r="AD11" i="2"/>
  <c r="Y39" i="2"/>
  <c r="W43" i="2"/>
  <c r="AD23" i="2"/>
  <c r="AC38" i="2"/>
  <c r="Z41" i="2"/>
  <c r="AB35" i="2"/>
  <c r="X36" i="2"/>
  <c r="W24" i="2"/>
  <c r="Y12" i="2"/>
  <c r="AC30" i="2"/>
  <c r="AC35" i="2"/>
  <c r="AD35" i="2"/>
  <c r="AA34" i="2"/>
  <c r="W9" i="2"/>
  <c r="AA42" i="2"/>
  <c r="AA4" i="2"/>
  <c r="W21" i="2"/>
  <c r="AD33" i="2"/>
  <c r="W37" i="2"/>
  <c r="AD34" i="2"/>
  <c r="Y24" i="2"/>
  <c r="X17" i="2"/>
  <c r="Y19" i="2"/>
  <c r="AD24" i="2"/>
  <c r="AA21" i="2"/>
  <c r="AA7" i="2"/>
  <c r="Y28" i="2"/>
  <c r="AD16" i="2"/>
  <c r="AC25" i="2"/>
  <c r="AA24" i="2"/>
  <c r="X10" i="2"/>
  <c r="AD32" i="2"/>
  <c r="Z17" i="2"/>
  <c r="Z27" i="2"/>
  <c r="Y30" i="2"/>
  <c r="AB10" i="2"/>
  <c r="AC42" i="2"/>
  <c r="Y43" i="2"/>
  <c r="Z38" i="2"/>
  <c r="AC37" i="2"/>
  <c r="AD39" i="2"/>
  <c r="X37" i="2"/>
  <c r="X24" i="2"/>
  <c r="AD15" i="2"/>
  <c r="Y17" i="2"/>
  <c r="W23" i="2"/>
  <c r="X9" i="2"/>
  <c r="AD29" i="2"/>
  <c r="Z16" i="2"/>
  <c r="AA13" i="2"/>
  <c r="AC12" i="2"/>
  <c r="AB19" i="2"/>
  <c r="Y7" i="2"/>
  <c r="AB31" i="2"/>
  <c r="W16" i="2"/>
  <c r="AC20" i="2"/>
  <c r="AB24" i="2"/>
  <c r="Z9" i="2"/>
  <c r="X32" i="2"/>
  <c r="AA18" i="2"/>
  <c r="Y32" i="2"/>
  <c r="AB12" i="2"/>
  <c r="AC4" i="2"/>
  <c r="AC33" i="2"/>
  <c r="AD36" i="2"/>
  <c r="Y33" i="2"/>
  <c r="X38" i="2"/>
  <c r="Z33" i="2"/>
  <c r="Z37" i="2"/>
  <c r="X42" i="2"/>
  <c r="Y36" i="2"/>
  <c r="W40" i="2"/>
  <c r="AA36" i="2"/>
  <c r="AB37" i="2"/>
  <c r="X34" i="2"/>
  <c r="AA43" i="2"/>
  <c r="AB39" i="2"/>
  <c r="AD28" i="2"/>
  <c r="Y8" i="2"/>
  <c r="AD17" i="2"/>
  <c r="AA28" i="2"/>
  <c r="W15" i="2"/>
  <c r="W25" i="2"/>
  <c r="AC17" i="2"/>
  <c r="X11" i="2"/>
  <c r="X21" i="2"/>
  <c r="X7" i="2"/>
  <c r="AC8" i="2"/>
  <c r="Z18" i="2"/>
  <c r="X31" i="2"/>
  <c r="AA30" i="2"/>
  <c r="AA15" i="2"/>
  <c r="X27" i="2"/>
  <c r="AC19" i="2"/>
  <c r="AB11" i="2"/>
  <c r="AB23" i="2"/>
  <c r="X8" i="2"/>
  <c r="AD10" i="2"/>
  <c r="AD22" i="2"/>
  <c r="Y9" i="2"/>
  <c r="AD7" i="2"/>
  <c r="W20" i="2"/>
  <c r="AC29" i="2"/>
  <c r="AD27" i="2"/>
  <c r="X16" i="2"/>
  <c r="AC26" i="2"/>
  <c r="AC16" i="2"/>
  <c r="Z13" i="2"/>
  <c r="Z23" i="2"/>
  <c r="AC10" i="2"/>
  <c r="AA10" i="2"/>
  <c r="AA20" i="2"/>
  <c r="Y22" i="2"/>
  <c r="AB18" i="2"/>
  <c r="AC11" i="2"/>
  <c r="W31" i="2"/>
  <c r="AC27" i="2"/>
  <c r="Z14" i="2"/>
  <c r="AC13" i="2"/>
  <c r="AA11" i="2"/>
  <c r="Y31" i="2"/>
  <c r="AB17" i="2"/>
  <c r="Z28" i="2"/>
  <c r="AA27" i="2"/>
  <c r="W14" i="2"/>
  <c r="Y14" i="2"/>
  <c r="X20" i="2"/>
  <c r="AC7" i="2"/>
  <c r="X30" i="2"/>
  <c r="AA14" i="2"/>
  <c r="Y27" i="2"/>
  <c r="AD42" i="2"/>
  <c r="Z36" i="2"/>
  <c r="AA41" i="2"/>
  <c r="Y41" i="2"/>
  <c r="AB41" i="2"/>
  <c r="Y37" i="2"/>
  <c r="AA33" i="2"/>
  <c r="W35" i="2"/>
  <c r="X4" i="2"/>
  <c r="Z24" i="2"/>
  <c r="AA26" i="2"/>
  <c r="W13" i="2"/>
  <c r="X6" i="2"/>
  <c r="X19" i="2"/>
  <c r="AC6" i="2"/>
  <c r="W27" i="2"/>
  <c r="AC23" i="2"/>
  <c r="AA23" i="2"/>
  <c r="AB9" i="2"/>
  <c r="Z32" i="2"/>
  <c r="AD18" i="2"/>
  <c r="AA31" i="2"/>
  <c r="AB27" i="2"/>
  <c r="X12" i="2"/>
  <c r="AC9" i="2"/>
  <c r="Z21" i="2"/>
  <c r="Z6" i="2"/>
  <c r="AD37" i="2"/>
  <c r="Z43" i="2"/>
  <c r="Y4" i="2"/>
  <c r="Z35" i="2"/>
  <c r="W34" i="2"/>
  <c r="Y34" i="2"/>
  <c r="AB42" i="2"/>
  <c r="Y42" i="2"/>
  <c r="AD41" i="2"/>
  <c r="W36" i="2"/>
  <c r="X33" i="2"/>
  <c r="AA37" i="2"/>
  <c r="AB34" i="2"/>
  <c r="W38" i="2"/>
  <c r="X39" i="2"/>
  <c r="W26" i="2"/>
  <c r="AD9" i="2"/>
  <c r="AD19" i="2"/>
  <c r="AB32" i="2"/>
  <c r="AD6" i="2"/>
  <c r="W17" i="2"/>
  <c r="AB28" i="2"/>
  <c r="AC24" i="2"/>
  <c r="X13" i="2"/>
  <c r="AB25" i="2"/>
  <c r="Y13" i="2"/>
  <c r="Z10" i="2"/>
  <c r="Z22" i="2"/>
  <c r="AC32" i="2"/>
  <c r="Z7" i="2"/>
  <c r="AA19" i="2"/>
  <c r="Y29" i="2"/>
  <c r="Z26" i="2"/>
  <c r="AB15" i="2"/>
  <c r="Y26" i="2"/>
  <c r="AC14" i="2"/>
  <c r="AD14" i="2"/>
  <c r="Z25" i="2"/>
  <c r="Y15" i="2"/>
  <c r="W12" i="2"/>
  <c r="W22" i="2"/>
  <c r="AC31" i="2"/>
  <c r="W8" i="2"/>
  <c r="X18" i="2"/>
  <c r="AC28" i="2"/>
  <c r="W30" i="2"/>
  <c r="Z15" i="2"/>
  <c r="AD25" i="2"/>
  <c r="Y21" i="2"/>
  <c r="AA12" i="2"/>
  <c r="AA22" i="2"/>
  <c r="AA29" i="2"/>
  <c r="AB20" i="2"/>
  <c r="W32" i="2"/>
  <c r="AB6" i="2"/>
  <c r="X25" i="2"/>
  <c r="AB16" i="2"/>
  <c r="AA8" i="2"/>
  <c r="AC15" i="2"/>
  <c r="X28" i="2"/>
  <c r="AA16" i="2"/>
  <c r="Z8" i="2"/>
  <c r="Y16" i="2"/>
  <c r="W28" i="2"/>
  <c r="Z19" i="2"/>
  <c r="Z11" i="2"/>
  <c r="Y23" i="2"/>
  <c r="AD30" i="2"/>
  <c r="X22" i="2"/>
  <c r="X14" i="2"/>
  <c r="W6" i="2"/>
  <c r="AB8" i="2"/>
  <c r="X26" i="2"/>
  <c r="W18" i="2"/>
  <c r="W10" i="2"/>
  <c r="Y20" i="2"/>
  <c r="AB29" i="2"/>
  <c r="AD20" i="2"/>
  <c r="AD12" i="2"/>
  <c r="AC21" i="2"/>
  <c r="Z30" i="2"/>
  <c r="AB21" i="2"/>
  <c r="AB13" i="2"/>
  <c r="AA32" i="2"/>
  <c r="AB7" i="2"/>
  <c r="AA25" i="2"/>
  <c r="AA17" i="2"/>
  <c r="AA9" i="2"/>
  <c r="AC18" i="2"/>
  <c r="X29" i="2"/>
  <c r="Z20" i="2"/>
  <c r="Z12" i="2"/>
  <c r="AD26" i="2"/>
  <c r="AD31" i="2"/>
  <c r="X23" i="2"/>
  <c r="X15" i="2"/>
  <c r="W7" i="2"/>
  <c r="Y11" i="2"/>
  <c r="AB26" i="2"/>
  <c r="W19" i="2"/>
  <c r="W11" i="2"/>
  <c r="AC22" i="2"/>
  <c r="AB30" i="2"/>
  <c r="AD21" i="2"/>
  <c r="AD13" i="2"/>
  <c r="Y6" i="2"/>
  <c r="AD8" i="2"/>
  <c r="X43" i="2"/>
  <c r="X41" i="2"/>
  <c r="AA39" i="2"/>
  <c r="X35" i="2"/>
  <c r="W39" i="2"/>
  <c r="W33" i="2"/>
  <c r="AB36" i="2"/>
  <c r="W42" i="2"/>
  <c r="AA38" i="2"/>
  <c r="AA35" i="2"/>
  <c r="AC41" i="2"/>
  <c r="AB33" i="2"/>
  <c r="Z34" i="2"/>
  <c r="Z4" i="2"/>
  <c r="AB38" i="2"/>
  <c r="AD4" i="2"/>
  <c r="AC36" i="2"/>
  <c r="Z39" i="2"/>
  <c r="Y38" i="2"/>
  <c r="Y35" i="2"/>
  <c r="Z42" i="2"/>
  <c r="AC39" i="2"/>
  <c r="W4" i="2"/>
  <c r="W41" i="2"/>
  <c r="Y25" i="2"/>
  <c r="Z31" i="2"/>
  <c r="AB22" i="2"/>
  <c r="AB14" i="2"/>
  <c r="AA6" i="2"/>
  <c r="Y10" i="2"/>
  <c r="AH2" i="2" l="1"/>
  <c r="AL17" i="2" s="1"/>
  <c r="AJ20" i="2" l="1"/>
  <c r="AJ33" i="2"/>
  <c r="AK14" i="2"/>
  <c r="AN17" i="2"/>
  <c r="AK27" i="2"/>
  <c r="AG40" i="2"/>
  <c r="AI33" i="2"/>
  <c r="AM18" i="2"/>
  <c r="AG10" i="2"/>
  <c r="AH23" i="2"/>
  <c r="AG28" i="2"/>
  <c r="AM24" i="2"/>
  <c r="AL43" i="2"/>
  <c r="AN34" i="2"/>
  <c r="AG16" i="2"/>
  <c r="AN32" i="2"/>
  <c r="AL27" i="2"/>
  <c r="AI34" i="2"/>
  <c r="AJ42" i="2"/>
  <c r="AM36" i="2"/>
  <c r="AG30" i="2"/>
  <c r="AK7" i="2"/>
  <c r="AN37" i="2"/>
  <c r="AG8" i="2"/>
  <c r="AL25" i="2"/>
  <c r="AM30" i="2"/>
  <c r="AI18" i="2"/>
  <c r="AH13" i="2"/>
  <c r="AI36" i="2"/>
  <c r="AI17" i="2"/>
  <c r="AH33" i="2"/>
  <c r="AJ14" i="2"/>
  <c r="AJ27" i="2"/>
  <c r="AM9" i="2"/>
  <c r="AI12" i="2"/>
  <c r="AH27" i="2"/>
  <c r="AH10" i="2"/>
  <c r="AH31" i="2"/>
  <c r="AN26" i="2"/>
  <c r="AI23" i="2"/>
  <c r="AH36" i="2"/>
  <c r="AL35" i="2"/>
  <c r="AI21" i="2"/>
  <c r="AG21" i="2"/>
  <c r="AL32" i="2"/>
  <c r="AJ10" i="2"/>
  <c r="AL31" i="2"/>
  <c r="AK22" i="2"/>
  <c r="AH4" i="2"/>
  <c r="AJ9" i="2"/>
  <c r="AN19" i="2"/>
  <c r="AH32" i="2"/>
  <c r="AI35" i="2"/>
  <c r="AK20" i="2"/>
  <c r="AI19" i="2"/>
  <c r="AG24" i="2"/>
  <c r="AJ17" i="2"/>
  <c r="AN28" i="2"/>
  <c r="AK25" i="2"/>
  <c r="AM10" i="2"/>
  <c r="AM43" i="2"/>
  <c r="AM27" i="2"/>
  <c r="AM32" i="2"/>
  <c r="AL20" i="2"/>
  <c r="AG26" i="2"/>
  <c r="AI27" i="2"/>
  <c r="AK16" i="2"/>
  <c r="AG18" i="2"/>
  <c r="AG33" i="2"/>
  <c r="AJ30" i="2"/>
  <c r="AM40" i="2"/>
  <c r="AN18" i="2"/>
  <c r="AM26" i="2"/>
  <c r="AG34" i="2"/>
  <c r="AJ38" i="2"/>
  <c r="AH42" i="2"/>
  <c r="AL30" i="2"/>
  <c r="AJ23" i="2"/>
  <c r="AN14" i="2"/>
  <c r="AJ26" i="2"/>
  <c r="AI42" i="2"/>
  <c r="AK30" i="2"/>
  <c r="AM13" i="2"/>
  <c r="AH41" i="2"/>
  <c r="AI40" i="2"/>
  <c r="AL8" i="2"/>
  <c r="AG4" i="2"/>
  <c r="AL6" i="2"/>
  <c r="AI31" i="2"/>
  <c r="AM7" i="2"/>
  <c r="AN9" i="2"/>
  <c r="AH12" i="2"/>
  <c r="AI7" i="2"/>
  <c r="AH20" i="2"/>
  <c r="AM21" i="2"/>
  <c r="AN42" i="2"/>
  <c r="AG7" i="2"/>
  <c r="AL23" i="2"/>
  <c r="AL9" i="2"/>
  <c r="AM35" i="2"/>
  <c r="AI20" i="2"/>
  <c r="AK34" i="2"/>
  <c r="AM17" i="2"/>
  <c r="AM34" i="2"/>
  <c r="AK35" i="2"/>
  <c r="AH34" i="2"/>
  <c r="AJ16" i="2"/>
  <c r="AG19" i="2"/>
  <c r="AJ6" i="2"/>
  <c r="AM19" i="2"/>
  <c r="AI41" i="2"/>
  <c r="AI29" i="2"/>
  <c r="AJ13" i="2"/>
  <c r="AH37" i="2"/>
  <c r="AL12" i="2"/>
  <c r="AH38" i="2"/>
  <c r="AK43" i="2"/>
  <c r="AL24" i="2"/>
  <c r="AL16" i="2"/>
  <c r="AK26" i="2"/>
  <c r="AG6" i="2"/>
  <c r="AG9" i="2"/>
  <c r="AK19" i="2"/>
  <c r="AG36" i="2"/>
  <c r="AN39" i="2"/>
  <c r="AK29" i="2"/>
  <c r="AJ40" i="2"/>
  <c r="AI43" i="2"/>
  <c r="AN10" i="2"/>
  <c r="AJ15" i="2"/>
  <c r="AH25" i="2"/>
  <c r="AK33" i="2"/>
  <c r="AM6" i="2"/>
  <c r="AL22" i="2"/>
  <c r="AL39" i="2"/>
  <c r="AG37" i="2"/>
  <c r="AL13" i="2"/>
  <c r="AM31" i="2"/>
  <c r="AL36" i="2"/>
  <c r="AH16" i="2"/>
  <c r="AH29" i="2"/>
  <c r="AL42" i="2"/>
  <c r="AH24" i="2"/>
  <c r="AJ35" i="2"/>
  <c r="AM39" i="2"/>
  <c r="AK31" i="2"/>
  <c r="AJ7" i="2"/>
  <c r="AK6" i="2"/>
  <c r="AK32" i="2"/>
  <c r="AJ43" i="2"/>
  <c r="AI15" i="2"/>
  <c r="AL19" i="2"/>
  <c r="AN21" i="2"/>
  <c r="AG32" i="2"/>
  <c r="AI39" i="2"/>
  <c r="AK42" i="2"/>
  <c r="AK17" i="2"/>
  <c r="AN25" i="2"/>
  <c r="AG27" i="2"/>
  <c r="AI32" i="2"/>
  <c r="AI9" i="2"/>
  <c r="AM22" i="2"/>
  <c r="AH15" i="2"/>
  <c r="AH6" i="2"/>
  <c r="AL37" i="2"/>
  <c r="AI26" i="2"/>
  <c r="AK12" i="2"/>
  <c r="AJ19" i="2"/>
  <c r="AL18" i="2"/>
  <c r="AK37" i="2"/>
  <c r="AM33" i="2"/>
  <c r="AH21" i="2"/>
  <c r="AN43" i="2"/>
  <c r="AJ11" i="2"/>
  <c r="AN36" i="2"/>
  <c r="AK4" i="2"/>
  <c r="AM15" i="2"/>
  <c r="AN23" i="2"/>
  <c r="AJ39" i="2"/>
  <c r="AJ22" i="2"/>
  <c r="AL38" i="2"/>
  <c r="AI14" i="2"/>
  <c r="AN4" i="2"/>
  <c r="AH30" i="2"/>
  <c r="AJ28" i="2"/>
  <c r="AG42" i="2"/>
  <c r="AH39" i="2"/>
  <c r="AK21" i="2"/>
  <c r="AM38" i="2"/>
  <c r="AH9" i="2"/>
  <c r="AK41" i="2"/>
  <c r="AG13" i="2"/>
  <c r="AM42" i="2"/>
  <c r="AJ31" i="2"/>
  <c r="AG39" i="2"/>
  <c r="AM14" i="2"/>
  <c r="AL29" i="2"/>
  <c r="AI8" i="2"/>
  <c r="AJ12" i="2"/>
  <c r="AG29" i="2"/>
  <c r="AK40" i="2"/>
  <c r="AM11" i="2"/>
  <c r="AJ25" i="2"/>
  <c r="AH40" i="2"/>
  <c r="AN16" i="2"/>
  <c r="AJ36" i="2"/>
  <c r="AN7" i="2"/>
  <c r="AK10" i="2"/>
  <c r="AL10" i="2"/>
  <c r="AL26" i="2"/>
  <c r="AM28" i="2"/>
  <c r="AL21" i="2"/>
  <c r="AI25" i="2"/>
  <c r="AG31" i="2"/>
  <c r="AN41" i="2"/>
  <c r="AN33" i="2"/>
  <c r="AI30" i="2"/>
  <c r="AN24" i="2"/>
  <c r="AJ8" i="2"/>
  <c r="AJ24" i="2"/>
  <c r="AG23" i="2"/>
  <c r="AH28" i="2"/>
  <c r="AJ41" i="2"/>
  <c r="AM8" i="2"/>
  <c r="AH43" i="2"/>
  <c r="AG41" i="2"/>
  <c r="AL33" i="2"/>
  <c r="AI37" i="2"/>
  <c r="AK38" i="2"/>
  <c r="AI28" i="2"/>
  <c r="AM20" i="2"/>
  <c r="AM4" i="2"/>
  <c r="AN13" i="2"/>
  <c r="AG43" i="2"/>
  <c r="AN20" i="2"/>
  <c r="AG15" i="2"/>
  <c r="AL14" i="2"/>
  <c r="AH26" i="2"/>
  <c r="AN11" i="2"/>
  <c r="AH14" i="2"/>
  <c r="AM37" i="2"/>
  <c r="AN35" i="2"/>
  <c r="AI13" i="2"/>
  <c r="AJ37" i="2"/>
  <c r="AL41" i="2"/>
  <c r="AH18" i="2"/>
  <c r="AM16" i="2"/>
  <c r="AI38" i="2"/>
  <c r="AI22" i="2"/>
  <c r="AL28" i="2"/>
  <c r="AH7" i="2"/>
  <c r="AL40" i="2"/>
  <c r="AK15" i="2"/>
  <c r="AK39" i="2"/>
  <c r="AL34" i="2"/>
  <c r="AL11" i="2"/>
  <c r="AN27" i="2"/>
  <c r="AN29" i="2"/>
  <c r="AG38" i="2"/>
  <c r="AK36" i="2"/>
  <c r="AK13" i="2"/>
  <c r="AI11" i="2"/>
  <c r="AM23" i="2"/>
  <c r="AL4" i="2"/>
  <c r="AK24" i="2"/>
  <c r="AL15" i="2"/>
  <c r="AG17" i="2"/>
  <c r="AH8" i="2"/>
  <c r="AK8" i="2"/>
  <c r="AG25" i="2"/>
  <c r="AI24" i="2"/>
  <c r="AG35" i="2"/>
  <c r="AL7" i="2"/>
  <c r="AJ18" i="2"/>
  <c r="AM29" i="2"/>
  <c r="AJ29" i="2"/>
  <c r="AJ21" i="2"/>
  <c r="AN22" i="2"/>
  <c r="AN8" i="2"/>
  <c r="AN30" i="2"/>
  <c r="AG14" i="2"/>
  <c r="AH11" i="2"/>
  <c r="AG20" i="2"/>
  <c r="AJ32" i="2"/>
  <c r="AG12" i="2"/>
  <c r="AJ4" i="2"/>
  <c r="AH19" i="2"/>
  <c r="AG11" i="2"/>
  <c r="AH17" i="2"/>
  <c r="AK18" i="2"/>
  <c r="AH35" i="2"/>
  <c r="AN31" i="2"/>
  <c r="AI10" i="2"/>
  <c r="AK11" i="2"/>
  <c r="AK28" i="2"/>
  <c r="AN40" i="2"/>
  <c r="AH22" i="2"/>
  <c r="AN38" i="2"/>
  <c r="AG22" i="2"/>
  <c r="AM12" i="2"/>
  <c r="AK9" i="2"/>
  <c r="AI6" i="2"/>
  <c r="AM25" i="2"/>
  <c r="AK23" i="2"/>
  <c r="AI4" i="2"/>
  <c r="AI16" i="2"/>
  <c r="AJ34" i="2"/>
  <c r="AM41" i="2"/>
  <c r="AN12" i="2"/>
  <c r="AN6" i="2"/>
  <c r="AN15" i="2"/>
  <c r="AQ2" i="2" l="1"/>
  <c r="AS2" i="2"/>
  <c r="AQ38" i="2" l="1"/>
  <c r="AT18" i="2"/>
  <c r="AQ16" i="2"/>
  <c r="AU20" i="2"/>
  <c r="AX15" i="2"/>
  <c r="AS20" i="2"/>
  <c r="AW31" i="2"/>
  <c r="AR21" i="2"/>
  <c r="AT19" i="2"/>
  <c r="AR14" i="2"/>
  <c r="AQ30" i="2"/>
  <c r="AU8" i="2"/>
  <c r="AV8" i="2"/>
  <c r="AS28" i="2"/>
  <c r="AQ4" i="2"/>
  <c r="AW25" i="2"/>
  <c r="AV9" i="2"/>
  <c r="AR42" i="2"/>
  <c r="AW36" i="2"/>
  <c r="AR10" i="2"/>
  <c r="AX16" i="2"/>
  <c r="AV24" i="2"/>
  <c r="AU19" i="2"/>
  <c r="AQ13" i="2"/>
  <c r="AT30" i="2"/>
  <c r="AR20" i="2"/>
  <c r="AW37" i="2"/>
  <c r="AR39" i="2"/>
  <c r="AT25" i="2"/>
  <c r="AS19" i="2"/>
  <c r="AU7" i="2"/>
  <c r="AT33" i="2"/>
  <c r="AS42" i="2"/>
  <c r="AQ9" i="2"/>
  <c r="AQ43" i="2"/>
  <c r="AW12" i="2"/>
  <c r="AW41" i="2"/>
  <c r="AR32" i="2"/>
  <c r="AU10" i="2"/>
  <c r="AU37" i="2"/>
  <c r="AX4" i="2"/>
  <c r="AR30" i="2"/>
  <c r="AU22" i="2"/>
  <c r="AS32" i="2"/>
  <c r="AW16" i="2"/>
  <c r="AX26" i="2"/>
  <c r="AV35" i="2"/>
  <c r="AU43" i="2"/>
  <c r="AU34" i="2"/>
  <c r="AR17" i="2"/>
  <c r="AV10" i="2"/>
  <c r="AV28" i="2"/>
  <c r="AW10" i="2"/>
  <c r="AX28" i="2"/>
  <c r="AR16" i="2"/>
  <c r="AT12" i="2"/>
  <c r="AU18" i="2"/>
  <c r="AR34" i="2"/>
  <c r="AU11" i="2"/>
  <c r="AW29" i="2"/>
  <c r="AQ23" i="2"/>
  <c r="AX17" i="2"/>
  <c r="AR7" i="2"/>
  <c r="AS31" i="2"/>
  <c r="AS17" i="2"/>
  <c r="AW35" i="2"/>
  <c r="AW9" i="2"/>
  <c r="AV19" i="2"/>
  <c r="AT23" i="2"/>
  <c r="AU29" i="2"/>
  <c r="AQ12" i="2"/>
  <c r="AW18" i="2"/>
  <c r="AR41" i="2"/>
  <c r="AV29" i="2"/>
  <c r="AX40" i="2"/>
  <c r="AT17" i="2"/>
  <c r="AX42" i="2"/>
  <c r="AQ36" i="2"/>
  <c r="AS43" i="2"/>
  <c r="AQ10" i="2"/>
  <c r="AR18" i="2"/>
  <c r="AV40" i="2"/>
  <c r="AT42" i="2"/>
  <c r="AQ8" i="2"/>
  <c r="AS9" i="2"/>
  <c r="AS16" i="2"/>
  <c r="AV4" i="2"/>
  <c r="AV26" i="2"/>
  <c r="AQ22" i="2"/>
  <c r="AW38" i="2"/>
  <c r="AQ34" i="2"/>
  <c r="AW24" i="2"/>
  <c r="AW26" i="2"/>
  <c r="AR38" i="2"/>
  <c r="AV22" i="2"/>
  <c r="AS27" i="2"/>
  <c r="AS15" i="2"/>
  <c r="AQ27" i="2"/>
  <c r="AW23" i="2"/>
  <c r="AQ35" i="2"/>
  <c r="AX34" i="2"/>
  <c r="AX39" i="2"/>
  <c r="AV32" i="2"/>
  <c r="AQ17" i="2"/>
  <c r="AT28" i="2"/>
  <c r="AT29" i="2"/>
  <c r="AW4" i="2"/>
  <c r="AX35" i="2"/>
  <c r="AR33" i="2"/>
  <c r="AU27" i="2"/>
  <c r="AU42" i="2"/>
  <c r="AQ7" i="2"/>
  <c r="AU32" i="2"/>
  <c r="AS41" i="2"/>
  <c r="AT27" i="2"/>
  <c r="AX18" i="2"/>
  <c r="AW13" i="2"/>
  <c r="AU12" i="2"/>
  <c r="AS21" i="2"/>
  <c r="AQ41" i="2"/>
  <c r="AW15" i="2"/>
  <c r="AU31" i="2"/>
  <c r="AT16" i="2"/>
  <c r="AU6" i="2"/>
  <c r="AU25" i="2"/>
  <c r="AV20" i="2"/>
  <c r="AQ37" i="2"/>
  <c r="AX27" i="2"/>
  <c r="AX14" i="2"/>
  <c r="AW6" i="2"/>
  <c r="AT7" i="2"/>
  <c r="AX32" i="2"/>
  <c r="AS26" i="2"/>
  <c r="AW17" i="2"/>
  <c r="AR8" i="2"/>
  <c r="AS29" i="2"/>
  <c r="AU21" i="2"/>
  <c r="AV36" i="2"/>
  <c r="AQ21" i="2"/>
  <c r="AQ19" i="2"/>
  <c r="AW22" i="2"/>
  <c r="AS22" i="2"/>
  <c r="AU38" i="2"/>
  <c r="AV7" i="2"/>
  <c r="AV34" i="2"/>
  <c r="AR28" i="2"/>
  <c r="AR29" i="2"/>
  <c r="AV33" i="2"/>
  <c r="AT26" i="2"/>
  <c r="AT41" i="2"/>
  <c r="AW42" i="2"/>
  <c r="AW21" i="2"/>
  <c r="AT10" i="2"/>
  <c r="AQ14" i="2"/>
  <c r="AT40" i="2"/>
  <c r="AX24" i="2"/>
  <c r="AU14" i="2"/>
  <c r="AT11" i="2"/>
  <c r="AQ20" i="2"/>
  <c r="AT15" i="2"/>
  <c r="AV15" i="2"/>
  <c r="AU4" i="2"/>
  <c r="AT8" i="2"/>
  <c r="AW32" i="2"/>
  <c r="AR13" i="2"/>
  <c r="AW7" i="2"/>
  <c r="AR35" i="2"/>
  <c r="AR15" i="2"/>
  <c r="AS35" i="2"/>
  <c r="AS18" i="2"/>
  <c r="AQ32" i="2"/>
  <c r="AU30" i="2"/>
  <c r="AU17" i="2"/>
  <c r="AR6" i="2"/>
  <c r="AS11" i="2"/>
  <c r="AS39" i="2"/>
  <c r="AT21" i="2"/>
  <c r="AV6" i="2"/>
  <c r="AX22" i="2"/>
  <c r="AR9" i="2"/>
  <c r="AS7" i="2"/>
  <c r="AQ42" i="2"/>
  <c r="AV42" i="2"/>
  <c r="AW30" i="2"/>
  <c r="AX20" i="2"/>
  <c r="AX8" i="2"/>
  <c r="AV41" i="2"/>
  <c r="AS24" i="2"/>
  <c r="AT38" i="2"/>
  <c r="AV23" i="2"/>
  <c r="AX19" i="2"/>
  <c r="AT6" i="2"/>
  <c r="AV43" i="2"/>
  <c r="AU15" i="2"/>
  <c r="AR11" i="2"/>
  <c r="AW19" i="2"/>
  <c r="AV14" i="2"/>
  <c r="AS12" i="2"/>
  <c r="AQ28" i="2"/>
  <c r="AW11" i="2"/>
  <c r="AX9" i="2"/>
  <c r="AX30" i="2"/>
  <c r="AT34" i="2"/>
  <c r="AR24" i="2"/>
  <c r="AT22" i="2"/>
  <c r="AT36" i="2"/>
  <c r="AV39" i="2"/>
  <c r="AU26" i="2"/>
  <c r="AW20" i="2"/>
  <c r="AX31" i="2"/>
  <c r="AV13" i="2"/>
  <c r="AS14" i="2"/>
  <c r="AU23" i="2"/>
  <c r="AS38" i="2"/>
  <c r="AS23" i="2"/>
  <c r="AU16" i="2"/>
  <c r="AV21" i="2"/>
  <c r="AS25" i="2"/>
  <c r="AU36" i="2"/>
  <c r="AX10" i="2"/>
  <c r="AR43" i="2"/>
  <c r="AW27" i="2"/>
  <c r="AS4" i="2"/>
  <c r="AV18" i="2"/>
  <c r="AT31" i="2"/>
  <c r="AU28" i="2"/>
  <c r="AV31" i="2"/>
  <c r="AV11" i="2"/>
  <c r="AX12" i="2"/>
  <c r="AR19" i="2"/>
  <c r="AW34" i="2"/>
  <c r="AT24" i="2"/>
  <c r="AX23" i="2"/>
  <c r="AR36" i="2"/>
  <c r="AR37" i="2"/>
  <c r="AS30" i="2"/>
  <c r="AR26" i="2"/>
  <c r="AS10" i="2"/>
  <c r="AT9" i="2"/>
  <c r="AT37" i="2"/>
  <c r="AQ15" i="2"/>
  <c r="AS37" i="2"/>
  <c r="AX7" i="2"/>
  <c r="AT43" i="2"/>
  <c r="AV25" i="2"/>
  <c r="AW8" i="2"/>
  <c r="AT32" i="2"/>
  <c r="AV12" i="2"/>
  <c r="AQ11" i="2"/>
  <c r="AS40" i="2"/>
  <c r="AV16" i="2"/>
  <c r="AR27" i="2"/>
  <c r="AS34" i="2"/>
  <c r="AT14" i="2"/>
  <c r="AT13" i="2"/>
  <c r="AQ33" i="2"/>
  <c r="AX21" i="2"/>
  <c r="AS8" i="2"/>
  <c r="AU13" i="2"/>
  <c r="AQ6" i="2"/>
  <c r="AQ39" i="2"/>
  <c r="AR4" i="2"/>
  <c r="AX6" i="2"/>
  <c r="AT20" i="2"/>
  <c r="AU41" i="2"/>
  <c r="AR23" i="2"/>
  <c r="AX37" i="2"/>
  <c r="AS33" i="2"/>
  <c r="AQ29" i="2"/>
  <c r="AV38" i="2"/>
  <c r="AQ25" i="2"/>
  <c r="AV17" i="2"/>
  <c r="AU9" i="2"/>
  <c r="AS13" i="2"/>
  <c r="AU33" i="2"/>
  <c r="AR40" i="2"/>
  <c r="AT39" i="2"/>
  <c r="AS6" i="2"/>
  <c r="AQ18" i="2"/>
  <c r="AX25" i="2"/>
  <c r="AR22" i="2"/>
  <c r="AX36" i="2"/>
  <c r="AQ31" i="2"/>
  <c r="AU40" i="2"/>
  <c r="AQ26" i="2"/>
  <c r="AW39" i="2"/>
  <c r="AQ24" i="2"/>
  <c r="AR31" i="2"/>
  <c r="AV37" i="2"/>
  <c r="AV27" i="2"/>
  <c r="AX38" i="2"/>
  <c r="AX13" i="2"/>
  <c r="AW33" i="2"/>
  <c r="AR25" i="2"/>
  <c r="AX33" i="2"/>
  <c r="AS36" i="2"/>
  <c r="AW40" i="2"/>
  <c r="AX11" i="2"/>
  <c r="AU24" i="2"/>
  <c r="AT4" i="2"/>
  <c r="AW14" i="2"/>
  <c r="AU35" i="2"/>
  <c r="AX29" i="2"/>
  <c r="AU39" i="2"/>
  <c r="AX41" i="2"/>
  <c r="AT35" i="2"/>
  <c r="AV30" i="2"/>
  <c r="AR12" i="2"/>
  <c r="AQ40" i="2"/>
  <c r="AW28" i="2"/>
  <c r="AX43" i="2"/>
  <c r="AW43" i="2"/>
  <c r="AD41" i="20"/>
  <c r="AC43" i="20"/>
  <c r="AD43" i="20"/>
  <c r="AD22" i="20"/>
  <c r="X36" i="20"/>
  <c r="AB37" i="20"/>
  <c r="AD27" i="20"/>
  <c r="AA7" i="20"/>
  <c r="X21" i="20"/>
  <c r="X40" i="20"/>
  <c r="X12" i="20"/>
  <c r="AB16" i="20"/>
  <c r="AA43" i="20"/>
  <c r="X15" i="20"/>
  <c r="Y7" i="20"/>
  <c r="AA15" i="20"/>
  <c r="AB19" i="20"/>
  <c r="W38" i="20"/>
  <c r="Z22" i="20"/>
  <c r="Y4" i="20"/>
  <c r="W36" i="20"/>
  <c r="Z9" i="20"/>
  <c r="AC17" i="20"/>
  <c r="W20" i="20"/>
  <c r="AC18" i="20"/>
  <c r="AD29" i="20"/>
  <c r="W43" i="20"/>
  <c r="AB38" i="20"/>
  <c r="AB36" i="20"/>
  <c r="W24" i="20"/>
  <c r="AB40" i="20"/>
  <c r="AA26" i="20"/>
  <c r="X28" i="20"/>
  <c r="W39" i="20"/>
  <c r="W30" i="20"/>
  <c r="W6" i="20"/>
  <c r="AB4" i="20"/>
  <c r="X34" i="20"/>
  <c r="AA40" i="20"/>
  <c r="AD13" i="20"/>
  <c r="Y38" i="20"/>
  <c r="AA31" i="20"/>
  <c r="AD25" i="20"/>
  <c r="W27" i="20"/>
  <c r="AB17" i="20"/>
  <c r="W17" i="20"/>
  <c r="X32" i="20"/>
  <c r="AA29" i="20"/>
  <c r="AD40" i="20"/>
  <c r="AB11" i="20"/>
  <c r="Z41" i="20"/>
  <c r="AB28" i="20"/>
  <c r="W8" i="20"/>
  <c r="Y22" i="20"/>
  <c r="Z24" i="20"/>
  <c r="Z28" i="20"/>
  <c r="X41" i="20"/>
  <c r="Y10" i="20"/>
  <c r="AD4" i="20"/>
  <c r="AC36" i="20"/>
  <c r="W7" i="20"/>
  <c r="AB15" i="20"/>
  <c r="AB20" i="20"/>
  <c r="Z14" i="20"/>
  <c r="AC28" i="20"/>
  <c r="W4" i="20"/>
  <c r="Z16" i="20"/>
  <c r="Z35" i="20"/>
  <c r="AA18" i="20"/>
  <c r="Y32" i="20"/>
  <c r="Y34" i="20"/>
  <c r="AD21" i="20"/>
  <c r="AC11" i="20"/>
  <c r="W10" i="20"/>
  <c r="W31" i="20"/>
  <c r="AC4" i="20"/>
  <c r="X38" i="20"/>
  <c r="AC22" i="20"/>
  <c r="AA37" i="20"/>
  <c r="AB7" i="20"/>
  <c r="AD38" i="20"/>
  <c r="AD9" i="20"/>
  <c r="X35" i="20"/>
  <c r="X22" i="20"/>
  <c r="W16" i="20"/>
  <c r="X14" i="20"/>
  <c r="Y11" i="20"/>
  <c r="AD11" i="20"/>
  <c r="AA28" i="20"/>
  <c r="W32" i="20"/>
  <c r="AB31" i="20"/>
  <c r="Y8" i="20"/>
  <c r="Y13" i="20"/>
  <c r="AA24" i="20"/>
  <c r="X31" i="20"/>
  <c r="Y9" i="20"/>
  <c r="AC30" i="20"/>
  <c r="W23" i="20"/>
  <c r="AB35" i="20"/>
  <c r="Z34" i="20"/>
  <c r="W22" i="20"/>
  <c r="AB39" i="20"/>
  <c r="Z40" i="20"/>
  <c r="Z30" i="20"/>
  <c r="X17" i="20"/>
  <c r="X8" i="20"/>
  <c r="AA11" i="20"/>
  <c r="AA36" i="20"/>
  <c r="X39" i="20"/>
  <c r="AB30" i="20"/>
  <c r="Z8" i="20"/>
  <c r="W28" i="20"/>
  <c r="Y16" i="20"/>
  <c r="AD17" i="20"/>
  <c r="Z6" i="20"/>
  <c r="X9" i="20"/>
  <c r="AD6" i="20"/>
  <c r="Z31" i="20"/>
  <c r="AB22" i="20"/>
  <c r="W26" i="20"/>
  <c r="AB18" i="20"/>
  <c r="AD30" i="20"/>
  <c r="AD18" i="20"/>
  <c r="AB33" i="20"/>
  <c r="W18" i="20"/>
  <c r="AA34" i="20"/>
  <c r="AB10" i="20"/>
  <c r="AB43" i="20"/>
  <c r="Z13" i="20"/>
  <c r="W15" i="20"/>
  <c r="Y20" i="20"/>
  <c r="AA21" i="20"/>
  <c r="AA9" i="20"/>
  <c r="AC21" i="20"/>
  <c r="Z27" i="20"/>
  <c r="AD33" i="20"/>
  <c r="W25" i="20"/>
  <c r="AC20" i="20"/>
  <c r="Z10" i="20"/>
  <c r="W34" i="20"/>
  <c r="AA14" i="20"/>
  <c r="Z4" i="20"/>
  <c r="X20" i="20"/>
  <c r="Y37" i="20"/>
  <c r="Z23" i="20"/>
  <c r="AC16" i="20"/>
  <c r="Z7" i="20"/>
  <c r="AC9" i="20"/>
  <c r="Z11" i="20"/>
  <c r="X16" i="20"/>
  <c r="AA41" i="20"/>
  <c r="Y33" i="20"/>
  <c r="Y27" i="20"/>
  <c r="W14" i="20"/>
  <c r="Z15" i="20"/>
  <c r="AB27" i="20"/>
  <c r="W33" i="20"/>
  <c r="AD34" i="20"/>
  <c r="AA35" i="20"/>
  <c r="Y29" i="20"/>
  <c r="AC14" i="20"/>
  <c r="AC31" i="20"/>
  <c r="X26" i="20"/>
  <c r="AD20" i="20"/>
  <c r="AD14" i="20"/>
  <c r="AC25" i="20"/>
  <c r="AC24" i="20"/>
  <c r="AD24" i="20"/>
  <c r="AA6" i="20"/>
  <c r="W37" i="20"/>
  <c r="AB21" i="20"/>
  <c r="Y39" i="20"/>
  <c r="Y25" i="20"/>
  <c r="W21" i="20"/>
  <c r="X30" i="20"/>
  <c r="AD15" i="20"/>
  <c r="Y41" i="20"/>
  <c r="AC38" i="20"/>
  <c r="Z32" i="20"/>
  <c r="AD32" i="20"/>
  <c r="AA4" i="20"/>
  <c r="W11" i="20"/>
  <c r="AD31" i="20"/>
  <c r="AC19" i="20"/>
  <c r="AA27" i="20"/>
  <c r="AB29" i="20"/>
  <c r="X43" i="20"/>
  <c r="Y17" i="20"/>
  <c r="AA39" i="20"/>
  <c r="AC29" i="20"/>
  <c r="AC32" i="20"/>
  <c r="AB24" i="20"/>
  <c r="W29" i="20"/>
  <c r="AC34" i="20"/>
  <c r="AC15" i="20"/>
  <c r="Y23" i="20"/>
  <c r="AC8" i="20"/>
  <c r="Y18" i="20"/>
  <c r="X24" i="20"/>
  <c r="W13" i="20"/>
  <c r="AA38" i="20"/>
  <c r="AC26" i="20"/>
  <c r="Y30" i="20"/>
  <c r="Z43" i="20"/>
  <c r="X6" i="20"/>
  <c r="AA23" i="20"/>
  <c r="Z26" i="20"/>
  <c r="AD16" i="20"/>
  <c r="AB41" i="20"/>
  <c r="AC27" i="20"/>
  <c r="AA12" i="20"/>
  <c r="AA30" i="20"/>
  <c r="AC13" i="20"/>
  <c r="Y35" i="20"/>
  <c r="AD19" i="20"/>
  <c r="X11" i="20"/>
  <c r="AA22" i="20"/>
  <c r="AC33" i="20"/>
  <c r="Z20" i="20"/>
  <c r="Y15" i="20"/>
  <c r="AA19" i="20"/>
  <c r="AD8" i="20"/>
  <c r="W9" i="20"/>
  <c r="AB23" i="20"/>
  <c r="Y36" i="20"/>
  <c r="AD23" i="20"/>
  <c r="AC23" i="20"/>
  <c r="Y31" i="20"/>
  <c r="AA20" i="20"/>
  <c r="W41" i="20"/>
  <c r="AB6" i="20"/>
  <c r="X4" i="20"/>
  <c r="AA32" i="20"/>
  <c r="X33" i="20"/>
  <c r="AB12" i="20"/>
  <c r="AB14" i="20"/>
  <c r="X29" i="20"/>
  <c r="X25" i="20"/>
  <c r="Y21" i="20"/>
  <c r="AA16" i="20"/>
  <c r="X23" i="20"/>
  <c r="Z33" i="20"/>
  <c r="AD36" i="20"/>
  <c r="Y12" i="20"/>
  <c r="Z37" i="20"/>
  <c r="X19" i="20"/>
  <c r="Y24" i="20"/>
  <c r="AB32" i="20"/>
  <c r="AD26" i="20"/>
  <c r="Y43" i="20"/>
  <c r="AB26" i="20"/>
  <c r="AD39" i="20"/>
  <c r="AC7" i="20"/>
  <c r="AB13" i="20"/>
  <c r="X10" i="20"/>
  <c r="AA17" i="20"/>
  <c r="AA8" i="20"/>
  <c r="AC6" i="20"/>
  <c r="AA10" i="20"/>
  <c r="Z12" i="20"/>
  <c r="X27" i="20"/>
  <c r="W19" i="20"/>
  <c r="AA13" i="20"/>
  <c r="Z18" i="20"/>
  <c r="Z29" i="20"/>
  <c r="AD7" i="20"/>
  <c r="AA25" i="20"/>
  <c r="AD28" i="20"/>
  <c r="X18" i="20"/>
  <c r="X37" i="20"/>
  <c r="X7" i="20"/>
  <c r="AC35" i="20"/>
  <c r="Y6" i="20"/>
  <c r="Y28" i="20"/>
  <c r="AA33" i="20"/>
  <c r="AC10" i="20"/>
  <c r="AD37" i="20"/>
  <c r="Z21" i="20"/>
  <c r="AD35" i="20"/>
  <c r="AD12" i="20"/>
  <c r="X13" i="20"/>
  <c r="AB25" i="20"/>
  <c r="W12" i="20"/>
  <c r="AC12" i="20"/>
  <c r="Z36" i="20"/>
  <c r="Z38" i="20"/>
  <c r="Z25" i="20"/>
  <c r="AC41" i="20"/>
  <c r="AC39" i="20"/>
  <c r="AB9" i="20"/>
  <c r="AC40" i="20"/>
  <c r="Y14" i="20"/>
  <c r="W40" i="20"/>
  <c r="Y19" i="20"/>
  <c r="AB34" i="20"/>
  <c r="Z39" i="20"/>
  <c r="AC37" i="20"/>
  <c r="AD10" i="20"/>
  <c r="Z17" i="20"/>
  <c r="Y26" i="20"/>
  <c r="Y40" i="20"/>
  <c r="AB8" i="20"/>
  <c r="W35" i="20"/>
  <c r="Z19" i="20"/>
  <c r="AH2" i="20" l="1"/>
  <c r="AN43" i="20" l="1"/>
  <c r="AG42" i="20"/>
  <c r="AJ42" i="20"/>
  <c r="AH42" i="20"/>
  <c r="AK42" i="20"/>
  <c r="AN42" i="20"/>
  <c r="AI42" i="20"/>
  <c r="AM42" i="20"/>
  <c r="AL42" i="20"/>
  <c r="AM43" i="20"/>
  <c r="AK25" i="20"/>
  <c r="AN41" i="20"/>
  <c r="AI6" i="20"/>
  <c r="AJ8" i="20"/>
  <c r="AM30" i="20"/>
  <c r="AK22" i="20"/>
  <c r="AG9" i="20"/>
  <c r="AK40" i="20"/>
  <c r="AM39" i="20"/>
  <c r="AM34" i="20"/>
  <c r="AL39" i="20"/>
  <c r="AL38" i="20"/>
  <c r="AG19" i="20"/>
  <c r="AK20" i="20"/>
  <c r="AM25" i="20"/>
  <c r="AJ27" i="20"/>
  <c r="AL15" i="20"/>
  <c r="AH9" i="20"/>
  <c r="AK31" i="20"/>
  <c r="AJ22" i="20"/>
  <c r="AJ37" i="20"/>
  <c r="AG11" i="20"/>
  <c r="AK41" i="20"/>
  <c r="AK11" i="20"/>
  <c r="AM22" i="20"/>
  <c r="AI13" i="20"/>
  <c r="AH31" i="20"/>
  <c r="AM13" i="20"/>
  <c r="AJ20" i="20"/>
  <c r="AG36" i="20"/>
  <c r="AI29" i="20"/>
  <c r="AI32" i="20"/>
  <c r="AN10" i="20"/>
  <c r="AN23" i="20"/>
  <c r="AI20" i="20"/>
  <c r="AH41" i="20"/>
  <c r="AK43" i="20"/>
  <c r="AH27" i="20"/>
  <c r="AI18" i="20"/>
  <c r="AM24" i="20"/>
  <c r="AL18" i="20"/>
  <c r="AI8" i="20"/>
  <c r="AH39" i="20"/>
  <c r="AG26" i="20"/>
  <c r="AI16" i="20"/>
  <c r="AJ36" i="20"/>
  <c r="AH7" i="20"/>
  <c r="AN15" i="20"/>
  <c r="AG16" i="20"/>
  <c r="AL33" i="20"/>
  <c r="AJ33" i="20"/>
  <c r="AJ7" i="20"/>
  <c r="AM11" i="20"/>
  <c r="AL36" i="20"/>
  <c r="AG40" i="20"/>
  <c r="AI35" i="20"/>
  <c r="AN31" i="20"/>
  <c r="AN33" i="20"/>
  <c r="AK36" i="20"/>
  <c r="AN18" i="20"/>
  <c r="AL20" i="20"/>
  <c r="AG18" i="20"/>
  <c r="AJ34" i="20"/>
  <c r="AH40" i="20"/>
  <c r="AM6" i="20"/>
  <c r="AH26" i="20"/>
  <c r="AN11" i="20"/>
  <c r="AM37" i="20"/>
  <c r="AG41" i="20"/>
  <c r="AH24" i="20"/>
  <c r="AI33" i="20"/>
  <c r="AN30" i="20"/>
  <c r="AM20" i="20"/>
  <c r="AJ26" i="20"/>
  <c r="AM38" i="20"/>
  <c r="AI22" i="20"/>
  <c r="AJ4" i="20"/>
  <c r="AG21" i="20"/>
  <c r="AL34" i="20"/>
  <c r="AN16" i="20"/>
  <c r="AN17" i="20"/>
  <c r="AN29" i="20"/>
  <c r="AI28" i="20"/>
  <c r="AJ32" i="20"/>
  <c r="AJ40" i="20"/>
  <c r="AI10" i="20"/>
  <c r="AJ15" i="20"/>
  <c r="AH19" i="20"/>
  <c r="AN19" i="20"/>
  <c r="AN24" i="20"/>
  <c r="AG25" i="20"/>
  <c r="AG14" i="20"/>
  <c r="AM10" i="20"/>
  <c r="AM27" i="20"/>
  <c r="AM17" i="20"/>
  <c r="AN38" i="20"/>
  <c r="AL25" i="20"/>
  <c r="AL23" i="20"/>
  <c r="AJ13" i="20"/>
  <c r="AN13" i="20"/>
  <c r="AL9" i="20"/>
  <c r="AM15" i="20"/>
  <c r="AN6" i="20"/>
  <c r="AG10" i="20"/>
  <c r="AH15" i="20"/>
  <c r="AK32" i="20"/>
  <c r="AL6" i="20"/>
  <c r="AM19" i="20"/>
  <c r="AI27" i="20"/>
  <c r="AG37" i="20"/>
  <c r="AL16" i="20"/>
  <c r="AI21" i="20"/>
  <c r="AL10" i="20"/>
  <c r="AN34" i="20"/>
  <c r="AG35" i="20"/>
  <c r="AH13" i="20"/>
  <c r="AK23" i="20"/>
  <c r="AH35" i="20"/>
  <c r="AL21" i="20"/>
  <c r="AK16" i="20"/>
  <c r="AJ23" i="20"/>
  <c r="AJ24" i="20"/>
  <c r="AN35" i="20"/>
  <c r="AK12" i="20"/>
  <c r="AK21" i="20"/>
  <c r="AK28" i="20"/>
  <c r="AG24" i="20"/>
  <c r="AI30" i="20"/>
  <c r="AI24" i="20"/>
  <c r="AG13" i="20"/>
  <c r="AK6" i="20"/>
  <c r="AL29" i="20"/>
  <c r="AH38" i="20"/>
  <c r="AH29" i="20"/>
  <c r="AH10" i="20"/>
  <c r="AI39" i="20"/>
  <c r="AI17" i="20"/>
  <c r="AJ43" i="20"/>
  <c r="AI15" i="20"/>
  <c r="AG28" i="20"/>
  <c r="AJ10" i="20"/>
  <c r="AN8" i="20"/>
  <c r="AG23" i="20"/>
  <c r="AK7" i="20"/>
  <c r="AK17" i="20"/>
  <c r="AM14" i="20"/>
  <c r="AI34" i="20"/>
  <c r="AG39" i="20"/>
  <c r="AM23" i="20"/>
  <c r="AM9" i="20"/>
  <c r="AJ30" i="20"/>
  <c r="AN25" i="20"/>
  <c r="AI7" i="20"/>
  <c r="AK13" i="20"/>
  <c r="AH11" i="20"/>
  <c r="AK27" i="20"/>
  <c r="AM26" i="20"/>
  <c r="AJ12" i="20"/>
  <c r="AH43" i="20"/>
  <c r="AG34" i="20"/>
  <c r="AL4" i="20"/>
  <c r="AG4" i="20"/>
  <c r="AN22" i="20"/>
  <c r="AL37" i="20"/>
  <c r="AH25" i="20"/>
  <c r="AG20" i="20"/>
  <c r="AM35" i="20"/>
  <c r="AI41" i="20"/>
  <c r="AH14" i="20"/>
  <c r="AJ17" i="20"/>
  <c r="AN36" i="20"/>
  <c r="AN20" i="20"/>
  <c r="AJ31" i="20"/>
  <c r="AN4" i="20"/>
  <c r="AL40" i="20"/>
  <c r="AK29" i="20"/>
  <c r="AH4" i="20"/>
  <c r="AK38" i="20"/>
  <c r="AM33" i="20"/>
  <c r="AG17" i="20"/>
  <c r="AH36" i="20"/>
  <c r="AH18" i="20"/>
  <c r="AL24" i="20"/>
  <c r="AN37" i="20"/>
  <c r="AL14" i="20"/>
  <c r="AJ9" i="20"/>
  <c r="AL13" i="20"/>
  <c r="AL43" i="20"/>
  <c r="AH34" i="20"/>
  <c r="AJ19" i="20"/>
  <c r="AG29" i="20"/>
  <c r="AG22" i="20"/>
  <c r="AH12" i="20"/>
  <c r="AK10" i="20"/>
  <c r="AN32" i="20"/>
  <c r="AK9" i="20"/>
  <c r="AG31" i="20"/>
  <c r="AG27" i="20"/>
  <c r="AG12" i="20"/>
  <c r="AL32" i="20"/>
  <c r="AN26" i="20"/>
  <c r="AH33" i="20"/>
  <c r="AH37" i="20"/>
  <c r="AH20" i="20"/>
  <c r="AG8" i="20"/>
  <c r="AJ18" i="20"/>
  <c r="AL41" i="20"/>
  <c r="AJ6" i="20"/>
  <c r="AG43" i="20"/>
  <c r="AK33" i="20"/>
  <c r="AI23" i="20"/>
  <c r="AJ11" i="20"/>
  <c r="AG32" i="20"/>
  <c r="AM36" i="20"/>
  <c r="AK15" i="20"/>
  <c r="AN12" i="20"/>
  <c r="AL12" i="20"/>
  <c r="AI43" i="20"/>
  <c r="AJ29" i="20"/>
  <c r="AH16" i="20"/>
  <c r="AM7" i="20"/>
  <c r="AN27" i="20"/>
  <c r="AI40" i="20"/>
  <c r="AJ35" i="20"/>
  <c r="AN39" i="20"/>
  <c r="AN28" i="20"/>
  <c r="AG33" i="20"/>
  <c r="AN40" i="20"/>
  <c r="AI26" i="20"/>
  <c r="AI25" i="20"/>
  <c r="AG6" i="20"/>
  <c r="AJ38" i="20"/>
  <c r="AK35" i="20"/>
  <c r="AK18" i="20"/>
  <c r="AJ14" i="20"/>
  <c r="AI36" i="20"/>
  <c r="AG15" i="20"/>
  <c r="AI38" i="20"/>
  <c r="AI14" i="20"/>
  <c r="AK30" i="20"/>
  <c r="AN14" i="20"/>
  <c r="AH17" i="20"/>
  <c r="AM4" i="20"/>
  <c r="AL30" i="20"/>
  <c r="AG38" i="20"/>
  <c r="AN7" i="20"/>
  <c r="AK19" i="20"/>
  <c r="AI11" i="20"/>
  <c r="AI37" i="20"/>
  <c r="AL27" i="20"/>
  <c r="AM40" i="20"/>
  <c r="AM29" i="20"/>
  <c r="AK34" i="20"/>
  <c r="AI4" i="20"/>
  <c r="AM12" i="20"/>
  <c r="AM28" i="20"/>
  <c r="AM41" i="20"/>
  <c r="AK39" i="20"/>
  <c r="AJ41" i="20"/>
  <c r="AL8" i="20"/>
  <c r="AH30" i="20"/>
  <c r="AH22" i="20"/>
  <c r="AL26" i="20"/>
  <c r="AH23" i="20"/>
  <c r="AM16" i="20"/>
  <c r="AJ28" i="20"/>
  <c r="AJ39" i="20"/>
  <c r="AI31" i="20"/>
  <c r="AK4" i="20"/>
  <c r="AL22" i="20"/>
  <c r="AL31" i="20"/>
  <c r="AL17" i="20"/>
  <c r="AL19" i="20"/>
  <c r="AH28" i="20"/>
  <c r="AK24" i="20"/>
  <c r="AN9" i="20"/>
  <c r="AM18" i="20"/>
  <c r="AI19" i="20"/>
  <c r="AL11" i="20"/>
  <c r="AL28" i="20"/>
  <c r="AI9" i="20"/>
  <c r="AK14" i="20"/>
  <c r="AG30" i="20"/>
  <c r="AL7" i="20"/>
  <c r="AJ21" i="20"/>
  <c r="AH6" i="20"/>
  <c r="AJ16" i="20"/>
  <c r="AJ25" i="20"/>
  <c r="AM32" i="20"/>
  <c r="AL35" i="20"/>
  <c r="AH21" i="20"/>
  <c r="AK8" i="20"/>
  <c r="AM31" i="20"/>
  <c r="AN21" i="20"/>
  <c r="AK37" i="20"/>
  <c r="AI12" i="20"/>
  <c r="AM8" i="20"/>
  <c r="AM21" i="20"/>
  <c r="AH8" i="20"/>
  <c r="AG7" i="20"/>
  <c r="AK26" i="20"/>
  <c r="AH32" i="20"/>
  <c r="AS2" i="20" l="1"/>
  <c r="AQ2" i="20"/>
  <c r="AQ28" i="20" l="1"/>
  <c r="AU28" i="20"/>
  <c r="AT28" i="20"/>
  <c r="AV28" i="20"/>
  <c r="AX28" i="20"/>
  <c r="AW28" i="20"/>
  <c r="AS28" i="20"/>
  <c r="AR28" i="20"/>
  <c r="AQ41" i="20"/>
  <c r="AW41" i="20"/>
  <c r="AV41" i="20"/>
  <c r="AT41" i="20"/>
  <c r="AX41" i="20"/>
  <c r="AU41" i="20"/>
  <c r="AS41" i="20"/>
  <c r="AR41" i="20"/>
  <c r="AX33" i="20"/>
  <c r="AV14" i="20"/>
  <c r="AQ7" i="20"/>
  <c r="AR25" i="20"/>
  <c r="AS13" i="20"/>
  <c r="AR14" i="20"/>
  <c r="AS25" i="20"/>
  <c r="AR32" i="20"/>
  <c r="AQ33" i="20"/>
  <c r="AU24" i="20"/>
  <c r="AU9" i="20"/>
  <c r="AX10" i="20"/>
  <c r="AR4" i="20"/>
  <c r="AW31" i="20"/>
  <c r="AQ43" i="20"/>
  <c r="AW10" i="20"/>
  <c r="AT8" i="20"/>
  <c r="AS37" i="20"/>
  <c r="AQ20" i="20"/>
  <c r="AW34" i="20"/>
  <c r="AW27" i="20"/>
  <c r="AQ19" i="20"/>
  <c r="AU39" i="20"/>
  <c r="AS19" i="20"/>
  <c r="AU4" i="20"/>
  <c r="AU30" i="20"/>
  <c r="AV39" i="20"/>
  <c r="AT9" i="20"/>
  <c r="AS17" i="20"/>
  <c r="AW35" i="20"/>
  <c r="AW33" i="20"/>
  <c r="AT25" i="20"/>
  <c r="AW7" i="20"/>
  <c r="AU11" i="20"/>
  <c r="AX24" i="20"/>
  <c r="AR26" i="20"/>
  <c r="AX8" i="20"/>
  <c r="AV37" i="20"/>
  <c r="AT23" i="20"/>
  <c r="AS22" i="20"/>
  <c r="AX11" i="20"/>
  <c r="AR9" i="20"/>
  <c r="AV20" i="20"/>
  <c r="AR20" i="20"/>
  <c r="AQ26" i="20"/>
  <c r="AV16" i="20"/>
  <c r="AW13" i="20"/>
  <c r="AU8" i="20"/>
  <c r="AT22" i="20"/>
  <c r="AR38" i="20"/>
  <c r="AV9" i="20"/>
  <c r="AV30" i="20"/>
  <c r="AS26" i="20"/>
  <c r="AR36" i="20"/>
  <c r="AS29" i="20"/>
  <c r="AU10" i="20"/>
  <c r="AW20" i="20"/>
  <c r="AQ16" i="20"/>
  <c r="AU40" i="20"/>
  <c r="AW16" i="20"/>
  <c r="AW12" i="20"/>
  <c r="AV11" i="20"/>
  <c r="AQ18" i="20"/>
  <c r="AV32" i="20"/>
  <c r="AX37" i="20"/>
  <c r="AS33" i="20"/>
  <c r="AU43" i="20"/>
  <c r="AR33" i="20"/>
  <c r="AT43" i="20"/>
  <c r="AT36" i="20"/>
  <c r="AQ12" i="20"/>
  <c r="AR24" i="20"/>
  <c r="AV24" i="20"/>
  <c r="AS15" i="20"/>
  <c r="AR18" i="20"/>
  <c r="AX25" i="20"/>
  <c r="AX22" i="20"/>
  <c r="AR43" i="20"/>
  <c r="AQ8" i="20"/>
  <c r="AW19" i="20"/>
  <c r="AU35" i="20"/>
  <c r="AX29" i="20"/>
  <c r="AT39" i="20"/>
  <c r="AR16" i="20"/>
  <c r="AQ32" i="20"/>
  <c r="AT30" i="20"/>
  <c r="AW6" i="20"/>
  <c r="AS40" i="20"/>
  <c r="AR10" i="20"/>
  <c r="AT7" i="20"/>
  <c r="AX16" i="20"/>
  <c r="AV21" i="20"/>
  <c r="AQ9" i="20"/>
  <c r="AQ22" i="20"/>
  <c r="AT11" i="20"/>
  <c r="AX9" i="20"/>
  <c r="AW39" i="20"/>
  <c r="AV19" i="20"/>
  <c r="AV36" i="20"/>
  <c r="AR22" i="20"/>
  <c r="AQ40" i="20"/>
  <c r="AU29" i="20"/>
  <c r="AS14" i="20"/>
  <c r="AU12" i="20"/>
  <c r="AX17" i="20"/>
  <c r="AS23" i="20"/>
  <c r="AX34" i="20"/>
  <c r="AT4" i="20"/>
  <c r="AW32" i="20"/>
  <c r="AT20" i="20"/>
  <c r="AU31" i="20"/>
  <c r="AS8" i="20"/>
  <c r="AR19" i="20"/>
  <c r="AS20" i="20"/>
  <c r="AS11" i="20"/>
  <c r="AT13" i="20"/>
  <c r="AQ21" i="20"/>
  <c r="AX31" i="20"/>
  <c r="AU22" i="20"/>
  <c r="AT12" i="20"/>
  <c r="AX12" i="20"/>
  <c r="AW15" i="20"/>
  <c r="AW37" i="20"/>
  <c r="AX38" i="20"/>
  <c r="AV38" i="20"/>
  <c r="AQ6" i="20"/>
  <c r="AU23" i="20"/>
  <c r="AQ13" i="20"/>
  <c r="AU13" i="20"/>
  <c r="AS7" i="20"/>
  <c r="AW24" i="20"/>
  <c r="AT17" i="20"/>
  <c r="AW36" i="20"/>
  <c r="AR11" i="20"/>
  <c r="AQ27" i="20"/>
  <c r="AQ25" i="20"/>
  <c r="AX35" i="20"/>
  <c r="AV6" i="20"/>
  <c r="AX26" i="20"/>
  <c r="AV23" i="20"/>
  <c r="AQ15" i="20"/>
  <c r="AS36" i="20"/>
  <c r="AS18" i="20"/>
  <c r="AS27" i="20"/>
  <c r="AQ39" i="20"/>
  <c r="AV33" i="20"/>
  <c r="AQ24" i="20"/>
  <c r="AQ37" i="20"/>
  <c r="AU21" i="20"/>
  <c r="AW18" i="20"/>
  <c r="AX23" i="20"/>
  <c r="AX20" i="20"/>
  <c r="AR17" i="20"/>
  <c r="AT33" i="20"/>
  <c r="AV17" i="20"/>
  <c r="AV31" i="20"/>
  <c r="AX40" i="20"/>
  <c r="AS12" i="20"/>
  <c r="AV34" i="20"/>
  <c r="AQ31" i="20"/>
  <c r="AT40" i="20"/>
  <c r="AS4" i="20"/>
  <c r="AT26" i="20"/>
  <c r="AV27" i="20"/>
  <c r="AU36" i="20"/>
  <c r="AU27" i="20"/>
  <c r="AV35" i="20"/>
  <c r="AV4" i="20"/>
  <c r="AR27" i="20"/>
  <c r="AR8" i="20"/>
  <c r="AS38" i="20"/>
  <c r="AX14" i="20"/>
  <c r="AV10" i="20"/>
  <c r="AS31" i="20"/>
  <c r="AR7" i="20"/>
  <c r="AQ30" i="20"/>
  <c r="AU42" i="20"/>
  <c r="AV12" i="20"/>
  <c r="AU6" i="20"/>
  <c r="AV26" i="20"/>
  <c r="AW11" i="20"/>
  <c r="AQ38" i="20"/>
  <c r="AT37" i="20"/>
  <c r="AX6" i="20"/>
  <c r="AU26" i="20"/>
  <c r="AX15" i="20"/>
  <c r="AT21" i="20"/>
  <c r="AS32" i="20"/>
  <c r="AR30" i="20"/>
  <c r="AS9" i="20"/>
  <c r="AR21" i="20"/>
  <c r="AR6" i="20"/>
  <c r="AX30" i="20"/>
  <c r="AT31" i="20"/>
  <c r="AW4" i="20"/>
  <c r="AV18" i="20"/>
  <c r="AS16" i="20"/>
  <c r="AQ11" i="20"/>
  <c r="AR34" i="20"/>
  <c r="AV22" i="20"/>
  <c r="AR29" i="20"/>
  <c r="AS30" i="20"/>
  <c r="AW25" i="20"/>
  <c r="AX36" i="20"/>
  <c r="AW9" i="20"/>
  <c r="AQ35" i="20"/>
  <c r="AU7" i="20"/>
  <c r="AU34" i="20"/>
  <c r="AT27" i="20"/>
  <c r="AQ17" i="20"/>
  <c r="AR12" i="20"/>
  <c r="AV7" i="20"/>
  <c r="AT34" i="20"/>
  <c r="AT38" i="20"/>
  <c r="AR35" i="20"/>
  <c r="AT32" i="20"/>
  <c r="AS21" i="20"/>
  <c r="AW21" i="20"/>
  <c r="AX7" i="20"/>
  <c r="AW23" i="20"/>
  <c r="AQ4" i="20"/>
  <c r="AU18" i="20"/>
  <c r="AS43" i="20"/>
  <c r="AR37" i="20"/>
  <c r="AX32" i="20"/>
  <c r="AT6" i="20"/>
  <c r="AU15" i="20"/>
  <c r="AS10" i="20"/>
  <c r="AT24" i="20"/>
  <c r="AX21" i="20"/>
  <c r="AU32" i="20"/>
  <c r="AV8" i="20"/>
  <c r="AR15" i="20"/>
  <c r="AW38" i="20"/>
  <c r="AX18" i="20"/>
  <c r="AT29" i="20"/>
  <c r="AV25" i="20"/>
  <c r="AU14" i="20"/>
  <c r="AV13" i="20"/>
  <c r="AT10" i="20"/>
  <c r="AQ14" i="20"/>
  <c r="AS34" i="20"/>
  <c r="AQ23" i="20"/>
  <c r="AW40" i="20"/>
  <c r="AV29" i="20"/>
  <c r="AW17" i="20"/>
  <c r="AW26" i="20"/>
  <c r="AV15" i="20"/>
  <c r="AR13" i="20"/>
  <c r="AQ29" i="20"/>
  <c r="AX13" i="20"/>
  <c r="AW30" i="20"/>
  <c r="AR40" i="20"/>
  <c r="AU20" i="20"/>
  <c r="AT16" i="20"/>
  <c r="AW22" i="20"/>
  <c r="AV43" i="20"/>
  <c r="AW8" i="20"/>
  <c r="AQ36" i="20"/>
  <c r="AT35" i="20"/>
  <c r="AR39" i="20"/>
  <c r="AU37" i="20"/>
  <c r="AR31" i="20"/>
  <c r="AX27" i="20"/>
  <c r="AS24" i="20"/>
  <c r="AX19" i="20"/>
  <c r="AR23" i="20"/>
  <c r="AW14" i="20"/>
  <c r="AW43" i="20"/>
  <c r="AX42" i="20"/>
  <c r="AS39" i="20"/>
  <c r="AU16" i="20"/>
  <c r="AQ10" i="20"/>
  <c r="AQ34" i="20"/>
  <c r="AS6" i="20"/>
  <c r="AX39" i="20"/>
  <c r="AT19" i="20"/>
  <c r="AX43" i="20"/>
  <c r="AV42" i="20"/>
  <c r="AW42" i="20"/>
  <c r="AT18" i="20"/>
  <c r="AR42" i="20"/>
  <c r="AT42" i="20"/>
  <c r="AQ42" i="20"/>
  <c r="AS42" i="20"/>
  <c r="AS35" i="20"/>
  <c r="AV40" i="20"/>
  <c r="AT15" i="20"/>
  <c r="AT14" i="20"/>
  <c r="AU33" i="20"/>
  <c r="AU38" i="20"/>
  <c r="AW29" i="20"/>
  <c r="AU19" i="20"/>
  <c r="AU25" i="20"/>
  <c r="AX4" i="20"/>
  <c r="AU17" i="20"/>
  <c r="AC33" i="21"/>
  <c r="AD33" i="21" l="1"/>
  <c r="AC37" i="21"/>
  <c r="W19" i="21"/>
  <c r="W31" i="21"/>
  <c r="AD28" i="21"/>
  <c r="AC8" i="21"/>
  <c r="AA4" i="21"/>
  <c r="Z34" i="21"/>
  <c r="W32" i="21"/>
  <c r="AB15" i="21"/>
  <c r="AA35" i="21"/>
  <c r="AD13" i="21"/>
  <c r="X13" i="21"/>
  <c r="AB12" i="21"/>
  <c r="W37" i="21"/>
  <c r="Z35" i="21"/>
  <c r="W43" i="21"/>
  <c r="AB38" i="21"/>
  <c r="AC38" i="21"/>
  <c r="Z31" i="21"/>
  <c r="X33" i="21"/>
  <c r="X4" i="21"/>
  <c r="Z16" i="21"/>
  <c r="AD19" i="21"/>
  <c r="AB9" i="21"/>
  <c r="AC12" i="21"/>
  <c r="AA43" i="21"/>
  <c r="W10" i="21"/>
  <c r="AC9" i="21"/>
  <c r="AC21" i="21"/>
  <c r="AC7" i="21"/>
  <c r="AC41" i="21"/>
  <c r="AA34" i="21"/>
  <c r="AD18" i="21"/>
  <c r="AD14" i="21"/>
  <c r="AA16" i="21"/>
  <c r="AB39" i="21"/>
  <c r="AD8" i="21"/>
  <c r="AA38" i="21"/>
  <c r="Y9" i="21"/>
  <c r="X41" i="21"/>
  <c r="AC25" i="21"/>
  <c r="Y8" i="21"/>
  <c r="X9" i="21"/>
  <c r="Y16" i="21"/>
  <c r="X18" i="21"/>
  <c r="Y30" i="21"/>
  <c r="W20" i="21"/>
  <c r="AA6" i="21"/>
  <c r="AC16" i="21"/>
  <c r="X34" i="21"/>
  <c r="Z43" i="21"/>
  <c r="Z20" i="21"/>
  <c r="Z28" i="21"/>
  <c r="Z40" i="21"/>
  <c r="Y39" i="21"/>
  <c r="AB20" i="21"/>
  <c r="AA33" i="21"/>
  <c r="AB13" i="21"/>
  <c r="Z9" i="21"/>
  <c r="Z26" i="21"/>
  <c r="Z37" i="21"/>
  <c r="X19" i="21"/>
  <c r="AC6" i="21"/>
  <c r="AC28" i="21"/>
  <c r="AC26" i="21"/>
  <c r="Z21" i="21"/>
  <c r="Y24" i="21"/>
  <c r="X20" i="21"/>
  <c r="W39" i="21"/>
  <c r="X11" i="21"/>
  <c r="AB36" i="21"/>
  <c r="AD16" i="21"/>
  <c r="X10" i="21"/>
  <c r="AD17" i="21"/>
  <c r="W24" i="21"/>
  <c r="AD39" i="21"/>
  <c r="W27" i="21"/>
  <c r="W6" i="21"/>
  <c r="Z11" i="21"/>
  <c r="X21" i="21"/>
  <c r="X6" i="21"/>
  <c r="W4" i="21"/>
  <c r="AA11" i="21"/>
  <c r="W26" i="21"/>
  <c r="AA23" i="21"/>
  <c r="AB34" i="21"/>
  <c r="AA19" i="21"/>
  <c r="W30" i="21"/>
  <c r="AC18" i="21"/>
  <c r="X27" i="21"/>
  <c r="W7" i="21"/>
  <c r="AA30" i="21"/>
  <c r="AB4" i="21"/>
  <c r="Y28" i="21"/>
  <c r="X43" i="21"/>
  <c r="AD6" i="21"/>
  <c r="AC14" i="21"/>
  <c r="Z30" i="21"/>
  <c r="AA39" i="21"/>
  <c r="Y34" i="21"/>
  <c r="Z4" i="21"/>
  <c r="AC17" i="21"/>
  <c r="AB21" i="21"/>
  <c r="AC23" i="21"/>
  <c r="Z15" i="21"/>
  <c r="AA20" i="21"/>
  <c r="Y18" i="21"/>
  <c r="AD35" i="21"/>
  <c r="Z25" i="21"/>
  <c r="AD4" i="21"/>
  <c r="Z23" i="21"/>
  <c r="Y38" i="21"/>
  <c r="Y12" i="21"/>
  <c r="AB31" i="21"/>
  <c r="Y26" i="21"/>
  <c r="AD15" i="21"/>
  <c r="W41" i="21"/>
  <c r="X35" i="21"/>
  <c r="Z22" i="21"/>
  <c r="X7" i="21"/>
  <c r="W25" i="21"/>
  <c r="AB40" i="21"/>
  <c r="AC24" i="21"/>
  <c r="X16" i="21"/>
  <c r="W23" i="21"/>
  <c r="Z32" i="21"/>
  <c r="X31" i="21"/>
  <c r="W16" i="21"/>
  <c r="AD9" i="21"/>
  <c r="X12" i="21"/>
  <c r="AA8" i="21"/>
  <c r="X24" i="21"/>
  <c r="AA26" i="21"/>
  <c r="AB17" i="21"/>
  <c r="X8" i="21"/>
  <c r="AC10" i="21"/>
  <c r="AC32" i="21"/>
  <c r="X23" i="21"/>
  <c r="AB43" i="21"/>
  <c r="X29" i="21"/>
  <c r="W9" i="21"/>
  <c r="X32" i="21"/>
  <c r="AB10" i="21"/>
  <c r="X28" i="21"/>
  <c r="AB14" i="21"/>
  <c r="AA25" i="21"/>
  <c r="AA27" i="21"/>
  <c r="AA14" i="21"/>
  <c r="AC35" i="21"/>
  <c r="AD27" i="21"/>
  <c r="X30" i="21"/>
  <c r="Z7" i="21"/>
  <c r="AC13" i="21"/>
  <c r="AD26" i="21"/>
  <c r="AA41" i="21"/>
  <c r="W38" i="21"/>
  <c r="Y37" i="21"/>
  <c r="AB7" i="21"/>
  <c r="AD7" i="21"/>
  <c r="AA36" i="21"/>
  <c r="AD31" i="21"/>
  <c r="AD12" i="21"/>
  <c r="AB22" i="21"/>
  <c r="X37" i="21"/>
  <c r="AA28" i="21"/>
  <c r="AC43" i="21"/>
  <c r="Y6" i="21"/>
  <c r="W17" i="21"/>
  <c r="W11" i="21"/>
  <c r="AB27" i="21"/>
  <c r="AC11" i="21"/>
  <c r="AB23" i="21"/>
  <c r="AB11" i="21"/>
  <c r="Y36" i="21"/>
  <c r="X40" i="21"/>
  <c r="Z38" i="21"/>
  <c r="Y31" i="21"/>
  <c r="AC19" i="21"/>
  <c r="W33" i="21"/>
  <c r="AB41" i="21"/>
  <c r="X39" i="21"/>
  <c r="Y13" i="21"/>
  <c r="AC20" i="21"/>
  <c r="W8" i="21"/>
  <c r="AC30" i="21"/>
  <c r="Z27" i="21"/>
  <c r="AA12" i="21"/>
  <c r="Z41" i="21"/>
  <c r="X36" i="21"/>
  <c r="AB24" i="21"/>
  <c r="AB18" i="21"/>
  <c r="AC15" i="21"/>
  <c r="W15" i="21"/>
  <c r="AB37" i="21"/>
  <c r="Z17" i="21"/>
  <c r="AC36" i="21"/>
  <c r="Y29" i="21"/>
  <c r="AB8" i="21"/>
  <c r="AA18" i="21"/>
  <c r="AC31" i="21"/>
  <c r="AA17" i="21"/>
  <c r="W21" i="21"/>
  <c r="AD40" i="21"/>
  <c r="Y32" i="21"/>
  <c r="Y43" i="21"/>
  <c r="X25" i="21"/>
  <c r="X15" i="21"/>
  <c r="AB30" i="21"/>
  <c r="AD36" i="21"/>
  <c r="W40" i="21"/>
  <c r="Z12" i="21"/>
  <c r="Y7" i="21"/>
  <c r="Y33" i="21"/>
  <c r="AD25" i="21"/>
  <c r="AD34" i="21"/>
  <c r="AA31" i="21"/>
  <c r="AA9" i="21"/>
  <c r="Z13" i="21"/>
  <c r="AC34" i="21"/>
  <c r="Z39" i="21"/>
  <c r="Y22" i="21"/>
  <c r="Y41" i="21"/>
  <c r="Y21" i="21"/>
  <c r="X22" i="21"/>
  <c r="Y17" i="21"/>
  <c r="Z6" i="21"/>
  <c r="X17" i="21"/>
  <c r="AC22" i="21"/>
  <c r="AA21" i="21"/>
  <c r="AA32" i="21"/>
  <c r="Z19" i="21"/>
  <c r="Y40" i="21"/>
  <c r="Y23" i="21"/>
  <c r="Y19" i="21"/>
  <c r="W22" i="21"/>
  <c r="Z18" i="21"/>
  <c r="Y25" i="21"/>
  <c r="AA37" i="21"/>
  <c r="Y35" i="21"/>
  <c r="W18" i="21"/>
  <c r="AD29" i="21"/>
  <c r="AD22" i="21"/>
  <c r="Z24" i="21"/>
  <c r="AA7" i="21"/>
  <c r="AD43" i="21"/>
  <c r="AA22" i="21"/>
  <c r="AD30" i="21"/>
  <c r="Y14" i="21"/>
  <c r="W36" i="21"/>
  <c r="AD38" i="21"/>
  <c r="Y27" i="21"/>
  <c r="W35" i="21"/>
  <c r="AB29" i="21"/>
  <c r="Y10" i="21"/>
  <c r="Y11" i="21"/>
  <c r="Z10" i="21"/>
  <c r="AA40" i="21"/>
  <c r="AA10" i="21"/>
  <c r="Z33" i="21"/>
  <c r="W28" i="21"/>
  <c r="AA29" i="21"/>
  <c r="AB35" i="21"/>
  <c r="X14" i="21"/>
  <c r="AB32" i="21"/>
  <c r="AC29" i="21"/>
  <c r="AB19" i="21"/>
  <c r="Z36" i="21"/>
  <c r="X38" i="21"/>
  <c r="Y15" i="21"/>
  <c r="Z29" i="21"/>
  <c r="W13" i="21"/>
  <c r="AD20" i="21"/>
  <c r="AD41" i="21"/>
  <c r="W29" i="21"/>
  <c r="AB16" i="21"/>
  <c r="AD10" i="21"/>
  <c r="AB6" i="21"/>
  <c r="Z14" i="21"/>
  <c r="AA13" i="21"/>
  <c r="W34" i="21"/>
  <c r="W12" i="21"/>
  <c r="W14" i="21"/>
  <c r="Y20" i="21"/>
  <c r="Z8" i="21"/>
  <c r="AD37" i="21"/>
  <c r="Y4" i="21"/>
  <c r="AB28" i="21"/>
  <c r="X26" i="21"/>
  <c r="AC40" i="21"/>
  <c r="AC39" i="21"/>
  <c r="AD32" i="21"/>
  <c r="AD11" i="21"/>
  <c r="AD24" i="21"/>
  <c r="AA24" i="21"/>
  <c r="AC27" i="21"/>
  <c r="AD23" i="21"/>
  <c r="AC4" i="21"/>
  <c r="AA15" i="21"/>
  <c r="AB25" i="21"/>
  <c r="AD21" i="21"/>
  <c r="AB26" i="21"/>
  <c r="AB33" i="21"/>
  <c r="AH2" i="21" l="1"/>
  <c r="AM33" i="21" l="1"/>
  <c r="AH42" i="21"/>
  <c r="AK42" i="21"/>
  <c r="AG42" i="21"/>
  <c r="AN42" i="21"/>
  <c r="AL42" i="21"/>
  <c r="AI42" i="21"/>
  <c r="AM42" i="21"/>
  <c r="AJ42" i="21"/>
  <c r="AG13" i="21"/>
  <c r="AN34" i="21"/>
  <c r="AK16" i="21"/>
  <c r="AM29" i="21"/>
  <c r="AM36" i="21"/>
  <c r="AM35" i="21"/>
  <c r="AH11" i="21"/>
  <c r="AI20" i="21"/>
  <c r="AJ19" i="21"/>
  <c r="AM31" i="21"/>
  <c r="AM32" i="21"/>
  <c r="AK20" i="21"/>
  <c r="AJ9" i="21"/>
  <c r="AM9" i="21"/>
  <c r="AJ37" i="21"/>
  <c r="AJ43" i="21"/>
  <c r="AI30" i="21"/>
  <c r="AN30" i="21"/>
  <c r="AK31" i="21"/>
  <c r="AM13" i="21"/>
  <c r="AL40" i="21"/>
  <c r="AG24" i="21"/>
  <c r="AI16" i="21"/>
  <c r="AG27" i="21"/>
  <c r="AM37" i="21"/>
  <c r="AK26" i="21"/>
  <c r="AK25" i="21"/>
  <c r="AN32" i="21"/>
  <c r="AN4" i="21"/>
  <c r="AM22" i="21"/>
  <c r="AH39" i="21"/>
  <c r="AM17" i="21"/>
  <c r="AJ34" i="21"/>
  <c r="AK15" i="21"/>
  <c r="AI40" i="21"/>
  <c r="AG11" i="21"/>
  <c r="AH23" i="21"/>
  <c r="AG7" i="21"/>
  <c r="AJ26" i="21"/>
  <c r="AL4" i="21"/>
  <c r="AH13" i="21"/>
  <c r="AK11" i="21"/>
  <c r="AI29" i="21"/>
  <c r="AH35" i="21"/>
  <c r="AN19" i="21"/>
  <c r="AG37" i="21"/>
  <c r="AI14" i="21"/>
  <c r="AM30" i="21"/>
  <c r="AN26" i="21"/>
  <c r="AI18" i="21"/>
  <c r="AN39" i="21"/>
  <c r="AJ25" i="21"/>
  <c r="AG8" i="21"/>
  <c r="AM41" i="21"/>
  <c r="AH26" i="21"/>
  <c r="AK36" i="21"/>
  <c r="AJ11" i="21"/>
  <c r="AN28" i="21"/>
  <c r="AG14" i="21"/>
  <c r="AI33" i="21"/>
  <c r="AL17" i="21"/>
  <c r="AI9" i="21"/>
  <c r="AG32" i="21"/>
  <c r="AL32" i="21"/>
  <c r="AK17" i="21"/>
  <c r="AL27" i="21"/>
  <c r="AM24" i="21"/>
  <c r="AK30" i="21"/>
  <c r="AG23" i="21"/>
  <c r="AH33" i="21"/>
  <c r="AM7" i="21"/>
  <c r="AK21" i="21"/>
  <c r="AN27" i="21"/>
  <c r="AI39" i="21"/>
  <c r="AL9" i="21"/>
  <c r="AG34" i="21"/>
  <c r="AK9" i="21"/>
  <c r="AJ27" i="21"/>
  <c r="AL43" i="21"/>
  <c r="AN35" i="21"/>
  <c r="AG9" i="21"/>
  <c r="AI38" i="21"/>
  <c r="AJ40" i="21"/>
  <c r="AK28" i="21"/>
  <c r="AM26" i="21"/>
  <c r="AM4" i="21"/>
  <c r="AK8" i="21"/>
  <c r="AI4" i="21"/>
  <c r="AN43" i="21"/>
  <c r="AM43" i="21"/>
  <c r="AL36" i="21"/>
  <c r="AH41" i="21"/>
  <c r="AJ18" i="21"/>
  <c r="AI23" i="21"/>
  <c r="AG21" i="21"/>
  <c r="AK41" i="21"/>
  <c r="AH16" i="21"/>
  <c r="AI37" i="21"/>
  <c r="AK40" i="21"/>
  <c r="AJ31" i="21"/>
  <c r="AL34" i="21"/>
  <c r="AL37" i="21"/>
  <c r="AJ36" i="21"/>
  <c r="AJ23" i="21"/>
  <c r="AH31" i="21"/>
  <c r="AN9" i="21"/>
  <c r="AK27" i="21"/>
  <c r="AJ20" i="21"/>
  <c r="AM8" i="21"/>
  <c r="AK29" i="21"/>
  <c r="AI13" i="21"/>
  <c r="AK19" i="21"/>
  <c r="AL20" i="21"/>
  <c r="AL24" i="21"/>
  <c r="AG36" i="21"/>
  <c r="AJ13" i="21"/>
  <c r="AM11" i="21"/>
  <c r="AH29" i="21"/>
  <c r="AL11" i="21"/>
  <c r="AH27" i="21"/>
  <c r="AI7" i="21"/>
  <c r="AJ38" i="21"/>
  <c r="AH43" i="21"/>
  <c r="AM14" i="21"/>
  <c r="AN22" i="21"/>
  <c r="AN33" i="21"/>
  <c r="AM38" i="21"/>
  <c r="AM39" i="21"/>
  <c r="AL22" i="21"/>
  <c r="AH20" i="21"/>
  <c r="AH4" i="21"/>
  <c r="AL6" i="21"/>
  <c r="AL8" i="21"/>
  <c r="AL21" i="21"/>
  <c r="AN16" i="21"/>
  <c r="AL15" i="21"/>
  <c r="AN37" i="21"/>
  <c r="AI19" i="21"/>
  <c r="AK12" i="21"/>
  <c r="AG38" i="21"/>
  <c r="AH36" i="21"/>
  <c r="AG25" i="21"/>
  <c r="AL28" i="21"/>
  <c r="AM40" i="21"/>
  <c r="AI24" i="21"/>
  <c r="AG40" i="21"/>
  <c r="AI12" i="21"/>
  <c r="AL10" i="21"/>
  <c r="AG43" i="21"/>
  <c r="AN14" i="21"/>
  <c r="AN24" i="21"/>
  <c r="AG33" i="21"/>
  <c r="AG26" i="21"/>
  <c r="AN8" i="21"/>
  <c r="AM27" i="21"/>
  <c r="AN25" i="21"/>
  <c r="AJ22" i="21"/>
  <c r="AG30" i="21"/>
  <c r="AM12" i="21"/>
  <c r="AI41" i="21"/>
  <c r="AN38" i="21"/>
  <c r="AN40" i="21"/>
  <c r="AL23" i="21"/>
  <c r="AI43" i="21"/>
  <c r="AH9" i="21"/>
  <c r="AH38" i="21"/>
  <c r="AG28" i="21"/>
  <c r="AL30" i="21"/>
  <c r="AL39" i="21"/>
  <c r="AJ10" i="21"/>
  <c r="AI31" i="21"/>
  <c r="AJ17" i="21"/>
  <c r="AI34" i="21"/>
  <c r="AJ28" i="21"/>
  <c r="AL25" i="21"/>
  <c r="AK32" i="21"/>
  <c r="AH8" i="21"/>
  <c r="AM23" i="21"/>
  <c r="AM25" i="21"/>
  <c r="AK35" i="21"/>
  <c r="AL19" i="21"/>
  <c r="AM34" i="21"/>
  <c r="AJ41" i="21"/>
  <c r="AI22" i="21"/>
  <c r="AH12" i="21"/>
  <c r="AN11" i="21"/>
  <c r="AG16" i="21"/>
  <c r="AG20" i="21"/>
  <c r="AM16" i="21"/>
  <c r="AH14" i="21"/>
  <c r="AH6" i="21"/>
  <c r="AI26" i="21"/>
  <c r="AK10" i="21"/>
  <c r="AN20" i="21"/>
  <c r="AK34" i="21"/>
  <c r="AK7" i="21"/>
  <c r="AG35" i="21"/>
  <c r="AJ12" i="21"/>
  <c r="AN15" i="21"/>
  <c r="AG39" i="21"/>
  <c r="AH19" i="21"/>
  <c r="AK22" i="21"/>
  <c r="AH30" i="21"/>
  <c r="AH7" i="21"/>
  <c r="AK33" i="21"/>
  <c r="AK43" i="21"/>
  <c r="AL26" i="21"/>
  <c r="AG22" i="21"/>
  <c r="AI32" i="21"/>
  <c r="AI25" i="21"/>
  <c r="AK13" i="21"/>
  <c r="AL38" i="21"/>
  <c r="AN12" i="21"/>
  <c r="AM19" i="21"/>
  <c r="AK39" i="21"/>
  <c r="AJ32" i="21"/>
  <c r="AI10" i="21"/>
  <c r="AN7" i="21"/>
  <c r="AH40" i="21"/>
  <c r="AH34" i="21"/>
  <c r="AK6" i="21"/>
  <c r="AI21" i="21"/>
  <c r="AN23" i="21"/>
  <c r="AN36" i="21"/>
  <c r="AG4" i="21"/>
  <c r="AH32" i="21"/>
  <c r="AH17" i="21"/>
  <c r="AH24" i="21"/>
  <c r="AK23" i="21"/>
  <c r="AK4" i="21"/>
  <c r="AL35" i="21"/>
  <c r="AI6" i="21"/>
  <c r="AM10" i="21"/>
  <c r="AH10" i="21"/>
  <c r="AI8" i="21"/>
  <c r="AI36" i="21"/>
  <c r="AI27" i="21"/>
  <c r="AK37" i="21"/>
  <c r="AL29" i="21"/>
  <c r="AJ35" i="21"/>
  <c r="AL41" i="21"/>
  <c r="AN41" i="21"/>
  <c r="AH28" i="21"/>
  <c r="AM6" i="21"/>
  <c r="AL33" i="21"/>
  <c r="AJ8" i="21"/>
  <c r="AG6" i="21"/>
  <c r="AG18" i="21"/>
  <c r="AL14" i="21"/>
  <c r="AL18" i="21"/>
  <c r="AG12" i="21"/>
  <c r="AG15" i="21"/>
  <c r="AI35" i="21"/>
  <c r="AJ39" i="21"/>
  <c r="AI17" i="21"/>
  <c r="AJ30" i="21"/>
  <c r="AJ29" i="21"/>
  <c r="AJ24" i="21"/>
  <c r="AK14" i="21"/>
  <c r="AJ4" i="21"/>
  <c r="AJ16" i="21"/>
  <c r="AJ14" i="21"/>
  <c r="AM20" i="21"/>
  <c r="AJ7" i="21"/>
  <c r="AM18" i="21"/>
  <c r="AL13" i="21"/>
  <c r="AN13" i="21"/>
  <c r="AN21" i="21"/>
  <c r="AL12" i="21"/>
  <c r="AI15" i="21"/>
  <c r="AH18" i="21"/>
  <c r="AN18" i="21"/>
  <c r="AL16" i="21"/>
  <c r="AN10" i="21"/>
  <c r="AM15" i="21"/>
  <c r="AJ6" i="21"/>
  <c r="AH22" i="21"/>
  <c r="AG19" i="21"/>
  <c r="AN31" i="21"/>
  <c r="AG29" i="21"/>
  <c r="AH15" i="21"/>
  <c r="AJ21" i="21"/>
  <c r="AM28" i="21"/>
  <c r="AH21" i="21"/>
  <c r="AI11" i="21"/>
  <c r="AN6" i="21"/>
  <c r="AH25" i="21"/>
  <c r="AN29" i="21"/>
  <c r="AL31" i="21"/>
  <c r="AG31" i="21"/>
  <c r="AJ33" i="21"/>
  <c r="AH37" i="21"/>
  <c r="AG41" i="21"/>
  <c r="AK38" i="21"/>
  <c r="AK24" i="21"/>
  <c r="AK18" i="21"/>
  <c r="AG17" i="21"/>
  <c r="AJ15" i="21"/>
  <c r="AN17" i="21"/>
  <c r="AG10" i="21"/>
  <c r="AL7" i="21"/>
  <c r="AM21" i="21"/>
  <c r="AI28" i="21"/>
  <c r="AS2" i="21" l="1"/>
  <c r="AQ2" i="21"/>
  <c r="AV28" i="21" s="1"/>
  <c r="Q33" i="25"/>
  <c r="AU28" i="21" l="1"/>
  <c r="AR28" i="21"/>
  <c r="AX28" i="21"/>
  <c r="AQ28" i="21"/>
  <c r="AW28" i="21"/>
  <c r="AT28" i="21"/>
  <c r="AS28" i="21"/>
  <c r="AW41" i="21"/>
  <c r="AX41" i="21"/>
  <c r="AT13" i="21"/>
  <c r="AV29" i="21"/>
  <c r="AX37" i="21"/>
  <c r="AU31" i="21"/>
  <c r="AT9" i="21"/>
  <c r="AR4" i="21"/>
  <c r="AX32" i="21"/>
  <c r="AS17" i="21"/>
  <c r="AU43" i="21"/>
  <c r="AQ20" i="21"/>
  <c r="AS16" i="21"/>
  <c r="AT12" i="21"/>
  <c r="AS32" i="21"/>
  <c r="AW9" i="21"/>
  <c r="AT21" i="21"/>
  <c r="AR32" i="21"/>
  <c r="AV21" i="21"/>
  <c r="AQ14" i="21"/>
  <c r="AV19" i="21"/>
  <c r="AQ12" i="21"/>
  <c r="AQ43" i="21"/>
  <c r="AQ30" i="21"/>
  <c r="AW8" i="21"/>
  <c r="AX4" i="21"/>
  <c r="AX31" i="21"/>
  <c r="AS12" i="21"/>
  <c r="AQ13" i="21"/>
  <c r="AQ21" i="21"/>
  <c r="AS7" i="21"/>
  <c r="AX12" i="21"/>
  <c r="AU16" i="21"/>
  <c r="AT39" i="21"/>
  <c r="AR31" i="21"/>
  <c r="AQ36" i="21"/>
  <c r="AR16" i="21"/>
  <c r="AS29" i="21"/>
  <c r="AU25" i="21"/>
  <c r="AW32" i="21"/>
  <c r="AW21" i="21"/>
  <c r="AR26" i="21"/>
  <c r="AR30" i="21"/>
  <c r="AX25" i="21"/>
  <c r="AX11" i="21"/>
  <c r="AR43" i="21"/>
  <c r="AS37" i="21"/>
  <c r="AQ9" i="21"/>
  <c r="AR37" i="21"/>
  <c r="AU23" i="21"/>
  <c r="AT4" i="21"/>
  <c r="AW20" i="21"/>
  <c r="AS20" i="21"/>
  <c r="AR29" i="21"/>
  <c r="AS35" i="21"/>
  <c r="AU33" i="21"/>
  <c r="AX6" i="21"/>
  <c r="AW11" i="21"/>
  <c r="AT10" i="21"/>
  <c r="AQ39" i="21"/>
  <c r="AT30" i="21"/>
  <c r="AR35" i="21"/>
  <c r="AT24" i="21"/>
  <c r="AW36" i="21"/>
  <c r="AT6" i="21"/>
  <c r="AU20" i="21"/>
  <c r="AS8" i="21"/>
  <c r="AT15" i="21"/>
  <c r="AQ38" i="21"/>
  <c r="AW37" i="21"/>
  <c r="AS26" i="21"/>
  <c r="AS33" i="21"/>
  <c r="AX14" i="21"/>
  <c r="AX10" i="21"/>
  <c r="AV20" i="21"/>
  <c r="AT43" i="21"/>
  <c r="AS22" i="21"/>
  <c r="AU38" i="21"/>
  <c r="AT35" i="21"/>
  <c r="AR18" i="21"/>
  <c r="AQ27" i="21"/>
  <c r="AU37" i="21"/>
  <c r="AS21" i="21"/>
  <c r="AV15" i="21"/>
  <c r="AR14" i="21"/>
  <c r="AV38" i="21"/>
  <c r="AU26" i="21"/>
  <c r="AT41" i="21"/>
  <c r="AT11" i="21"/>
  <c r="AV17" i="21"/>
  <c r="AW22" i="21"/>
  <c r="AW40" i="21"/>
  <c r="AQ15" i="21"/>
  <c r="AQ6" i="21"/>
  <c r="AV40" i="21"/>
  <c r="AX36" i="21"/>
  <c r="AV7" i="21"/>
  <c r="AQ33" i="21"/>
  <c r="AR25" i="21"/>
  <c r="AW16" i="21"/>
  <c r="AR27" i="21"/>
  <c r="AX20" i="21"/>
  <c r="AT23" i="21"/>
  <c r="AT25" i="21"/>
  <c r="AX15" i="21"/>
  <c r="AW18" i="21"/>
  <c r="AV14" i="21"/>
  <c r="AT14" i="21"/>
  <c r="AU29" i="21"/>
  <c r="AS9" i="21"/>
  <c r="AX18" i="21"/>
  <c r="AQ31" i="21"/>
  <c r="AR39" i="21"/>
  <c r="AW43" i="21"/>
  <c r="AU36" i="21"/>
  <c r="AQ8" i="21"/>
  <c r="AS24" i="21"/>
  <c r="AV37" i="21"/>
  <c r="AT37" i="21"/>
  <c r="AS39" i="21"/>
  <c r="AV4" i="21"/>
  <c r="AR23" i="21"/>
  <c r="AV22" i="21"/>
  <c r="AW38" i="21"/>
  <c r="AW12" i="21"/>
  <c r="AV30" i="21"/>
  <c r="AQ35" i="21"/>
  <c r="AU40" i="21"/>
  <c r="AS36" i="21"/>
  <c r="AX43" i="21"/>
  <c r="AR34" i="21"/>
  <c r="AX27" i="21"/>
  <c r="AR7" i="21"/>
  <c r="AR33" i="21"/>
  <c r="AU30" i="21"/>
  <c r="AS34" i="21"/>
  <c r="AU11" i="21"/>
  <c r="AV8" i="21"/>
  <c r="AW23" i="21"/>
  <c r="AR10" i="21"/>
  <c r="AT26" i="21"/>
  <c r="AR36" i="21"/>
  <c r="AW31" i="21"/>
  <c r="AX22" i="21"/>
  <c r="AX33" i="21"/>
  <c r="AW10" i="21"/>
  <c r="AT20" i="21"/>
  <c r="AR41" i="21"/>
  <c r="AQ32" i="21"/>
  <c r="AQ24" i="21"/>
  <c r="AU34" i="21"/>
  <c r="AR17" i="21"/>
  <c r="AR38" i="21"/>
  <c r="AX24" i="21"/>
  <c r="AW17" i="21"/>
  <c r="AV35" i="21"/>
  <c r="AR24" i="21"/>
  <c r="AR15" i="21"/>
  <c r="AR40" i="21"/>
  <c r="AU39" i="21"/>
  <c r="AT17" i="21"/>
  <c r="AS4" i="21"/>
  <c r="AU7" i="21"/>
  <c r="AX7" i="21"/>
  <c r="AQ19" i="21"/>
  <c r="AS31" i="21"/>
  <c r="AW27" i="21"/>
  <c r="AR13" i="21"/>
  <c r="AV12" i="21"/>
  <c r="AX8" i="21"/>
  <c r="AS14" i="21"/>
  <c r="AQ4" i="21"/>
  <c r="AT40" i="21"/>
  <c r="AU10" i="21"/>
  <c r="AQ17" i="21"/>
  <c r="AQ26" i="21"/>
  <c r="AX17" i="21"/>
  <c r="AW30" i="21"/>
  <c r="AT22" i="21"/>
  <c r="AQ10" i="21"/>
  <c r="AU18" i="21"/>
  <c r="AQ29" i="21"/>
  <c r="AQ16" i="21"/>
  <c r="AU21" i="21"/>
  <c r="AQ25" i="21"/>
  <c r="AU22" i="21"/>
  <c r="AW14" i="21"/>
  <c r="AU12" i="21"/>
  <c r="AS23" i="21"/>
  <c r="AT27" i="21"/>
  <c r="AV36" i="21"/>
  <c r="AS41" i="21"/>
  <c r="AW34" i="21"/>
  <c r="AW6" i="21"/>
  <c r="AV23" i="21"/>
  <c r="AX16" i="21"/>
  <c r="AT18" i="21"/>
  <c r="AS10" i="21"/>
  <c r="AU9" i="21"/>
  <c r="AR19" i="21"/>
  <c r="AQ37" i="21"/>
  <c r="AT19" i="21"/>
  <c r="AS25" i="21"/>
  <c r="AW25" i="21"/>
  <c r="AX39" i="21"/>
  <c r="AW35" i="21"/>
  <c r="AQ22" i="21"/>
  <c r="AU35" i="21"/>
  <c r="AQ40" i="21"/>
  <c r="AX19" i="21"/>
  <c r="AV9" i="21"/>
  <c r="AW24" i="21"/>
  <c r="AV41" i="21"/>
  <c r="AV25" i="21"/>
  <c r="AV43" i="21"/>
  <c r="AX40" i="21"/>
  <c r="AR20" i="21"/>
  <c r="AX21" i="21"/>
  <c r="AX38" i="21"/>
  <c r="AS13" i="21"/>
  <c r="AT38" i="21"/>
  <c r="AR12" i="21"/>
  <c r="AT8" i="21"/>
  <c r="AS18" i="21"/>
  <c r="AV26" i="21"/>
  <c r="AR8" i="21"/>
  <c r="AS38" i="21"/>
  <c r="AW4" i="21"/>
  <c r="AW13" i="21"/>
  <c r="AS11" i="21"/>
  <c r="AV13" i="21"/>
  <c r="AV11" i="21"/>
  <c r="AT36" i="21"/>
  <c r="AV18" i="21"/>
  <c r="AR21" i="21"/>
  <c r="AQ18" i="21"/>
  <c r="AW19" i="21"/>
  <c r="AS40" i="21"/>
  <c r="AS30" i="21"/>
  <c r="AQ42" i="21"/>
  <c r="AV24" i="21"/>
  <c r="AQ34" i="21"/>
  <c r="AU13" i="21"/>
  <c r="AR11" i="21"/>
  <c r="AU19" i="21"/>
  <c r="AU32" i="21"/>
  <c r="AU27" i="21"/>
  <c r="AS43" i="21"/>
  <c r="AQ11" i="21"/>
  <c r="AQ41" i="21"/>
  <c r="AT16" i="21"/>
  <c r="AV31" i="21"/>
  <c r="AT7" i="21"/>
  <c r="AQ23" i="21"/>
  <c r="AS6" i="21"/>
  <c r="AU6" i="21"/>
  <c r="AR22" i="21"/>
  <c r="AS42" i="21"/>
  <c r="AV6" i="21"/>
  <c r="AU8" i="21"/>
  <c r="AT29" i="21"/>
  <c r="AU24" i="21"/>
  <c r="AW15" i="21"/>
  <c r="AU4" i="21"/>
  <c r="AT42" i="21"/>
  <c r="AX42" i="21"/>
  <c r="AW29" i="21"/>
  <c r="AS27" i="21"/>
  <c r="AV27" i="21"/>
  <c r="AW33" i="21"/>
  <c r="AW39" i="21"/>
  <c r="AV10" i="21"/>
  <c r="AX9" i="21"/>
  <c r="AU15" i="21"/>
  <c r="AV39" i="21"/>
  <c r="AQ7" i="21"/>
  <c r="AX30" i="21"/>
  <c r="AU17" i="21"/>
  <c r="AR6" i="21"/>
  <c r="AX35" i="21"/>
  <c r="AS15" i="21"/>
  <c r="AT33" i="21"/>
  <c r="AU41" i="21"/>
  <c r="AR42" i="21"/>
  <c r="AW42" i="21"/>
  <c r="AU42" i="21"/>
  <c r="AV42" i="21"/>
  <c r="AV16" i="21"/>
  <c r="AW7" i="21"/>
  <c r="AR9" i="21"/>
  <c r="AT31" i="21"/>
  <c r="AV32" i="21"/>
  <c r="AX26" i="21"/>
  <c r="AX34" i="21"/>
  <c r="AX13" i="21"/>
  <c r="AT32" i="21"/>
  <c r="AV34" i="21"/>
  <c r="AX29" i="21"/>
  <c r="AS19" i="21"/>
  <c r="AT34" i="21"/>
  <c r="AU14" i="21"/>
  <c r="AV33" i="21"/>
  <c r="AX23" i="21"/>
  <c r="AW26" i="21"/>
  <c r="P33" i="25"/>
  <c r="O33" i="25" l="1"/>
  <c r="N33" i="25" l="1"/>
  <c r="M33" i="25" l="1"/>
  <c r="T43" i="25"/>
  <c r="Q43" i="25" l="1"/>
  <c r="P43" i="25" l="1"/>
  <c r="O43" i="25" l="1"/>
  <c r="N43" i="25" l="1"/>
  <c r="M43" i="25" l="1"/>
  <c r="W2" i="25" l="1" a="1"/>
  <c r="W2" i="25" s="1"/>
  <c r="Y2" i="25" a="1"/>
  <c r="Y2" i="25" s="1"/>
  <c r="Z34" i="25" l="1"/>
  <c r="AC33" i="25"/>
  <c r="AD34" i="25"/>
  <c r="AD28" i="25"/>
  <c r="AA34" i="25"/>
  <c r="Y33" i="25"/>
  <c r="Z33" i="25"/>
  <c r="AA33" i="25"/>
  <c r="AB33" i="25"/>
  <c r="X33" i="25"/>
  <c r="W34" i="25"/>
  <c r="X34" i="25"/>
  <c r="AA27" i="25"/>
  <c r="Y43" i="25"/>
  <c r="AB43" i="25"/>
  <c r="AD7" i="25"/>
  <c r="AB25" i="25"/>
  <c r="AB40" i="25"/>
  <c r="AB10" i="25"/>
  <c r="AB19" i="25"/>
  <c r="AB12" i="25"/>
  <c r="X4" i="25"/>
  <c r="Z36" i="25"/>
  <c r="Y30" i="25"/>
  <c r="Z15" i="25"/>
  <c r="W4" i="25"/>
  <c r="X41" i="25"/>
  <c r="W9" i="25"/>
  <c r="Z37" i="25"/>
  <c r="W21" i="25"/>
  <c r="AA10" i="25"/>
  <c r="AA16" i="25"/>
  <c r="X15" i="25"/>
  <c r="Z26" i="25"/>
  <c r="AA13" i="25"/>
  <c r="X23" i="25"/>
  <c r="AB32" i="25"/>
  <c r="W8" i="25"/>
  <c r="AD39" i="25"/>
  <c r="AC41" i="25"/>
  <c r="AA11" i="25"/>
  <c r="AC43" i="25"/>
  <c r="Y41" i="25"/>
  <c r="AD36" i="25"/>
  <c r="Z43" i="25"/>
  <c r="AC19" i="25"/>
  <c r="X21" i="25"/>
  <c r="AD15" i="25"/>
  <c r="Y23" i="25"/>
  <c r="AD30" i="25"/>
  <c r="Z9" i="25"/>
  <c r="AA4" i="25"/>
  <c r="AB8" i="25"/>
  <c r="Y17" i="25"/>
  <c r="X20" i="25"/>
  <c r="AA41" i="25"/>
  <c r="Z27" i="25"/>
  <c r="Y19" i="25"/>
  <c r="AB28" i="25"/>
  <c r="Z22" i="25"/>
  <c r="AC4" i="25"/>
  <c r="W16" i="25"/>
  <c r="Z39" i="25"/>
  <c r="Z4" i="25"/>
  <c r="X30" i="25"/>
  <c r="Z18" i="25"/>
  <c r="AD10" i="25"/>
  <c r="X39" i="25"/>
  <c r="Y11" i="25"/>
  <c r="Y22" i="25"/>
  <c r="AC40" i="25"/>
  <c r="Y16" i="25"/>
  <c r="Y15" i="25"/>
  <c r="W43" i="25"/>
  <c r="AA43" i="25"/>
  <c r="X17" i="25"/>
  <c r="AC9" i="25"/>
  <c r="Z41" i="25"/>
  <c r="AD14" i="25"/>
  <c r="AB18" i="25"/>
  <c r="AC31" i="25"/>
  <c r="AA15" i="25"/>
  <c r="X22" i="25"/>
  <c r="W18" i="25"/>
  <c r="Y14" i="25"/>
  <c r="AC8" i="25"/>
  <c r="AB15" i="25"/>
  <c r="AA21" i="25"/>
  <c r="AD13" i="25"/>
  <c r="W36" i="25"/>
  <c r="AB26" i="25"/>
  <c r="W29" i="25"/>
  <c r="Y21" i="25"/>
  <c r="Z23" i="25"/>
  <c r="AD41" i="25"/>
  <c r="Z11" i="25"/>
  <c r="AC30" i="25"/>
  <c r="W6" i="25"/>
  <c r="AA17" i="25"/>
  <c r="W41" i="25"/>
  <c r="AA32" i="25"/>
  <c r="AD27" i="25"/>
  <c r="W17" i="25"/>
  <c r="AD6" i="25"/>
  <c r="AD23" i="25"/>
  <c r="Z7" i="25"/>
  <c r="AC11" i="25"/>
  <c r="X43" i="25"/>
  <c r="AD43" i="25"/>
  <c r="AD37" i="25"/>
  <c r="Y28" i="25"/>
  <c r="W40" i="25"/>
  <c r="Y12" i="25"/>
  <c r="AC16" i="25"/>
  <c r="AB11" i="25"/>
  <c r="AC27" i="25"/>
  <c r="W37" i="25"/>
  <c r="AD26" i="25"/>
  <c r="AA6" i="25"/>
  <c r="Y6" i="25"/>
  <c r="Y27" i="25"/>
  <c r="AC28" i="25"/>
  <c r="Y10" i="25"/>
  <c r="AB41" i="25"/>
  <c r="AC7" i="25"/>
  <c r="AA20" i="25"/>
  <c r="W22" i="25"/>
  <c r="AC36" i="25"/>
  <c r="Y32" i="25"/>
  <c r="AA12" i="25"/>
  <c r="X32" i="25"/>
  <c r="Z10" i="25"/>
  <c r="AC21" i="25"/>
  <c r="X37" i="25"/>
  <c r="W42" i="25"/>
  <c r="Z42" i="25"/>
  <c r="AB42" i="25"/>
  <c r="X42" i="25"/>
  <c r="AA42" i="25"/>
  <c r="Y42" i="25"/>
  <c r="AD35" i="25"/>
  <c r="AC42" i="25"/>
  <c r="AC35" i="25"/>
  <c r="AD42" i="25"/>
  <c r="AB35" i="25"/>
  <c r="AA35" i="25"/>
  <c r="Z35" i="25"/>
  <c r="Y35" i="25"/>
  <c r="X35" i="25"/>
  <c r="W35" i="25"/>
  <c r="AB16" i="25"/>
  <c r="Y26" i="25"/>
  <c r="Y38" i="25"/>
  <c r="W25" i="25"/>
  <c r="AB17" i="25"/>
  <c r="AA28" i="25"/>
  <c r="Z25" i="25"/>
  <c r="AB34" i="25"/>
  <c r="W24" i="25"/>
  <c r="Y4" i="25"/>
  <c r="Z24" i="25"/>
  <c r="AA25" i="25"/>
  <c r="AD33" i="25"/>
  <c r="AA18" i="25"/>
  <c r="AC6" i="25"/>
  <c r="AB9" i="25"/>
  <c r="W28" i="25"/>
  <c r="Z30" i="25"/>
  <c r="AD32" i="25"/>
  <c r="X31" i="25"/>
  <c r="AC29" i="25"/>
  <c r="Z12" i="25"/>
  <c r="AB38" i="25"/>
  <c r="AC17" i="25"/>
  <c r="W19" i="25"/>
  <c r="AB37" i="25"/>
  <c r="AA29" i="25"/>
  <c r="Z13" i="25"/>
  <c r="AD21" i="25"/>
  <c r="AD9" i="25"/>
  <c r="AC39" i="25"/>
  <c r="AD17" i="25"/>
  <c r="W12" i="25"/>
  <c r="AD16" i="25"/>
  <c r="AC14" i="25"/>
  <c r="AC15" i="25"/>
  <c r="AA14" i="25"/>
  <c r="X19" i="25"/>
  <c r="AB39" i="25"/>
  <c r="Z16" i="25"/>
  <c r="AA26" i="25"/>
  <c r="Y29" i="25"/>
  <c r="AD40" i="25"/>
  <c r="W11" i="25"/>
  <c r="W10" i="25"/>
  <c r="X18" i="25"/>
  <c r="X38" i="25"/>
  <c r="W27" i="25"/>
  <c r="W31" i="25"/>
  <c r="AC12" i="25"/>
  <c r="W7" i="25"/>
  <c r="Z19" i="25"/>
  <c r="X14" i="25"/>
  <c r="AB30" i="25"/>
  <c r="AA36" i="25"/>
  <c r="X29" i="25"/>
  <c r="AC32" i="25"/>
  <c r="X26" i="25"/>
  <c r="Z14" i="25"/>
  <c r="W23" i="25"/>
  <c r="AA8" i="25"/>
  <c r="AD31" i="25"/>
  <c r="AB29" i="25"/>
  <c r="AC18" i="25"/>
  <c r="W32" i="25"/>
  <c r="AA9" i="25"/>
  <c r="Y8" i="25"/>
  <c r="AA37" i="25"/>
  <c r="AB7" i="25"/>
  <c r="AC20" i="25"/>
  <c r="X6" i="25"/>
  <c r="Z31" i="25"/>
  <c r="W13" i="25"/>
  <c r="AB31" i="25"/>
  <c r="AA31" i="25"/>
  <c r="AC25" i="25"/>
  <c r="AD8" i="25"/>
  <c r="AD22" i="25"/>
  <c r="Z29" i="25"/>
  <c r="X13" i="25"/>
  <c r="AB22" i="25"/>
  <c r="W26" i="25"/>
  <c r="AA24" i="25"/>
  <c r="AD4" i="25"/>
  <c r="X36" i="25"/>
  <c r="Z28" i="25"/>
  <c r="AD11" i="25"/>
  <c r="Y7" i="25"/>
  <c r="AB27" i="25"/>
  <c r="AC13" i="25"/>
  <c r="W15" i="25"/>
  <c r="AA23" i="25"/>
  <c r="AA38" i="25"/>
  <c r="AA39" i="25"/>
  <c r="W38" i="25"/>
  <c r="Y18" i="25"/>
  <c r="AC24" i="25"/>
  <c r="X40" i="25"/>
  <c r="X27" i="25"/>
  <c r="Y20" i="25"/>
  <c r="AB24" i="25"/>
  <c r="AC34" i="25"/>
  <c r="X11" i="25"/>
  <c r="W20" i="25"/>
  <c r="Y31" i="25"/>
  <c r="AD12" i="25"/>
  <c r="X28" i="25"/>
  <c r="AD25" i="25"/>
  <c r="Z38" i="25"/>
  <c r="X16" i="25"/>
  <c r="AB6" i="25"/>
  <c r="AB14" i="25"/>
  <c r="Y37" i="25"/>
  <c r="AB20" i="25"/>
  <c r="AB21" i="25"/>
  <c r="AC26" i="25"/>
  <c r="Y36" i="25"/>
  <c r="Y40" i="25"/>
  <c r="AC37" i="25"/>
  <c r="Y13" i="25"/>
  <c r="AD24" i="25"/>
  <c r="X25" i="25"/>
  <c r="AA7" i="25"/>
  <c r="AD38" i="25"/>
  <c r="Z17" i="25"/>
  <c r="AB4" i="25"/>
  <c r="X10" i="25"/>
  <c r="AA40" i="25"/>
  <c r="Z8" i="25"/>
  <c r="X24" i="25"/>
  <c r="AA22" i="25"/>
  <c r="AD19" i="25"/>
  <c r="Y24" i="25"/>
  <c r="X8" i="25"/>
  <c r="AB13" i="25"/>
  <c r="AD20" i="25"/>
  <c r="AB23" i="25"/>
  <c r="Y9" i="25"/>
  <c r="Z32" i="25"/>
  <c r="W39" i="25"/>
  <c r="X7" i="25"/>
  <c r="W30" i="25"/>
  <c r="AA19" i="25"/>
  <c r="AD29" i="25"/>
  <c r="X12" i="25"/>
  <c r="AA30" i="25"/>
  <c r="AC22" i="25"/>
  <c r="Y39" i="25"/>
  <c r="AC38" i="25"/>
  <c r="AB36" i="25"/>
  <c r="X9" i="25"/>
  <c r="Y25" i="25"/>
  <c r="Z6" i="25"/>
  <c r="AC23" i="25"/>
  <c r="Y34" i="25"/>
  <c r="W33" i="25"/>
  <c r="W14" i="25"/>
  <c r="Z21" i="25"/>
  <c r="Z40" i="25"/>
  <c r="Z20" i="25"/>
  <c r="AC10" i="25"/>
  <c r="AD18" i="25"/>
  <c r="AH2" i="25" l="1"/>
  <c r="AI23" i="25" s="1"/>
  <c r="AM34" i="25" l="1"/>
  <c r="AH34" i="25"/>
  <c r="AG33" i="25"/>
  <c r="AM33" i="25"/>
  <c r="AK34" i="25"/>
  <c r="AL34" i="25"/>
  <c r="AN34" i="25"/>
  <c r="AI33" i="25"/>
  <c r="AN33" i="25"/>
  <c r="AJ33" i="25"/>
  <c r="AI34" i="25"/>
  <c r="AL33" i="25"/>
  <c r="AJ34" i="25"/>
  <c r="AH33" i="25"/>
  <c r="AK33" i="25"/>
  <c r="AN28" i="25"/>
  <c r="AG34" i="25"/>
  <c r="AM43" i="25"/>
  <c r="AH4" i="25"/>
  <c r="AM13" i="25"/>
  <c r="AL38" i="25"/>
  <c r="AL31" i="25"/>
  <c r="AN14" i="25"/>
  <c r="AI12" i="25"/>
  <c r="AK8" i="25"/>
  <c r="AJ13" i="25"/>
  <c r="AM24" i="25"/>
  <c r="AG4" i="25"/>
  <c r="AM17" i="25"/>
  <c r="AJ11" i="25"/>
  <c r="AN22" i="25"/>
  <c r="AG24" i="25"/>
  <c r="AG9" i="25"/>
  <c r="AH19" i="25"/>
  <c r="AK24" i="25"/>
  <c r="AK11" i="25"/>
  <c r="AL13" i="25"/>
  <c r="AM10" i="25"/>
  <c r="AG37" i="25"/>
  <c r="AM22" i="25"/>
  <c r="AK20" i="25"/>
  <c r="AJ9" i="25"/>
  <c r="AM26" i="25"/>
  <c r="AL41" i="25"/>
  <c r="AM12" i="25"/>
  <c r="AG29" i="25"/>
  <c r="AI7" i="25"/>
  <c r="AL25" i="25"/>
  <c r="AM41" i="25"/>
  <c r="AG6" i="25"/>
  <c r="AM9" i="25"/>
  <c r="AL15" i="25"/>
  <c r="AL24" i="25"/>
  <c r="AI21" i="25"/>
  <c r="AN36" i="25"/>
  <c r="AM30" i="25"/>
  <c r="AJ18" i="25"/>
  <c r="AK37" i="25"/>
  <c r="AJ6" i="25"/>
  <c r="AG42" i="25"/>
  <c r="AG39" i="25"/>
  <c r="AN6" i="25"/>
  <c r="AM36" i="25"/>
  <c r="AJ28" i="25"/>
  <c r="AH8" i="25"/>
  <c r="AN4" i="25"/>
  <c r="AI38" i="25"/>
  <c r="AM16" i="25"/>
  <c r="AN25" i="25"/>
  <c r="AH14" i="25"/>
  <c r="AH26" i="25"/>
  <c r="AG21" i="25"/>
  <c r="AL16" i="25"/>
  <c r="AG38" i="25"/>
  <c r="AG26" i="25"/>
  <c r="AM28" i="25"/>
  <c r="AJ20" i="25"/>
  <c r="AK12" i="25"/>
  <c r="AJ37" i="25"/>
  <c r="AL20" i="25"/>
  <c r="AI14" i="25"/>
  <c r="AK29" i="25"/>
  <c r="AI32" i="25"/>
  <c r="AG16" i="25"/>
  <c r="AL42" i="25"/>
  <c r="AH12" i="25"/>
  <c r="AK16" i="25"/>
  <c r="AM27" i="25"/>
  <c r="AH36" i="25"/>
  <c r="AH32" i="25"/>
  <c r="AN9" i="25"/>
  <c r="AJ4" i="25"/>
  <c r="AL10" i="25"/>
  <c r="AL32" i="25"/>
  <c r="AM29" i="25"/>
  <c r="AH29" i="25"/>
  <c r="AH22" i="25"/>
  <c r="AG11" i="25"/>
  <c r="AN19" i="25"/>
  <c r="AG28" i="25"/>
  <c r="AG27" i="25"/>
  <c r="AL14" i="25"/>
  <c r="AJ38" i="25"/>
  <c r="AG25" i="25"/>
  <c r="AN10" i="25"/>
  <c r="AL4" i="25"/>
  <c r="AK28" i="25"/>
  <c r="AH31" i="25"/>
  <c r="AI43" i="25"/>
  <c r="AK32" i="25"/>
  <c r="AJ16" i="25"/>
  <c r="AG17" i="25"/>
  <c r="AI39" i="25"/>
  <c r="AJ39" i="25"/>
  <c r="AM14" i="25"/>
  <c r="AH38" i="25"/>
  <c r="AM19" i="25"/>
  <c r="AI40" i="25"/>
  <c r="AN40" i="25"/>
  <c r="AK22" i="25"/>
  <c r="AK17" i="25"/>
  <c r="AK38" i="25"/>
  <c r="AH10" i="25"/>
  <c r="AG8" i="25"/>
  <c r="AJ25" i="25"/>
  <c r="AJ12" i="25"/>
  <c r="AH43" i="25"/>
  <c r="AK41" i="25"/>
  <c r="AI18" i="25"/>
  <c r="AK43" i="25"/>
  <c r="AK42" i="25"/>
  <c r="AN35" i="25"/>
  <c r="AK15" i="25"/>
  <c r="AK36" i="25"/>
  <c r="AH7" i="25"/>
  <c r="AN26" i="25"/>
  <c r="AL22" i="25"/>
  <c r="AG30" i="25"/>
  <c r="AG13" i="25"/>
  <c r="AK13" i="25"/>
  <c r="AH23" i="25"/>
  <c r="AJ15" i="25"/>
  <c r="AH18" i="25"/>
  <c r="AL36" i="25"/>
  <c r="AK27" i="25"/>
  <c r="AN38" i="25"/>
  <c r="AI30" i="25"/>
  <c r="AL30" i="25"/>
  <c r="AI4" i="25"/>
  <c r="AJ8" i="25"/>
  <c r="AJ29" i="25"/>
  <c r="AG20" i="25"/>
  <c r="AI13" i="25"/>
  <c r="AK21" i="25"/>
  <c r="AL43" i="25"/>
  <c r="AM8" i="25"/>
  <c r="AN43" i="25"/>
  <c r="AN41" i="25"/>
  <c r="AK6" i="25"/>
  <c r="AM40" i="25"/>
  <c r="AN18" i="25"/>
  <c r="AI28" i="25"/>
  <c r="AJ31" i="25"/>
  <c r="AL40" i="25"/>
  <c r="AH9" i="25"/>
  <c r="AL8" i="25"/>
  <c r="AL19" i="25"/>
  <c r="AH11" i="25"/>
  <c r="AK4" i="25"/>
  <c r="AJ41" i="25"/>
  <c r="AJ40" i="25"/>
  <c r="AL7" i="25"/>
  <c r="AJ24" i="25"/>
  <c r="AH24" i="25"/>
  <c r="AJ42" i="25"/>
  <c r="AH42" i="25"/>
  <c r="AN37" i="25"/>
  <c r="AM6" i="25"/>
  <c r="AI11" i="25"/>
  <c r="AN8" i="25"/>
  <c r="AJ26" i="25"/>
  <c r="AL9" i="25"/>
  <c r="AN32" i="25"/>
  <c r="AN12" i="25"/>
  <c r="AL18" i="25"/>
  <c r="AJ14" i="25"/>
  <c r="AM37" i="25"/>
  <c r="AG40" i="25"/>
  <c r="AJ23" i="25"/>
  <c r="AM32" i="25"/>
  <c r="AH6" i="25"/>
  <c r="AL23" i="25"/>
  <c r="AI24" i="25"/>
  <c r="AI10" i="25"/>
  <c r="AK25" i="25"/>
  <c r="AH40" i="25"/>
  <c r="AG18" i="25"/>
  <c r="AI27" i="25"/>
  <c r="AG7" i="25"/>
  <c r="AJ21" i="25"/>
  <c r="AK39" i="25"/>
  <c r="AI6" i="25"/>
  <c r="AI9" i="25"/>
  <c r="AI19" i="25"/>
  <c r="AL39" i="25"/>
  <c r="AK40" i="25"/>
  <c r="AM31" i="25"/>
  <c r="AI25" i="25"/>
  <c r="AJ10" i="25"/>
  <c r="AJ22" i="25"/>
  <c r="AM20" i="25"/>
  <c r="AJ17" i="25"/>
  <c r="AI36" i="25"/>
  <c r="AJ43" i="25"/>
  <c r="AH13" i="25"/>
  <c r="AG23" i="25"/>
  <c r="AM7" i="25"/>
  <c r="AH21" i="25"/>
  <c r="AK9" i="25"/>
  <c r="AJ7" i="25"/>
  <c r="AH25" i="25"/>
  <c r="AK26" i="25"/>
  <c r="AM11" i="25"/>
  <c r="AI15" i="25"/>
  <c r="AG10" i="25"/>
  <c r="AN16" i="25"/>
  <c r="AI41" i="25"/>
  <c r="AJ27" i="25"/>
  <c r="AI8" i="25"/>
  <c r="AI42" i="25"/>
  <c r="AM42" i="25"/>
  <c r="AM21" i="25"/>
  <c r="AN11" i="25"/>
  <c r="AN27" i="25"/>
  <c r="AM15" i="25"/>
  <c r="AL27" i="25"/>
  <c r="AM38" i="25"/>
  <c r="AM39" i="25"/>
  <c r="AN17" i="25"/>
  <c r="AN31" i="25"/>
  <c r="AM25" i="25"/>
  <c r="AH30" i="25"/>
  <c r="AN7" i="25"/>
  <c r="AI31" i="25"/>
  <c r="AL28" i="25"/>
  <c r="AN21" i="25"/>
  <c r="AJ19" i="25"/>
  <c r="AK19" i="25"/>
  <c r="AI29" i="25"/>
  <c r="AL29" i="25"/>
  <c r="AI16" i="25"/>
  <c r="AG19" i="25"/>
  <c r="AG31" i="25"/>
  <c r="AJ32" i="25"/>
  <c r="AN20" i="25"/>
  <c r="AK14" i="25"/>
  <c r="AK7" i="25"/>
  <c r="AK10" i="25"/>
  <c r="AN39" i="25"/>
  <c r="AL26" i="25"/>
  <c r="AH15" i="25"/>
  <c r="AJ30" i="25"/>
  <c r="AI22" i="25"/>
  <c r="AG15" i="25"/>
  <c r="AM23" i="25"/>
  <c r="AK31" i="25"/>
  <c r="AN29" i="25"/>
  <c r="AM35" i="25"/>
  <c r="AN42" i="25"/>
  <c r="AL35" i="25"/>
  <c r="AK35" i="25"/>
  <c r="AM4" i="25"/>
  <c r="AH20" i="25"/>
  <c r="AG36" i="25"/>
  <c r="AG32" i="25"/>
  <c r="AI26" i="25"/>
  <c r="AN24" i="25"/>
  <c r="AG43" i="25"/>
  <c r="AK23" i="25"/>
  <c r="AG12" i="25"/>
  <c r="AM18" i="25"/>
  <c r="AK30" i="25"/>
  <c r="AJ36" i="25"/>
  <c r="AH16" i="25"/>
  <c r="AN15" i="25"/>
  <c r="AH39" i="25"/>
  <c r="AL21" i="25"/>
  <c r="AK18" i="25"/>
  <c r="AH28" i="25"/>
  <c r="AG22" i="25"/>
  <c r="AN30" i="25"/>
  <c r="AH41" i="25"/>
  <c r="AL6" i="25"/>
  <c r="AI20" i="25"/>
  <c r="AL11" i="25"/>
  <c r="AH37" i="25"/>
  <c r="AG14" i="25"/>
  <c r="AL12" i="25"/>
  <c r="AH27" i="25"/>
  <c r="AG41" i="25"/>
  <c r="AI17" i="25"/>
  <c r="AN13" i="25"/>
  <c r="AL37" i="25"/>
  <c r="AI37" i="25"/>
  <c r="AH17" i="25"/>
  <c r="AN23" i="25"/>
  <c r="AL17" i="25"/>
  <c r="AJ35" i="25"/>
  <c r="AI35" i="25"/>
  <c r="AH35" i="25"/>
  <c r="AG35" i="25"/>
  <c r="M34" i="31"/>
  <c r="P37" i="31"/>
  <c r="O37" i="31" s="1"/>
  <c r="AS2" i="25" l="1"/>
  <c r="AQ2" i="25"/>
  <c r="N37" i="31"/>
  <c r="AX28" i="25" l="1"/>
  <c r="AW33" i="25"/>
  <c r="AS33" i="25"/>
  <c r="AR33" i="25"/>
  <c r="AQ33" i="25"/>
  <c r="AX33" i="25"/>
  <c r="AT33" i="25"/>
  <c r="AW34" i="25"/>
  <c r="AS34" i="25"/>
  <c r="AU34" i="25"/>
  <c r="AU33" i="25"/>
  <c r="AX34" i="25"/>
  <c r="AV34" i="25"/>
  <c r="AR34" i="25"/>
  <c r="AT34" i="25"/>
  <c r="AQ34" i="25"/>
  <c r="AV33" i="25"/>
  <c r="AS42" i="25"/>
  <c r="AT14" i="25"/>
  <c r="AU42" i="25"/>
  <c r="AU8" i="25"/>
  <c r="AX35" i="25"/>
  <c r="AS15" i="25"/>
  <c r="AR6" i="25"/>
  <c r="AT17" i="25"/>
  <c r="AX16" i="25"/>
  <c r="AV20" i="25"/>
  <c r="AV43" i="25"/>
  <c r="AV30" i="25"/>
  <c r="AU11" i="25"/>
  <c r="AT29" i="25"/>
  <c r="AU26" i="25"/>
  <c r="AW19" i="25"/>
  <c r="AR28" i="25"/>
  <c r="AX43" i="25"/>
  <c r="AX38" i="25"/>
  <c r="AR24" i="25"/>
  <c r="AX32" i="25"/>
  <c r="AU24" i="25"/>
  <c r="AV4" i="25"/>
  <c r="AV16" i="25"/>
  <c r="AX37" i="25"/>
  <c r="AW37" i="25"/>
  <c r="AV39" i="25"/>
  <c r="AW12" i="25"/>
  <c r="AS13" i="25"/>
  <c r="AX10" i="25"/>
  <c r="AT38" i="25"/>
  <c r="AQ27" i="25"/>
  <c r="AS32" i="25"/>
  <c r="AU16" i="25"/>
  <c r="AR15" i="25"/>
  <c r="AT24" i="25"/>
  <c r="AS10" i="25"/>
  <c r="AW25" i="25"/>
  <c r="AS29" i="25"/>
  <c r="AW14" i="25"/>
  <c r="AT40" i="25"/>
  <c r="AT41" i="25"/>
  <c r="AS38" i="25"/>
  <c r="AS7" i="25"/>
  <c r="AU9" i="25"/>
  <c r="AX18" i="25"/>
  <c r="AT9" i="25"/>
  <c r="AW11" i="25"/>
  <c r="AU32" i="25"/>
  <c r="AV25" i="25"/>
  <c r="AT8" i="25"/>
  <c r="AT11" i="25"/>
  <c r="AR26" i="25"/>
  <c r="AU43" i="25"/>
  <c r="AU38" i="25"/>
  <c r="AV15" i="25"/>
  <c r="AU36" i="25"/>
  <c r="AS36" i="25"/>
  <c r="AQ6" i="25"/>
  <c r="AQ41" i="25"/>
  <c r="AV40" i="25"/>
  <c r="AT27" i="25"/>
  <c r="AT22" i="25"/>
  <c r="AT12" i="25"/>
  <c r="AQ11" i="25"/>
  <c r="AX25" i="25"/>
  <c r="AV32" i="25"/>
  <c r="AS37" i="25"/>
  <c r="AR40" i="25"/>
  <c r="AW38" i="25"/>
  <c r="AX41" i="25"/>
  <c r="AT39" i="25"/>
  <c r="AW42" i="25"/>
  <c r="AV36" i="25"/>
  <c r="AR13" i="25"/>
  <c r="AR41" i="25"/>
  <c r="AQ14" i="25"/>
  <c r="AR21" i="25"/>
  <c r="AV8" i="25"/>
  <c r="AV6" i="25"/>
  <c r="AU6" i="25"/>
  <c r="AT7" i="25"/>
  <c r="AS39" i="25"/>
  <c r="AQ16" i="25"/>
  <c r="AW31" i="25"/>
  <c r="AR36" i="25"/>
  <c r="AS11" i="25"/>
  <c r="AS27" i="25"/>
  <c r="AW24" i="25"/>
  <c r="AQ31" i="25"/>
  <c r="AQ39" i="25"/>
  <c r="AR20" i="25"/>
  <c r="AQ13" i="25"/>
  <c r="AW9" i="25"/>
  <c r="AR43" i="25"/>
  <c r="AR8" i="25"/>
  <c r="AT37" i="25"/>
  <c r="AS14" i="25"/>
  <c r="AU37" i="25"/>
  <c r="AU12" i="25"/>
  <c r="AW41" i="25"/>
  <c r="AV28" i="25"/>
  <c r="AQ24" i="25"/>
  <c r="AR29" i="25"/>
  <c r="AU7" i="25"/>
  <c r="AR4" i="25"/>
  <c r="AT13" i="25"/>
  <c r="AQ25" i="25"/>
  <c r="AT4" i="25"/>
  <c r="AS28" i="25"/>
  <c r="AU20" i="25"/>
  <c r="AW16" i="25"/>
  <c r="AW32" i="25"/>
  <c r="AW22" i="25"/>
  <c r="AU4" i="25"/>
  <c r="AQ38" i="25"/>
  <c r="AR7" i="25"/>
  <c r="AV31" i="25"/>
  <c r="AT20" i="25"/>
  <c r="AX6" i="25"/>
  <c r="AQ35" i="25"/>
  <c r="AX19" i="25"/>
  <c r="AU22" i="25"/>
  <c r="AU15" i="25"/>
  <c r="AX40" i="25"/>
  <c r="AQ29" i="25"/>
  <c r="AQ12" i="25"/>
  <c r="AX8" i="25"/>
  <c r="AS43" i="25"/>
  <c r="AQ23" i="25"/>
  <c r="AX15" i="25"/>
  <c r="AS6" i="25"/>
  <c r="AS18" i="25"/>
  <c r="AW40" i="25"/>
  <c r="AV13" i="25"/>
  <c r="AW23" i="25"/>
  <c r="AS4" i="25"/>
  <c r="AU21" i="25"/>
  <c r="AR10" i="25"/>
  <c r="AU39" i="25"/>
  <c r="AV17" i="25"/>
  <c r="AX31" i="25"/>
  <c r="AU29" i="25"/>
  <c r="AX22" i="25"/>
  <c r="AQ15" i="25"/>
  <c r="AW6" i="25"/>
  <c r="AR38" i="25"/>
  <c r="AT21" i="25"/>
  <c r="AU19" i="25"/>
  <c r="AQ10" i="25"/>
  <c r="AQ37" i="25"/>
  <c r="AT43" i="25"/>
  <c r="AV7" i="25"/>
  <c r="AT10" i="25"/>
  <c r="AT31" i="25"/>
  <c r="AQ26" i="25"/>
  <c r="AR37" i="25"/>
  <c r="AV26" i="25"/>
  <c r="AU30" i="25"/>
  <c r="AS20" i="25"/>
  <c r="AU27" i="25"/>
  <c r="AV24" i="25"/>
  <c r="AT15" i="25"/>
  <c r="AR17" i="25"/>
  <c r="AV19" i="25"/>
  <c r="AQ21" i="25"/>
  <c r="AV42" i="25"/>
  <c r="AS23" i="25"/>
  <c r="AS25" i="25"/>
  <c r="AR22" i="25"/>
  <c r="AS19" i="25"/>
  <c r="AX24" i="25"/>
  <c r="AU18" i="25"/>
  <c r="AS26" i="25"/>
  <c r="AR18" i="25"/>
  <c r="AR25" i="25"/>
  <c r="AX20" i="25"/>
  <c r="AU28" i="25"/>
  <c r="AQ19" i="25"/>
  <c r="AW27" i="25"/>
  <c r="AX26" i="25"/>
  <c r="AQ9" i="25"/>
  <c r="AQ4" i="25"/>
  <c r="AX14" i="25"/>
  <c r="AS31" i="25"/>
  <c r="AW20" i="25"/>
  <c r="AW13" i="25"/>
  <c r="AT18" i="25"/>
  <c r="AW28" i="25"/>
  <c r="AT25" i="25"/>
  <c r="AV27" i="25"/>
  <c r="AX4" i="25"/>
  <c r="AW43" i="25"/>
  <c r="AX11" i="25"/>
  <c r="AS41" i="25"/>
  <c r="AW29" i="25"/>
  <c r="AS8" i="25"/>
  <c r="AX27" i="25"/>
  <c r="AQ40" i="25"/>
  <c r="AR12" i="25"/>
  <c r="AS21" i="25"/>
  <c r="AR39" i="25"/>
  <c r="AR11" i="25"/>
  <c r="AW4" i="25"/>
  <c r="AU17" i="25"/>
  <c r="AQ30" i="25"/>
  <c r="AQ28" i="25"/>
  <c r="AR32" i="25"/>
  <c r="AX36" i="25"/>
  <c r="AX17" i="25"/>
  <c r="AR42" i="25"/>
  <c r="AW15" i="25"/>
  <c r="AS40" i="25"/>
  <c r="AW18" i="25"/>
  <c r="AS9" i="25"/>
  <c r="AV10" i="25"/>
  <c r="AX39" i="25"/>
  <c r="AT16" i="25"/>
  <c r="AV23" i="25"/>
  <c r="AT6" i="25"/>
  <c r="AV41" i="25"/>
  <c r="AV18" i="25"/>
  <c r="AV14" i="25"/>
  <c r="AX9" i="25"/>
  <c r="AW30" i="25"/>
  <c r="AU14" i="25"/>
  <c r="AS12" i="25"/>
  <c r="AV38" i="25"/>
  <c r="AS24" i="25"/>
  <c r="AR23" i="25"/>
  <c r="AR19" i="25"/>
  <c r="AW36" i="25"/>
  <c r="AQ18" i="25"/>
  <c r="AX12" i="25"/>
  <c r="AQ20" i="25"/>
  <c r="AR14" i="25"/>
  <c r="AW7" i="25"/>
  <c r="AU25" i="25"/>
  <c r="AR27" i="25"/>
  <c r="AR9" i="25"/>
  <c r="AX30" i="25"/>
  <c r="AQ17" i="25"/>
  <c r="AW10" i="25"/>
  <c r="AT26" i="25"/>
  <c r="AW26" i="25"/>
  <c r="AU13" i="25"/>
  <c r="AQ8" i="25"/>
  <c r="AV22" i="25"/>
  <c r="AU40" i="25"/>
  <c r="AS30" i="25"/>
  <c r="AR31" i="25"/>
  <c r="AW8" i="25"/>
  <c r="AQ7" i="25"/>
  <c r="AR16" i="25"/>
  <c r="AT32" i="25"/>
  <c r="AT28" i="25"/>
  <c r="AV9" i="25"/>
  <c r="AT23" i="25"/>
  <c r="AU41" i="25"/>
  <c r="AW17" i="25"/>
  <c r="AX29" i="25"/>
  <c r="AT36" i="25"/>
  <c r="AX13" i="25"/>
  <c r="AT30" i="25"/>
  <c r="AX21" i="25"/>
  <c r="AU10" i="25"/>
  <c r="AS22" i="25"/>
  <c r="AU23" i="25"/>
  <c r="AV37" i="25"/>
  <c r="AV29" i="25"/>
  <c r="AQ36" i="25"/>
  <c r="AX23" i="25"/>
  <c r="AS17" i="25"/>
  <c r="AT35" i="25"/>
  <c r="AS35" i="25"/>
  <c r="AW35" i="25"/>
  <c r="AX42" i="25"/>
  <c r="AW21" i="25"/>
  <c r="AT19" i="25"/>
  <c r="AU35" i="25"/>
  <c r="AV21" i="25"/>
  <c r="AW39" i="25"/>
  <c r="AU31" i="25"/>
  <c r="AQ43" i="25"/>
  <c r="AV12" i="25"/>
  <c r="AQ42" i="25"/>
  <c r="AT42" i="25"/>
  <c r="AX7" i="25"/>
  <c r="AS16" i="25"/>
  <c r="AQ32" i="25"/>
  <c r="AV11" i="25"/>
  <c r="AR30" i="25"/>
  <c r="AV35" i="25"/>
  <c r="AQ22" i="25"/>
  <c r="AR35" i="25"/>
  <c r="M37" i="31"/>
  <c r="Y2" i="31" l="1" a="1"/>
  <c r="Y2" i="31" s="1"/>
  <c r="W2" i="31" a="1"/>
  <c r="W2" i="31" s="1"/>
  <c r="AD28" i="31" l="1"/>
  <c r="W24" i="31"/>
  <c r="AA24" i="31"/>
  <c r="Y4" i="31"/>
  <c r="X24" i="31"/>
  <c r="AB24" i="31"/>
  <c r="W4" i="31"/>
  <c r="AC24" i="31"/>
  <c r="Y24" i="31"/>
  <c r="Z24" i="31"/>
  <c r="AD24" i="31"/>
  <c r="X4" i="31"/>
  <c r="X40" i="31"/>
  <c r="W40" i="31"/>
  <c r="Y40" i="31"/>
  <c r="AA42" i="31"/>
  <c r="Z13" i="31"/>
  <c r="AC29" i="31"/>
  <c r="X8" i="31"/>
  <c r="AA20" i="31"/>
  <c r="AD15" i="31"/>
  <c r="Y25" i="31"/>
  <c r="AD11" i="31"/>
  <c r="AC17" i="31"/>
  <c r="AA11" i="31"/>
  <c r="AB22" i="31"/>
  <c r="X10" i="31"/>
  <c r="W43" i="31"/>
  <c r="Z39" i="31"/>
  <c r="X23" i="31"/>
  <c r="AA30" i="31"/>
  <c r="Z8" i="31"/>
  <c r="Y6" i="31"/>
  <c r="Z34" i="31"/>
  <c r="Z36" i="31"/>
  <c r="W11" i="31"/>
  <c r="Y43" i="31"/>
  <c r="AA38" i="31"/>
  <c r="Z6" i="31"/>
  <c r="AB39" i="31"/>
  <c r="AC42" i="31"/>
  <c r="AC31" i="31"/>
  <c r="X19" i="31"/>
  <c r="AA6" i="31"/>
  <c r="AB4" i="31"/>
  <c r="AB12" i="31"/>
  <c r="W27" i="31"/>
  <c r="Y37" i="31"/>
  <c r="Y14" i="31"/>
  <c r="X36" i="31"/>
  <c r="AC13" i="31"/>
  <c r="AA31" i="31"/>
  <c r="Y11" i="31"/>
  <c r="Y27" i="31"/>
  <c r="AD21" i="31"/>
  <c r="X30" i="31"/>
  <c r="Y28" i="31"/>
  <c r="AD12" i="31"/>
  <c r="AC25" i="31"/>
  <c r="Y9" i="31"/>
  <c r="Z7" i="31"/>
  <c r="W34" i="31"/>
  <c r="Z29" i="31"/>
  <c r="AB31" i="31"/>
  <c r="AA39" i="31"/>
  <c r="AC34" i="31"/>
  <c r="AB36" i="31"/>
  <c r="Z28" i="31"/>
  <c r="X29" i="31"/>
  <c r="AB7" i="31"/>
  <c r="Z19" i="31"/>
  <c r="Y22" i="31"/>
  <c r="AB30" i="31"/>
  <c r="AA32" i="31"/>
  <c r="X27" i="31"/>
  <c r="X22" i="31"/>
  <c r="AB37" i="31"/>
  <c r="W37" i="31"/>
  <c r="Y30" i="31"/>
  <c r="X20" i="31"/>
  <c r="AB23" i="31"/>
  <c r="Y32" i="31"/>
  <c r="AA8" i="31"/>
  <c r="W26" i="31"/>
  <c r="W6" i="31"/>
  <c r="AD16" i="31"/>
  <c r="Y19" i="31"/>
  <c r="X25" i="31"/>
  <c r="AD25" i="31"/>
  <c r="AB18" i="31"/>
  <c r="Z27" i="31"/>
  <c r="AB25" i="31"/>
  <c r="AD23" i="31"/>
  <c r="Y29" i="31"/>
  <c r="AB14" i="31"/>
  <c r="X37" i="31"/>
  <c r="AB6" i="31"/>
  <c r="AD41" i="31"/>
  <c r="AC4" i="31"/>
  <c r="AB35" i="31"/>
  <c r="AC28" i="31"/>
  <c r="X32" i="31"/>
  <c r="AB19" i="31"/>
  <c r="AA26" i="31"/>
  <c r="Y36" i="31"/>
  <c r="AD42" i="31"/>
  <c r="Z15" i="31"/>
  <c r="AD43" i="31"/>
  <c r="AD26" i="31"/>
  <c r="X12" i="31"/>
  <c r="W25" i="31"/>
  <c r="AC36" i="31"/>
  <c r="AA16" i="31"/>
  <c r="X39" i="31"/>
  <c r="X41" i="31"/>
  <c r="Z43" i="31"/>
  <c r="Y16" i="31"/>
  <c r="AC37" i="31"/>
  <c r="Y41" i="31"/>
  <c r="AB10" i="31"/>
  <c r="W18" i="31"/>
  <c r="AB26" i="31"/>
  <c r="Y12" i="31"/>
  <c r="W20" i="31"/>
  <c r="AC35" i="31"/>
  <c r="W23" i="31"/>
  <c r="AB27" i="31"/>
  <c r="AD19" i="31"/>
  <c r="AC8" i="31"/>
  <c r="Y38" i="31"/>
  <c r="Z12" i="31"/>
  <c r="AA25" i="31"/>
  <c r="AB32" i="31"/>
  <c r="W8" i="31"/>
  <c r="AC23" i="31"/>
  <c r="AD7" i="31"/>
  <c r="X26" i="31"/>
  <c r="AA19" i="31"/>
  <c r="AA10" i="31"/>
  <c r="AC41" i="31"/>
  <c r="W9" i="31"/>
  <c r="AC16" i="31"/>
  <c r="AB38" i="31"/>
  <c r="Z42" i="31"/>
  <c r="Y42" i="31"/>
  <c r="Z38" i="31"/>
  <c r="AD4" i="31"/>
  <c r="W36" i="31"/>
  <c r="AD20" i="31"/>
  <c r="W16" i="31"/>
  <c r="AD14" i="31"/>
  <c r="AB15" i="31"/>
  <c r="AD31" i="31"/>
  <c r="W7" i="31"/>
  <c r="X31" i="31"/>
  <c r="AD38" i="31"/>
  <c r="W38" i="31"/>
  <c r="W13" i="31"/>
  <c r="Z22" i="31"/>
  <c r="AA29" i="31"/>
  <c r="AA23" i="31"/>
  <c r="Z9" i="31"/>
  <c r="AA14" i="31"/>
  <c r="AA4" i="31"/>
  <c r="AC7" i="31"/>
  <c r="AB13" i="31"/>
  <c r="W31" i="31"/>
  <c r="AD18" i="31"/>
  <c r="AA36" i="31"/>
  <c r="Z41" i="31"/>
  <c r="AD9" i="31"/>
  <c r="AC15" i="31"/>
  <c r="AC14" i="31"/>
  <c r="AD35" i="31"/>
  <c r="AC30" i="31"/>
  <c r="AC43" i="31"/>
  <c r="AD36" i="31"/>
  <c r="AB34" i="31"/>
  <c r="X16" i="31"/>
  <c r="X14" i="31"/>
  <c r="Z30" i="31"/>
  <c r="X35" i="31"/>
  <c r="W10" i="31"/>
  <c r="AA34" i="31"/>
  <c r="Z11" i="31"/>
  <c r="AD29" i="31"/>
  <c r="Y21" i="31"/>
  <c r="W22" i="31"/>
  <c r="AC6" i="31"/>
  <c r="X43" i="31"/>
  <c r="Y7" i="31"/>
  <c r="AC38" i="31"/>
  <c r="AA22" i="31"/>
  <c r="AD8" i="31"/>
  <c r="AD39" i="31"/>
  <c r="AA12" i="31"/>
  <c r="AA43" i="31"/>
  <c r="AA15" i="31"/>
  <c r="Z26" i="31"/>
  <c r="W12" i="31"/>
  <c r="W30" i="31"/>
  <c r="AB20" i="31"/>
  <c r="Y23" i="31"/>
  <c r="AA35" i="31"/>
  <c r="AD22" i="31"/>
  <c r="X18" i="31"/>
  <c r="Y26" i="31"/>
  <c r="Z35" i="31"/>
  <c r="AB17" i="31"/>
  <c r="AC19" i="31"/>
  <c r="Y39" i="31"/>
  <c r="AB21" i="31"/>
  <c r="Y8" i="31"/>
  <c r="X42" i="31"/>
  <c r="W19" i="31"/>
  <c r="AC11" i="31"/>
  <c r="Z23" i="31"/>
  <c r="AB41" i="31"/>
  <c r="AC10" i="31"/>
  <c r="AD27" i="31"/>
  <c r="W32" i="31"/>
  <c r="Y15" i="31"/>
  <c r="X7" i="31"/>
  <c r="AA21" i="31"/>
  <c r="W39" i="31"/>
  <c r="AB43" i="31"/>
  <c r="Z32" i="31"/>
  <c r="AC32" i="31"/>
  <c r="AB16" i="31"/>
  <c r="X15" i="31"/>
  <c r="X13" i="31"/>
  <c r="Z31" i="31"/>
  <c r="Y18" i="31"/>
  <c r="AD32" i="31"/>
  <c r="AC39" i="31"/>
  <c r="AD13" i="31"/>
  <c r="AD6" i="31"/>
  <c r="X11" i="31"/>
  <c r="AA28" i="31"/>
  <c r="X17" i="31"/>
  <c r="Z14" i="31"/>
  <c r="AD30" i="31"/>
  <c r="AC26" i="31"/>
  <c r="Z17" i="31"/>
  <c r="AD17" i="31"/>
  <c r="W21" i="31"/>
  <c r="AB8" i="31"/>
  <c r="AA7" i="31"/>
  <c r="AA18" i="31"/>
  <c r="W14" i="31"/>
  <c r="W28" i="31"/>
  <c r="Y10" i="31"/>
  <c r="Y13" i="31"/>
  <c r="Y35" i="31"/>
  <c r="Z20" i="31"/>
  <c r="AB28" i="31"/>
  <c r="AD10" i="31"/>
  <c r="W29" i="31"/>
  <c r="AA9" i="31"/>
  <c r="Z25" i="31"/>
  <c r="AA27" i="31"/>
  <c r="W15" i="31"/>
  <c r="AA41" i="31"/>
  <c r="Y17" i="31"/>
  <c r="AB42" i="31"/>
  <c r="AC21" i="31"/>
  <c r="AC18" i="31"/>
  <c r="X34" i="31"/>
  <c r="Z4" i="31"/>
  <c r="X6" i="31"/>
  <c r="W41" i="31"/>
  <c r="AA17" i="31"/>
  <c r="AC27" i="31"/>
  <c r="X21" i="31"/>
  <c r="AC22" i="31"/>
  <c r="X28" i="31"/>
  <c r="AD37" i="31"/>
  <c r="Z21" i="31"/>
  <c r="AB9" i="31"/>
  <c r="AB29" i="31"/>
  <c r="W35" i="31"/>
  <c r="AC20" i="31"/>
  <c r="Y20" i="31"/>
  <c r="X9" i="31"/>
  <c r="Z37" i="31"/>
  <c r="W42" i="31"/>
  <c r="Z10" i="31"/>
  <c r="AB11" i="31"/>
  <c r="Z18" i="31"/>
  <c r="X38" i="31"/>
  <c r="Y34" i="31"/>
  <c r="Y31" i="31"/>
  <c r="AA37" i="31"/>
  <c r="Z16" i="31"/>
  <c r="AC12" i="31"/>
  <c r="AD34" i="31"/>
  <c r="AC9" i="31"/>
  <c r="AA13" i="31"/>
  <c r="W17" i="31"/>
  <c r="AA33" i="31"/>
  <c r="AB33" i="31"/>
  <c r="AB40" i="31"/>
  <c r="W33" i="31"/>
  <c r="AC40" i="31"/>
  <c r="AD40" i="31"/>
  <c r="X33" i="31"/>
  <c r="Y33" i="31"/>
  <c r="AC33" i="31"/>
  <c r="AA40" i="31"/>
  <c r="Z33" i="31"/>
  <c r="AD33" i="31"/>
  <c r="Z40" i="31"/>
  <c r="AH2" i="31" l="1"/>
  <c r="AI37" i="31" s="1"/>
  <c r="AK24" i="31" l="1"/>
  <c r="AG24" i="31"/>
  <c r="AH4" i="31"/>
  <c r="AN28" i="31"/>
  <c r="AI24" i="31"/>
  <c r="AI4" i="31"/>
  <c r="AM24" i="31"/>
  <c r="AJ24" i="31"/>
  <c r="AG4" i="31"/>
  <c r="AL24" i="31"/>
  <c r="AH24" i="31"/>
  <c r="AN24" i="31"/>
  <c r="AH40" i="31"/>
  <c r="AG40" i="31"/>
  <c r="AI40" i="31"/>
  <c r="AI21" i="31"/>
  <c r="AJ32" i="31"/>
  <c r="AI15" i="31"/>
  <c r="AL30" i="31"/>
  <c r="AL12" i="31"/>
  <c r="AN42" i="31"/>
  <c r="AN43" i="31"/>
  <c r="AJ18" i="31"/>
  <c r="AJ15" i="31"/>
  <c r="AK31" i="31"/>
  <c r="AH14" i="31"/>
  <c r="AK7" i="31"/>
  <c r="AM10" i="31"/>
  <c r="AG36" i="31"/>
  <c r="AM42" i="31"/>
  <c r="AN18" i="31"/>
  <c r="AL42" i="31"/>
  <c r="AI11" i="31"/>
  <c r="AN36" i="31"/>
  <c r="AK21" i="31"/>
  <c r="AH41" i="31"/>
  <c r="AN25" i="31"/>
  <c r="AL18" i="31"/>
  <c r="AJ12" i="31"/>
  <c r="AG32" i="31"/>
  <c r="AL28" i="31"/>
  <c r="AM23" i="31"/>
  <c r="AL41" i="31"/>
  <c r="AI10" i="31"/>
  <c r="AH26" i="31"/>
  <c r="AH27" i="31"/>
  <c r="AG19" i="31"/>
  <c r="AI19" i="31"/>
  <c r="AL23" i="31"/>
  <c r="AL15" i="31"/>
  <c r="AG30" i="31"/>
  <c r="AG28" i="31"/>
  <c r="AL39" i="31"/>
  <c r="AM27" i="31"/>
  <c r="AH20" i="31"/>
  <c r="AL37" i="31"/>
  <c r="AJ43" i="31"/>
  <c r="AM38" i="31"/>
  <c r="AN38" i="31"/>
  <c r="AM11" i="31"/>
  <c r="AG11" i="31"/>
  <c r="AK30" i="31"/>
  <c r="AK16" i="31"/>
  <c r="AI14" i="31"/>
  <c r="AJ16" i="31"/>
  <c r="AG34" i="31"/>
  <c r="AL35" i="31"/>
  <c r="AI38" i="31"/>
  <c r="AK4" i="31"/>
  <c r="AI27" i="31"/>
  <c r="AJ41" i="31"/>
  <c r="AJ9" i="31"/>
  <c r="AG13" i="31"/>
  <c r="AJ35" i="31"/>
  <c r="AJ33" i="31"/>
  <c r="AN37" i="31"/>
  <c r="AK43" i="31"/>
  <c r="AN34" i="31"/>
  <c r="AM29" i="31"/>
  <c r="AG41" i="31"/>
  <c r="AM19" i="31"/>
  <c r="AM43" i="31"/>
  <c r="AH31" i="31"/>
  <c r="AJ20" i="31"/>
  <c r="AN16" i="31"/>
  <c r="AM31" i="31"/>
  <c r="AK29" i="31"/>
  <c r="AI23" i="31"/>
  <c r="AH23" i="31"/>
  <c r="AI8" i="31"/>
  <c r="AK12" i="31"/>
  <c r="AG35" i="31"/>
  <c r="AH19" i="31"/>
  <c r="AK8" i="31"/>
  <c r="AL4" i="31"/>
  <c r="AL14" i="31"/>
  <c r="AL6" i="31"/>
  <c r="AI20" i="31"/>
  <c r="AN30" i="31"/>
  <c r="AI28" i="31"/>
  <c r="AK13" i="31"/>
  <c r="AM26" i="31"/>
  <c r="AN31" i="31"/>
  <c r="AJ26" i="31"/>
  <c r="AJ7" i="31"/>
  <c r="AJ30" i="31"/>
  <c r="AH28" i="31"/>
  <c r="AG6" i="31"/>
  <c r="AI7" i="31"/>
  <c r="AK23" i="31"/>
  <c r="AL25" i="31"/>
  <c r="AJ21" i="31"/>
  <c r="AL22" i="31"/>
  <c r="AL16" i="31"/>
  <c r="AJ42" i="31"/>
  <c r="AM33" i="31"/>
  <c r="AH22" i="31"/>
  <c r="AI32" i="31"/>
  <c r="AL8" i="31"/>
  <c r="AM16" i="31"/>
  <c r="AH12" i="31"/>
  <c r="AM8" i="31"/>
  <c r="AJ22" i="31"/>
  <c r="AK9" i="31"/>
  <c r="AN22" i="31"/>
  <c r="AN23" i="31"/>
  <c r="AN4" i="31"/>
  <c r="AK35" i="31"/>
  <c r="AL38" i="31"/>
  <c r="AI29" i="31"/>
  <c r="AN20" i="31"/>
  <c r="AG12" i="31"/>
  <c r="AJ37" i="31"/>
  <c r="AM21" i="31"/>
  <c r="AJ34" i="31"/>
  <c r="AI16" i="31"/>
  <c r="AN26" i="31"/>
  <c r="AM36" i="31"/>
  <c r="AM20" i="31"/>
  <c r="AG23" i="31"/>
  <c r="AK14" i="31"/>
  <c r="AJ13" i="31"/>
  <c r="AJ17" i="31"/>
  <c r="AM41" i="31"/>
  <c r="AG27" i="31"/>
  <c r="AG37" i="31"/>
  <c r="AH11" i="31"/>
  <c r="AJ4" i="31"/>
  <c r="AK22" i="31"/>
  <c r="AM13" i="31"/>
  <c r="AL32" i="31"/>
  <c r="AM15" i="31"/>
  <c r="AG15" i="31"/>
  <c r="AM28" i="31"/>
  <c r="AH43" i="31"/>
  <c r="AK18" i="31"/>
  <c r="AM34" i="31"/>
  <c r="AH16" i="31"/>
  <c r="AL7" i="31"/>
  <c r="AI22" i="31"/>
  <c r="AI17" i="31"/>
  <c r="AL40" i="31"/>
  <c r="AH18" i="31"/>
  <c r="AH17" i="31"/>
  <c r="AM9" i="31"/>
  <c r="AG17" i="31"/>
  <c r="AM37" i="31"/>
  <c r="AJ39" i="31"/>
  <c r="AL20" i="31"/>
  <c r="AN13" i="31"/>
  <c r="AK37" i="31"/>
  <c r="AH6" i="31"/>
  <c r="AJ19" i="31"/>
  <c r="AK27" i="31"/>
  <c r="AJ36" i="31"/>
  <c r="AL26" i="31"/>
  <c r="AK36" i="31"/>
  <c r="AK41" i="31"/>
  <c r="AN10" i="31"/>
  <c r="AL11" i="31"/>
  <c r="AI30" i="31"/>
  <c r="AG20" i="31"/>
  <c r="AG21" i="31"/>
  <c r="AJ29" i="31"/>
  <c r="AM35" i="31"/>
  <c r="AL34" i="31"/>
  <c r="AM14" i="31"/>
  <c r="AI31" i="31"/>
  <c r="AN29" i="31"/>
  <c r="AN27" i="31"/>
  <c r="AL29" i="31"/>
  <c r="AL10" i="31"/>
  <c r="AN7" i="31"/>
  <c r="AN15" i="31"/>
  <c r="AK26" i="31"/>
  <c r="AJ28" i="31"/>
  <c r="AH25" i="31"/>
  <c r="AL13" i="31"/>
  <c r="AK11" i="31"/>
  <c r="AK10" i="31"/>
  <c r="AN11" i="31"/>
  <c r="AK39" i="31"/>
  <c r="AG26" i="31"/>
  <c r="AG9" i="31"/>
  <c r="AM17" i="31"/>
  <c r="AI39" i="31"/>
  <c r="AG31" i="31"/>
  <c r="AH36" i="31"/>
  <c r="AM18" i="31"/>
  <c r="AL43" i="31"/>
  <c r="AK42" i="31"/>
  <c r="AG33" i="31"/>
  <c r="AL33" i="31"/>
  <c r="AN33" i="31"/>
  <c r="AH33" i="31"/>
  <c r="AI43" i="31"/>
  <c r="AI6" i="31"/>
  <c r="AM6" i="31"/>
  <c r="AK28" i="31"/>
  <c r="AG29" i="31"/>
  <c r="AH39" i="31"/>
  <c r="AK15" i="31"/>
  <c r="AJ31" i="31"/>
  <c r="AI34" i="31"/>
  <c r="AH9" i="31"/>
  <c r="AG14" i="31"/>
  <c r="AJ38" i="31"/>
  <c r="AN8" i="31"/>
  <c r="AM32" i="31"/>
  <c r="AJ10" i="31"/>
  <c r="AG25" i="31"/>
  <c r="AL36" i="31"/>
  <c r="AK25" i="31"/>
  <c r="AI41" i="31"/>
  <c r="AH32" i="31"/>
  <c r="AM7" i="31"/>
  <c r="AL31" i="31"/>
  <c r="AL27" i="31"/>
  <c r="AN35" i="31"/>
  <c r="AH7" i="31"/>
  <c r="AG16" i="31"/>
  <c r="AN17" i="31"/>
  <c r="AJ8" i="31"/>
  <c r="AH30" i="31"/>
  <c r="AK19" i="31"/>
  <c r="AI25" i="31"/>
  <c r="AL17" i="31"/>
  <c r="AN6" i="31"/>
  <c r="AK17" i="31"/>
  <c r="AI9" i="31"/>
  <c r="AN14" i="31"/>
  <c r="AI18" i="31"/>
  <c r="AH34" i="31"/>
  <c r="AK32" i="31"/>
  <c r="AJ27" i="31"/>
  <c r="AG7" i="31"/>
  <c r="AN41" i="31"/>
  <c r="AI42" i="31"/>
  <c r="AH42" i="31"/>
  <c r="AM40" i="31"/>
  <c r="AK33" i="31"/>
  <c r="AG22" i="31"/>
  <c r="AN19" i="31"/>
  <c r="AN32" i="31"/>
  <c r="AM25" i="31"/>
  <c r="AI26" i="31"/>
  <c r="AH8" i="31"/>
  <c r="AL9" i="31"/>
  <c r="AK38" i="31"/>
  <c r="AG18" i="31"/>
  <c r="AJ11" i="31"/>
  <c r="AM39" i="31"/>
  <c r="AK6" i="31"/>
  <c r="AH38" i="31"/>
  <c r="AJ6" i="31"/>
  <c r="AI12" i="31"/>
  <c r="AH35" i="31"/>
  <c r="AH13" i="31"/>
  <c r="AI35" i="31"/>
  <c r="AL21" i="31"/>
  <c r="AI13" i="31"/>
  <c r="AN39" i="31"/>
  <c r="AM4" i="31"/>
  <c r="AG38" i="31"/>
  <c r="AG8" i="31"/>
  <c r="AK20" i="31"/>
  <c r="AL19" i="31"/>
  <c r="AH37" i="31"/>
  <c r="AJ25" i="31"/>
  <c r="AG10" i="31"/>
  <c r="AJ23" i="31"/>
  <c r="AH10" i="31"/>
  <c r="AJ14" i="31"/>
  <c r="AM22" i="31"/>
  <c r="AN12" i="31"/>
  <c r="AG39" i="31"/>
  <c r="AM30" i="31"/>
  <c r="AK34" i="31"/>
  <c r="AH21" i="31"/>
  <c r="AH15" i="31"/>
  <c r="AN9" i="31"/>
  <c r="AN21" i="31"/>
  <c r="AM12" i="31"/>
  <c r="AI36" i="31"/>
  <c r="AH29" i="31"/>
  <c r="AG43" i="31"/>
  <c r="AG42" i="31"/>
  <c r="AK40" i="31"/>
  <c r="AI33" i="31"/>
  <c r="AN40" i="31"/>
  <c r="AJ40" i="31"/>
  <c r="AQ2" i="31" l="1"/>
  <c r="AS2" i="31"/>
  <c r="AR4" i="31" s="1"/>
  <c r="AX24" i="31" l="1"/>
  <c r="AT24" i="31"/>
  <c r="AW24" i="31"/>
  <c r="AQ24" i="31"/>
  <c r="AR24" i="31"/>
  <c r="AV24" i="31"/>
  <c r="AQ4" i="31"/>
  <c r="AU24" i="31"/>
  <c r="AS24" i="31"/>
  <c r="AS4" i="31"/>
  <c r="AX28" i="31"/>
  <c r="AS40" i="31"/>
  <c r="AR40" i="31"/>
  <c r="AQ40" i="31"/>
  <c r="AX43" i="31"/>
  <c r="AR8" i="31"/>
  <c r="AT17" i="31"/>
  <c r="AS20" i="31"/>
  <c r="AX27" i="31"/>
  <c r="AS25" i="31"/>
  <c r="AQ29" i="31"/>
  <c r="AU25" i="31"/>
  <c r="AR27" i="31"/>
  <c r="AS17" i="31"/>
  <c r="AQ18" i="31"/>
  <c r="AW35" i="31"/>
  <c r="AQ16" i="31"/>
  <c r="AT35" i="31"/>
  <c r="AU14" i="31"/>
  <c r="AR35" i="31"/>
  <c r="AR16" i="31"/>
  <c r="AX6" i="31"/>
  <c r="AU39" i="31"/>
  <c r="AW23" i="31"/>
  <c r="AV16" i="31"/>
  <c r="AR29" i="31"/>
  <c r="AX22" i="31"/>
  <c r="AW17" i="31"/>
  <c r="AQ32" i="31"/>
  <c r="AR12" i="31"/>
  <c r="AV31" i="31"/>
  <c r="AQ13" i="31"/>
  <c r="AU32" i="31"/>
  <c r="AW42" i="31"/>
  <c r="AR11" i="31"/>
  <c r="AX39" i="31"/>
  <c r="AU22" i="31"/>
  <c r="AX37" i="31"/>
  <c r="AT39" i="31"/>
  <c r="AT16" i="31"/>
  <c r="AU13" i="31"/>
  <c r="AV34" i="31"/>
  <c r="AS22" i="31"/>
  <c r="AS8" i="31"/>
  <c r="AX20" i="31"/>
  <c r="AV6" i="31"/>
  <c r="AQ37" i="31"/>
  <c r="AV28" i="31"/>
  <c r="AW25" i="31"/>
  <c r="AT9" i="31"/>
  <c r="AS14" i="31"/>
  <c r="AW18" i="31"/>
  <c r="AW43" i="31"/>
  <c r="AR21" i="31"/>
  <c r="AR38" i="31"/>
  <c r="AW20" i="31"/>
  <c r="AR36" i="31"/>
  <c r="AX26" i="31"/>
  <c r="AQ43" i="31"/>
  <c r="AX42" i="31"/>
  <c r="AQ23" i="31"/>
  <c r="AT32" i="31"/>
  <c r="AV39" i="31"/>
  <c r="AW39" i="31"/>
  <c r="AX12" i="31"/>
  <c r="AS19" i="31"/>
  <c r="AT28" i="31"/>
  <c r="AU12" i="31"/>
  <c r="AX16" i="31"/>
  <c r="AT8" i="31"/>
  <c r="AQ30" i="31"/>
  <c r="AS39" i="31"/>
  <c r="AR20" i="31"/>
  <c r="AU10" i="31"/>
  <c r="AT20" i="31"/>
  <c r="AV38" i="31"/>
  <c r="AQ20" i="31"/>
  <c r="AT19" i="31"/>
  <c r="AX38" i="31"/>
  <c r="AQ9" i="31"/>
  <c r="AR14" i="31"/>
  <c r="AT37" i="31"/>
  <c r="AQ19" i="31"/>
  <c r="AX36" i="31"/>
  <c r="AW29" i="31"/>
  <c r="AU19" i="31"/>
  <c r="AS29" i="31"/>
  <c r="AV41" i="31"/>
  <c r="AT18" i="31"/>
  <c r="AQ27" i="31"/>
  <c r="AU16" i="31"/>
  <c r="AS13" i="31"/>
  <c r="AU17" i="31"/>
  <c r="AU31" i="31"/>
  <c r="AR22" i="31"/>
  <c r="AW41" i="31"/>
  <c r="AQ15" i="31"/>
  <c r="AR31" i="31"/>
  <c r="AT11" i="31"/>
  <c r="AX23" i="31"/>
  <c r="AS26" i="31"/>
  <c r="AS41" i="31"/>
  <c r="AW37" i="31"/>
  <c r="AU41" i="31"/>
  <c r="AV12" i="31"/>
  <c r="AW21" i="31"/>
  <c r="AT34" i="31"/>
  <c r="AU38" i="31"/>
  <c r="AV27" i="31"/>
  <c r="AU37" i="31"/>
  <c r="AW31" i="31"/>
  <c r="AW38" i="31"/>
  <c r="AW36" i="31"/>
  <c r="AT13" i="31"/>
  <c r="AU6" i="31"/>
  <c r="AX17" i="31"/>
  <c r="AS9" i="31"/>
  <c r="AW27" i="31"/>
  <c r="AR17" i="31"/>
  <c r="AS10" i="31"/>
  <c r="AW13" i="31"/>
  <c r="AR13" i="31"/>
  <c r="AU28" i="31"/>
  <c r="AS43" i="31"/>
  <c r="AX32" i="31"/>
  <c r="AU43" i="31"/>
  <c r="AX18" i="31"/>
  <c r="AR6" i="31"/>
  <c r="AQ8" i="31"/>
  <c r="AT36" i="31"/>
  <c r="AX31" i="31"/>
  <c r="AR43" i="31"/>
  <c r="AW22" i="31"/>
  <c r="AW26" i="31"/>
  <c r="AV42" i="31"/>
  <c r="AW16" i="31"/>
  <c r="AU34" i="31"/>
  <c r="AW28" i="31"/>
  <c r="AS6" i="31"/>
  <c r="AQ41" i="31"/>
  <c r="AV9" i="31"/>
  <c r="AS18" i="31"/>
  <c r="AR34" i="31"/>
  <c r="AT22" i="31"/>
  <c r="AQ36" i="31"/>
  <c r="AQ10" i="31"/>
  <c r="AX10" i="31"/>
  <c r="AQ11" i="31"/>
  <c r="AV32" i="31"/>
  <c r="AQ7" i="31"/>
  <c r="AU35" i="31"/>
  <c r="AS12" i="31"/>
  <c r="AV35" i="31"/>
  <c r="AU33" i="31"/>
  <c r="AV15" i="31"/>
  <c r="AV36" i="31"/>
  <c r="AW34" i="31"/>
  <c r="AV43" i="31"/>
  <c r="AX34" i="31"/>
  <c r="AX15" i="31"/>
  <c r="AR28" i="31"/>
  <c r="AW7" i="31"/>
  <c r="AR37" i="31"/>
  <c r="AT29" i="31"/>
  <c r="AT7" i="31"/>
  <c r="AU20" i="31"/>
  <c r="AW11" i="31"/>
  <c r="AS34" i="31"/>
  <c r="AX4" i="31"/>
  <c r="AQ17" i="31"/>
  <c r="AT4" i="31"/>
  <c r="AS30" i="31"/>
  <c r="AX8" i="31"/>
  <c r="AV23" i="31"/>
  <c r="AX13" i="31"/>
  <c r="AX21" i="31"/>
  <c r="AQ21" i="31"/>
  <c r="AW9" i="31"/>
  <c r="AU27" i="31"/>
  <c r="AQ38" i="31"/>
  <c r="AQ35" i="31"/>
  <c r="AQ34" i="31"/>
  <c r="AT25" i="31"/>
  <c r="AX41" i="31"/>
  <c r="AV13" i="31"/>
  <c r="AS11" i="31"/>
  <c r="AT30" i="31"/>
  <c r="AT14" i="31"/>
  <c r="AW12" i="31"/>
  <c r="AV26" i="31"/>
  <c r="AV21" i="31"/>
  <c r="AW30" i="31"/>
  <c r="AS21" i="31"/>
  <c r="AU18" i="31"/>
  <c r="AU4" i="31"/>
  <c r="AR26" i="31"/>
  <c r="AS23" i="31"/>
  <c r="AS27" i="31"/>
  <c r="AW6" i="31"/>
  <c r="AX30" i="31"/>
  <c r="AV17" i="31"/>
  <c r="AT41" i="31"/>
  <c r="AQ14" i="31"/>
  <c r="AX40" i="31"/>
  <c r="AT31" i="31"/>
  <c r="AU21" i="31"/>
  <c r="AU40" i="31"/>
  <c r="AR33" i="31"/>
  <c r="AR23" i="31"/>
  <c r="AV20" i="31"/>
  <c r="AU36" i="31"/>
  <c r="AR30" i="31"/>
  <c r="AQ39" i="31"/>
  <c r="AQ28" i="31"/>
  <c r="AQ26" i="31"/>
  <c r="AT21" i="31"/>
  <c r="AV18" i="31"/>
  <c r="AV14" i="31"/>
  <c r="AW32" i="31"/>
  <c r="AU30" i="31"/>
  <c r="AQ25" i="31"/>
  <c r="AT33" i="31"/>
  <c r="AW14" i="31"/>
  <c r="AV37" i="31"/>
  <c r="AT43" i="31"/>
  <c r="AR7" i="31"/>
  <c r="AR10" i="31"/>
  <c r="AS7" i="31"/>
  <c r="AX29" i="31"/>
  <c r="AU23" i="31"/>
  <c r="AS36" i="31"/>
  <c r="AW8" i="31"/>
  <c r="AW19" i="31"/>
  <c r="AW4" i="31"/>
  <c r="AU29" i="31"/>
  <c r="AQ33" i="31"/>
  <c r="AV25" i="31"/>
  <c r="AS15" i="31"/>
  <c r="AR18" i="31"/>
  <c r="AS28" i="31"/>
  <c r="AR41" i="31"/>
  <c r="AV33" i="31"/>
  <c r="AQ12" i="31"/>
  <c r="AU7" i="31"/>
  <c r="AR25" i="31"/>
  <c r="AS16" i="31"/>
  <c r="AU42" i="31"/>
  <c r="AR42" i="31"/>
  <c r="AR32" i="31"/>
  <c r="AW40" i="31"/>
  <c r="AT40" i="31"/>
  <c r="AR19" i="31"/>
  <c r="AX14" i="31"/>
  <c r="AR39" i="31"/>
  <c r="AQ31" i="31"/>
  <c r="AS31" i="31"/>
  <c r="AT12" i="31"/>
  <c r="AX35" i="31"/>
  <c r="AW10" i="31"/>
  <c r="AQ42" i="31"/>
  <c r="AX11" i="31"/>
  <c r="AT15" i="31"/>
  <c r="AT42" i="31"/>
  <c r="AV7" i="31"/>
  <c r="AV8" i="31"/>
  <c r="AV10" i="31"/>
  <c r="AU8" i="31"/>
  <c r="AX19" i="31"/>
  <c r="AS37" i="31"/>
  <c r="AW33" i="31"/>
  <c r="AS33" i="31"/>
  <c r="AS35" i="31"/>
  <c r="AT26" i="31"/>
  <c r="AS38" i="31"/>
  <c r="AQ6" i="31"/>
  <c r="AX9" i="31"/>
  <c r="AW15" i="31"/>
  <c r="AV29" i="31"/>
  <c r="AU26" i="31"/>
  <c r="AU11" i="31"/>
  <c r="AV11" i="31"/>
  <c r="AX25" i="31"/>
  <c r="AT6" i="31"/>
  <c r="AR15" i="31"/>
  <c r="AV4" i="31"/>
  <c r="AT27" i="31"/>
  <c r="AR9" i="31"/>
  <c r="AS42" i="31"/>
  <c r="AX7" i="31"/>
  <c r="AU15" i="31"/>
  <c r="AT23" i="31"/>
  <c r="AV19" i="31"/>
  <c r="AS32" i="31"/>
  <c r="AV22" i="31"/>
  <c r="AV30" i="31"/>
  <c r="AT10" i="31"/>
  <c r="AT38" i="31"/>
  <c r="AU9" i="31"/>
  <c r="AQ22" i="31"/>
  <c r="AX33" i="31"/>
  <c r="AV40" i="31"/>
  <c r="Y2" i="32" l="1" a="1"/>
  <c r="Y2" i="32" s="1"/>
  <c r="W2" i="32" a="1"/>
  <c r="W2" i="32" s="1"/>
  <c r="X40" i="32" l="1"/>
  <c r="W40" i="32"/>
  <c r="W43" i="32"/>
  <c r="Z42" i="32"/>
  <c r="AD42" i="32"/>
  <c r="Y40" i="32"/>
  <c r="AC33" i="32"/>
  <c r="AC40" i="32"/>
  <c r="W33" i="32"/>
  <c r="AA33" i="32"/>
  <c r="Y42" i="32"/>
  <c r="AA42" i="32"/>
  <c r="AA40" i="32"/>
  <c r="AD40" i="32"/>
  <c r="Z40" i="32"/>
  <c r="Y33" i="32"/>
  <c r="X33" i="32"/>
  <c r="AB42" i="32"/>
  <c r="Z33" i="32"/>
  <c r="AC42" i="32"/>
  <c r="W42" i="32"/>
  <c r="X42" i="32"/>
  <c r="AB40" i="32"/>
  <c r="AB33" i="32"/>
  <c r="AD33" i="32"/>
  <c r="W39" i="32"/>
  <c r="W41" i="32"/>
  <c r="AD38" i="32"/>
  <c r="X14" i="32"/>
  <c r="Z16" i="32"/>
  <c r="W12" i="32"/>
  <c r="AA27" i="32"/>
  <c r="AC41" i="32"/>
  <c r="AA23" i="32"/>
  <c r="Z26" i="32"/>
  <c r="Z32" i="32"/>
  <c r="AB14" i="32"/>
  <c r="AB27" i="32"/>
  <c r="X30" i="32"/>
  <c r="Y21" i="32"/>
  <c r="AD20" i="32"/>
  <c r="Z36" i="32"/>
  <c r="Y32" i="32"/>
  <c r="X7" i="32"/>
  <c r="AC21" i="32"/>
  <c r="AB35" i="32"/>
  <c r="Y19" i="32"/>
  <c r="Y6" i="32"/>
  <c r="AA12" i="32"/>
  <c r="AC39" i="32"/>
  <c r="AA11" i="32"/>
  <c r="X11" i="32"/>
  <c r="AA31" i="32"/>
  <c r="AA9" i="32"/>
  <c r="X22" i="32"/>
  <c r="W36" i="32"/>
  <c r="W13" i="32"/>
  <c r="AD19" i="32"/>
  <c r="AA22" i="32"/>
  <c r="Z34" i="32"/>
  <c r="W37" i="32"/>
  <c r="X18" i="32"/>
  <c r="Y20" i="32"/>
  <c r="W26" i="32"/>
  <c r="AD15" i="32"/>
  <c r="Z22" i="32"/>
  <c r="AB25" i="32"/>
  <c r="AD11" i="32"/>
  <c r="Z31" i="32"/>
  <c r="X17" i="32"/>
  <c r="AA29" i="32"/>
  <c r="AB16" i="32"/>
  <c r="AD22" i="32"/>
  <c r="AD21" i="32"/>
  <c r="AB29" i="32"/>
  <c r="Z17" i="32"/>
  <c r="AA17" i="32"/>
  <c r="Z25" i="32"/>
  <c r="Z38" i="32"/>
  <c r="Y43" i="32"/>
  <c r="AA26" i="32"/>
  <c r="Y28" i="32"/>
  <c r="Y15" i="32"/>
  <c r="AA15" i="32"/>
  <c r="AC29" i="32"/>
  <c r="W17" i="32"/>
  <c r="AA24" i="32"/>
  <c r="AB23" i="32"/>
  <c r="AD8" i="32"/>
  <c r="W14" i="32"/>
  <c r="AB15" i="32"/>
  <c r="AB19" i="32"/>
  <c r="Z28" i="32"/>
  <c r="AD32" i="32"/>
  <c r="AB30" i="32"/>
  <c r="AB13" i="32"/>
  <c r="AB9" i="32"/>
  <c r="Z6" i="32"/>
  <c r="AA21" i="32"/>
  <c r="AB17" i="32"/>
  <c r="AC36" i="32"/>
  <c r="AA28" i="32"/>
  <c r="Z15" i="32"/>
  <c r="AD23" i="32"/>
  <c r="AD34" i="32"/>
  <c r="AD4" i="32"/>
  <c r="AD18" i="32"/>
  <c r="AC24" i="32"/>
  <c r="Z37" i="32"/>
  <c r="W31" i="32"/>
  <c r="Y8" i="32"/>
  <c r="AB21" i="32"/>
  <c r="W18" i="32"/>
  <c r="AC14" i="32"/>
  <c r="Z9" i="32"/>
  <c r="Z27" i="32"/>
  <c r="X32" i="32"/>
  <c r="AC20" i="32"/>
  <c r="W30" i="32"/>
  <c r="W6" i="32"/>
  <c r="AC10" i="32"/>
  <c r="AC32" i="32"/>
  <c r="AA4" i="32"/>
  <c r="X24" i="32"/>
  <c r="AB26" i="32"/>
  <c r="Y27" i="32"/>
  <c r="AA41" i="32"/>
  <c r="W8" i="32"/>
  <c r="AB43" i="32"/>
  <c r="Y23" i="32"/>
  <c r="X36" i="32"/>
  <c r="W10" i="32"/>
  <c r="Z41" i="32"/>
  <c r="Z20" i="32"/>
  <c r="Z7" i="32"/>
  <c r="Y35" i="32"/>
  <c r="Y34" i="32"/>
  <c r="AD43" i="32"/>
  <c r="AD28" i="32"/>
  <c r="Z35" i="32"/>
  <c r="AD9" i="32"/>
  <c r="X10" i="32"/>
  <c r="Z4" i="32"/>
  <c r="W16" i="32"/>
  <c r="AA43" i="32"/>
  <c r="W29" i="32"/>
  <c r="W7" i="32"/>
  <c r="X15" i="32"/>
  <c r="AA18" i="32"/>
  <c r="Z12" i="32"/>
  <c r="X6" i="32"/>
  <c r="AB41" i="32"/>
  <c r="X20" i="32"/>
  <c r="AC23" i="32"/>
  <c r="Y37" i="32"/>
  <c r="Z43" i="32"/>
  <c r="X41" i="32"/>
  <c r="AC13" i="32"/>
  <c r="Z24" i="32"/>
  <c r="AA34" i="32"/>
  <c r="W32" i="32"/>
  <c r="W20" i="32"/>
  <c r="W23" i="32"/>
  <c r="Z8" i="32"/>
  <c r="Z21" i="32"/>
  <c r="Y17" i="32"/>
  <c r="X9" i="32"/>
  <c r="X34" i="32"/>
  <c r="AB32" i="32"/>
  <c r="AA10" i="32"/>
  <c r="W38" i="32"/>
  <c r="Z19" i="32"/>
  <c r="AB4" i="32"/>
  <c r="AC43" i="32"/>
  <c r="AC15" i="32"/>
  <c r="Y25" i="32"/>
  <c r="AD41" i="32"/>
  <c r="AD30" i="32"/>
  <c r="AD31" i="32"/>
  <c r="Z11" i="32"/>
  <c r="Y7" i="32"/>
  <c r="Z30" i="32"/>
  <c r="AC9" i="32"/>
  <c r="AA30" i="32"/>
  <c r="AD6" i="32"/>
  <c r="AC27" i="32"/>
  <c r="AD14" i="32"/>
  <c r="AC26" i="32"/>
  <c r="X37" i="32"/>
  <c r="AA36" i="32"/>
  <c r="AC31" i="32"/>
  <c r="AB6" i="32"/>
  <c r="AA13" i="32"/>
  <c r="W24" i="32"/>
  <c r="W9" i="32"/>
  <c r="W4" i="32"/>
  <c r="AB37" i="32"/>
  <c r="AB20" i="32"/>
  <c r="W35" i="32"/>
  <c r="Z29" i="32"/>
  <c r="X26" i="32"/>
  <c r="AA16" i="32"/>
  <c r="AD25" i="32"/>
  <c r="X43" i="32"/>
  <c r="Y9" i="32"/>
  <c r="Y14" i="32"/>
  <c r="Y12" i="32"/>
  <c r="X35" i="32"/>
  <c r="AC17" i="32"/>
  <c r="AD7" i="32"/>
  <c r="AA32" i="32"/>
  <c r="X4" i="32"/>
  <c r="X31" i="32"/>
  <c r="AD39" i="32"/>
  <c r="AC16" i="32"/>
  <c r="Y31" i="32"/>
  <c r="AD13" i="32"/>
  <c r="X23" i="32"/>
  <c r="AD29" i="32"/>
  <c r="AA8" i="32"/>
  <c r="AC38" i="32"/>
  <c r="W22" i="32"/>
  <c r="Y38" i="32"/>
  <c r="X38" i="32"/>
  <c r="Y24" i="32"/>
  <c r="AB8" i="32"/>
  <c r="AD17" i="32"/>
  <c r="X13" i="32"/>
  <c r="AB12" i="32"/>
  <c r="AD37" i="32"/>
  <c r="AB36" i="32"/>
  <c r="X8" i="32"/>
  <c r="Z18" i="32"/>
  <c r="Y30" i="32"/>
  <c r="AB34" i="32"/>
  <c r="AA37" i="32"/>
  <c r="AB10" i="32"/>
  <c r="X27" i="32"/>
  <c r="AC35" i="32"/>
  <c r="X28" i="32"/>
  <c r="AC12" i="32"/>
  <c r="Z13" i="32"/>
  <c r="Y29" i="32"/>
  <c r="Z10" i="32"/>
  <c r="AD16" i="32"/>
  <c r="AC22" i="32"/>
  <c r="Y18" i="32"/>
  <c r="AC11" i="32"/>
  <c r="AC4" i="32"/>
  <c r="X29" i="32"/>
  <c r="W28" i="32"/>
  <c r="AB38" i="32"/>
  <c r="AB24" i="32"/>
  <c r="AA7" i="32"/>
  <c r="W27" i="32"/>
  <c r="W34" i="32"/>
  <c r="AB7" i="32"/>
  <c r="AD10" i="32"/>
  <c r="AA14" i="32"/>
  <c r="X25" i="32"/>
  <c r="AD12" i="32"/>
  <c r="AA20" i="32"/>
  <c r="AA38" i="32"/>
  <c r="Y13" i="32"/>
  <c r="AA25" i="32"/>
  <c r="AD27" i="32"/>
  <c r="AC19" i="32"/>
  <c r="AC34" i="32"/>
  <c r="AC7" i="32"/>
  <c r="Y41" i="32"/>
  <c r="Z14" i="32"/>
  <c r="W11" i="32"/>
  <c r="AB31" i="32"/>
  <c r="AC28" i="32"/>
  <c r="Y16" i="32"/>
  <c r="AD24" i="32"/>
  <c r="X21" i="32"/>
  <c r="W19" i="32"/>
  <c r="X19" i="32"/>
  <c r="W25" i="32"/>
  <c r="AD26" i="32"/>
  <c r="W21" i="32"/>
  <c r="AA35" i="32"/>
  <c r="AA19" i="32"/>
  <c r="AC6" i="32"/>
  <c r="Z23" i="32"/>
  <c r="AA6" i="32"/>
  <c r="AD35" i="32"/>
  <c r="AC30" i="32"/>
  <c r="AB18" i="32"/>
  <c r="AB22" i="32"/>
  <c r="AC37" i="32"/>
  <c r="AC18" i="32"/>
  <c r="AC25" i="32"/>
  <c r="Y26" i="32"/>
  <c r="X12" i="32"/>
  <c r="X16" i="32"/>
  <c r="AD36" i="32"/>
  <c r="Y22" i="32"/>
  <c r="Y36" i="32"/>
  <c r="AB28" i="32"/>
  <c r="W15" i="32"/>
  <c r="Y10" i="32"/>
  <c r="AC8" i="32"/>
  <c r="Y4" i="32"/>
  <c r="AB11" i="32"/>
  <c r="Y11" i="32"/>
  <c r="AB39" i="32"/>
  <c r="AA39" i="32"/>
  <c r="Z39" i="32"/>
  <c r="Y39" i="32"/>
  <c r="X39" i="32"/>
  <c r="AH2" i="32" l="1"/>
  <c r="AG39" i="32" s="1"/>
  <c r="AH24" i="32" l="1"/>
  <c r="AI4" i="32"/>
  <c r="AG4" i="32"/>
  <c r="AI24" i="32"/>
  <c r="AH4" i="32"/>
  <c r="AI41" i="32"/>
  <c r="AH41" i="32"/>
  <c r="AM41" i="32"/>
  <c r="AH40" i="32"/>
  <c r="AG41" i="32"/>
  <c r="AK41" i="32"/>
  <c r="AG40" i="32"/>
  <c r="AL24" i="32"/>
  <c r="AK39" i="32"/>
  <c r="AG12" i="32"/>
  <c r="AJ22" i="32"/>
  <c r="AN31" i="32"/>
  <c r="AG38" i="32"/>
  <c r="AH8" i="32"/>
  <c r="AJ34" i="32"/>
  <c r="AI23" i="32"/>
  <c r="AK8" i="32"/>
  <c r="AK32" i="32"/>
  <c r="AK19" i="32"/>
  <c r="AH18" i="32"/>
  <c r="AM34" i="32"/>
  <c r="AK34" i="32"/>
  <c r="AG30" i="32"/>
  <c r="AL16" i="32"/>
  <c r="AL30" i="32"/>
  <c r="AI37" i="32"/>
  <c r="AI28" i="32"/>
  <c r="AJ30" i="32"/>
  <c r="AG10" i="32"/>
  <c r="AN43" i="32"/>
  <c r="AI15" i="32"/>
  <c r="AI19" i="32"/>
  <c r="AL36" i="32"/>
  <c r="AN30" i="32"/>
  <c r="AG37" i="32"/>
  <c r="AI22" i="32"/>
  <c r="AG6" i="32"/>
  <c r="AK38" i="32"/>
  <c r="AH36" i="32"/>
  <c r="AK21" i="32"/>
  <c r="AN26" i="32"/>
  <c r="AG32" i="32"/>
  <c r="AL9" i="32"/>
  <c r="AM32" i="32"/>
  <c r="AH12" i="32"/>
  <c r="AM8" i="32"/>
  <c r="AJ12" i="32"/>
  <c r="AK15" i="32"/>
  <c r="AM23" i="32"/>
  <c r="AL34" i="32"/>
  <c r="AK37" i="32"/>
  <c r="AI13" i="32"/>
  <c r="AK25" i="32"/>
  <c r="AL19" i="32"/>
  <c r="AK11" i="32"/>
  <c r="AN37" i="32"/>
  <c r="AN39" i="32"/>
  <c r="AL20" i="32"/>
  <c r="AJ19" i="32"/>
  <c r="AI14" i="32"/>
  <c r="AG42" i="32"/>
  <c r="AH42" i="32"/>
  <c r="AN29" i="32"/>
  <c r="AH16" i="32"/>
  <c r="AG29" i="32"/>
  <c r="AM24" i="32"/>
  <c r="AK22" i="32"/>
  <c r="AH39" i="32"/>
  <c r="AG31" i="32"/>
  <c r="AI12" i="32"/>
  <c r="AM22" i="32"/>
  <c r="AM31" i="32"/>
  <c r="AN24" i="32"/>
  <c r="AJ36" i="32"/>
  <c r="AH31" i="32"/>
  <c r="AL26" i="32"/>
  <c r="AL37" i="32"/>
  <c r="AI25" i="32"/>
  <c r="AG21" i="32"/>
  <c r="AJ7" i="32"/>
  <c r="AK7" i="32"/>
  <c r="AL13" i="32"/>
  <c r="AI36" i="32"/>
  <c r="AJ42" i="32"/>
  <c r="AN27" i="32"/>
  <c r="AG20" i="32"/>
  <c r="AG15" i="32"/>
  <c r="AI10" i="32"/>
  <c r="AH23" i="32"/>
  <c r="AK16" i="32"/>
  <c r="AM17" i="32"/>
  <c r="AI27" i="32"/>
  <c r="AI9" i="32"/>
  <c r="AN38" i="32"/>
  <c r="AI32" i="32"/>
  <c r="AI18" i="32"/>
  <c r="AH11" i="32"/>
  <c r="AH28" i="32"/>
  <c r="AM38" i="32"/>
  <c r="AH37" i="32"/>
  <c r="AK26" i="32"/>
  <c r="AM7" i="32"/>
  <c r="AN12" i="32"/>
  <c r="AH38" i="32"/>
  <c r="AL4" i="32"/>
  <c r="AG11" i="32"/>
  <c r="AK30" i="32"/>
  <c r="AN19" i="32"/>
  <c r="AJ14" i="32"/>
  <c r="AK18" i="32"/>
  <c r="AN13" i="32"/>
  <c r="AH25" i="32"/>
  <c r="AG27" i="32"/>
  <c r="AG8" i="32"/>
  <c r="AH26" i="32"/>
  <c r="AI16" i="32"/>
  <c r="AM35" i="32"/>
  <c r="AI35" i="32"/>
  <c r="AI29" i="32"/>
  <c r="AL29" i="32"/>
  <c r="AM13" i="32"/>
  <c r="AG9" i="32"/>
  <c r="AJ15" i="32"/>
  <c r="AK14" i="32"/>
  <c r="AH15" i="32"/>
  <c r="AG36" i="32"/>
  <c r="AI21" i="32"/>
  <c r="AI6" i="32"/>
  <c r="AG33" i="32"/>
  <c r="AK33" i="32"/>
  <c r="AK40" i="32"/>
  <c r="AL15" i="32"/>
  <c r="AH29" i="32"/>
  <c r="AI20" i="32"/>
  <c r="AL28" i="32"/>
  <c r="AI31" i="32"/>
  <c r="AK13" i="32"/>
  <c r="AJ17" i="32"/>
  <c r="AM18" i="32"/>
  <c r="AM14" i="32"/>
  <c r="AN14" i="32"/>
  <c r="AM27" i="32"/>
  <c r="AH35" i="32"/>
  <c r="AK31" i="32"/>
  <c r="AK43" i="32"/>
  <c r="AH30" i="32"/>
  <c r="AG19" i="32"/>
  <c r="AH13" i="32"/>
  <c r="AJ21" i="32"/>
  <c r="AJ11" i="32"/>
  <c r="AM36" i="32"/>
  <c r="AM11" i="32"/>
  <c r="AN42" i="32"/>
  <c r="AM40" i="32"/>
  <c r="AL27" i="32"/>
  <c r="AJ38" i="32"/>
  <c r="AN20" i="32"/>
  <c r="AL14" i="32"/>
  <c r="AH10" i="32"/>
  <c r="AG28" i="32"/>
  <c r="AJ25" i="32"/>
  <c r="AM28" i="32"/>
  <c r="AJ43" i="32"/>
  <c r="AH19" i="32"/>
  <c r="AN11" i="32"/>
  <c r="AG34" i="32"/>
  <c r="AL10" i="32"/>
  <c r="AN25" i="32"/>
  <c r="AN9" i="32"/>
  <c r="AG13" i="32"/>
  <c r="AK20" i="32"/>
  <c r="AL25" i="32"/>
  <c r="AH21" i="32"/>
  <c r="AI11" i="32"/>
  <c r="AH7" i="32"/>
  <c r="AN4" i="32"/>
  <c r="AM4" i="32"/>
  <c r="AJ32" i="32"/>
  <c r="AL11" i="32"/>
  <c r="AJ16" i="32"/>
  <c r="AM6" i="32"/>
  <c r="AM16" i="32"/>
  <c r="AJ26" i="32"/>
  <c r="AK6" i="32"/>
  <c r="AL22" i="32"/>
  <c r="AH34" i="32"/>
  <c r="AG14" i="32"/>
  <c r="AI26" i="32"/>
  <c r="AN18" i="32"/>
  <c r="AM9" i="32"/>
  <c r="AI39" i="32"/>
  <c r="AL39" i="32"/>
  <c r="AJ23" i="32"/>
  <c r="AH9" i="32"/>
  <c r="AG18" i="32"/>
  <c r="AL32" i="32"/>
  <c r="AK23" i="32"/>
  <c r="AM19" i="32"/>
  <c r="AL21" i="32"/>
  <c r="AJ8" i="32"/>
  <c r="AH43" i="32"/>
  <c r="AM29" i="32"/>
  <c r="AH22" i="32"/>
  <c r="AN40" i="32"/>
  <c r="AJ40" i="32"/>
  <c r="AM42" i="32"/>
  <c r="AI42" i="32"/>
  <c r="AL33" i="32"/>
  <c r="AK42" i="32"/>
  <c r="AN33" i="32"/>
  <c r="AI40" i="32"/>
  <c r="AI33" i="32"/>
  <c r="AK10" i="32"/>
  <c r="AN23" i="32"/>
  <c r="AN15" i="32"/>
  <c r="AL23" i="32"/>
  <c r="AK12" i="32"/>
  <c r="AN34" i="32"/>
  <c r="AM30" i="32"/>
  <c r="AN8" i="32"/>
  <c r="AL31" i="32"/>
  <c r="AJ27" i="32"/>
  <c r="AK9" i="32"/>
  <c r="AH33" i="32"/>
  <c r="AL42" i="32"/>
  <c r="AM33" i="32"/>
  <c r="AJ33" i="32"/>
  <c r="AL40" i="32"/>
  <c r="AM37" i="32"/>
  <c r="AI38" i="32"/>
  <c r="AK36" i="32"/>
  <c r="AH6" i="32"/>
  <c r="AN17" i="32"/>
  <c r="AG16" i="32"/>
  <c r="AJ28" i="32"/>
  <c r="AH20" i="32"/>
  <c r="AJ20" i="32"/>
  <c r="AN10" i="32"/>
  <c r="AM15" i="32"/>
  <c r="AJ9" i="32"/>
  <c r="AM20" i="32"/>
  <c r="AJ13" i="32"/>
  <c r="AJ24" i="32"/>
  <c r="AM21" i="32"/>
  <c r="AK24" i="32"/>
  <c r="AG23" i="32"/>
  <c r="AI43" i="32"/>
  <c r="AK35" i="32"/>
  <c r="AK29" i="32"/>
  <c r="AG7" i="32"/>
  <c r="AJ35" i="32"/>
  <c r="AH17" i="32"/>
  <c r="AG24" i="32"/>
  <c r="AI8" i="32"/>
  <c r="AG43" i="32"/>
  <c r="AG26" i="32"/>
  <c r="AJ29" i="32"/>
  <c r="AJ39" i="32"/>
  <c r="AN41" i="32"/>
  <c r="AN32" i="32"/>
  <c r="AL38" i="32"/>
  <c r="AM26" i="32"/>
  <c r="AJ18" i="32"/>
  <c r="AL12" i="32"/>
  <c r="AJ6" i="32"/>
  <c r="AN21" i="32"/>
  <c r="AK4" i="32"/>
  <c r="AH14" i="32"/>
  <c r="AG35" i="32"/>
  <c r="AM25" i="32"/>
  <c r="AL6" i="32"/>
  <c r="AN28" i="32"/>
  <c r="AK17" i="32"/>
  <c r="AL41" i="32"/>
  <c r="AJ10" i="32"/>
  <c r="AL43" i="32"/>
  <c r="AL35" i="32"/>
  <c r="AJ37" i="32"/>
  <c r="AN6" i="32"/>
  <c r="AI7" i="32"/>
  <c r="AM39" i="32"/>
  <c r="AN35" i="32"/>
  <c r="AL17" i="32"/>
  <c r="AI17" i="32"/>
  <c r="AL18" i="32"/>
  <c r="AN36" i="32"/>
  <c r="AI30" i="32"/>
  <c r="AI34" i="32"/>
  <c r="AJ41" i="32"/>
  <c r="AG25" i="32"/>
  <c r="AH27" i="32"/>
  <c r="AM10" i="32"/>
  <c r="AH32" i="32"/>
  <c r="AN16" i="32"/>
  <c r="AG22" i="32"/>
  <c r="AM12" i="32"/>
  <c r="AK28" i="32"/>
  <c r="AL8" i="32"/>
  <c r="AJ4" i="32"/>
  <c r="AK27" i="32"/>
  <c r="AG17" i="32"/>
  <c r="AN7" i="32"/>
  <c r="AN22" i="32"/>
  <c r="AJ31" i="32"/>
  <c r="AL7" i="32"/>
  <c r="AM43" i="32"/>
  <c r="AS2" i="32" l="1"/>
  <c r="AQ2" i="32"/>
  <c r="AX28" i="32" l="1"/>
  <c r="J28" i="53" s="1"/>
  <c r="AR24" i="32"/>
  <c r="D24" i="53" s="1"/>
  <c r="AQ24" i="32"/>
  <c r="C24" i="53" s="1"/>
  <c r="AS27" i="32"/>
  <c r="E27" i="53" s="1"/>
  <c r="AQ4" i="32"/>
  <c r="AU24" i="32"/>
  <c r="G24" i="53" s="1"/>
  <c r="AS26" i="32"/>
  <c r="E26" i="53" s="1"/>
  <c r="AR4" i="32"/>
  <c r="D4" i="53" s="1"/>
  <c r="AT24" i="32"/>
  <c r="AS38" i="32"/>
  <c r="E38" i="53" s="1"/>
  <c r="AQ22" i="32"/>
  <c r="C22" i="53" s="1"/>
  <c r="AW14" i="32"/>
  <c r="I14" i="53" s="1"/>
  <c r="AX11" i="32"/>
  <c r="AT8" i="32"/>
  <c r="F8" i="53" s="1"/>
  <c r="AS10" i="32"/>
  <c r="E10" i="53" s="1"/>
  <c r="AU8" i="32"/>
  <c r="G8" i="53" s="1"/>
  <c r="AS36" i="32"/>
  <c r="AS9" i="32"/>
  <c r="E9" i="53" s="1"/>
  <c r="AX17" i="32"/>
  <c r="J17" i="53" s="1"/>
  <c r="AW25" i="32"/>
  <c r="I25" i="53" s="1"/>
  <c r="AR40" i="32"/>
  <c r="AX16" i="32"/>
  <c r="J16" i="53" s="1"/>
  <c r="AT27" i="32"/>
  <c r="F27" i="53" s="1"/>
  <c r="AX32" i="32"/>
  <c r="J32" i="53" s="1"/>
  <c r="AS41" i="32"/>
  <c r="AU35" i="32"/>
  <c r="G35" i="53" s="1"/>
  <c r="AR26" i="32"/>
  <c r="D26" i="53" s="1"/>
  <c r="AS37" i="32"/>
  <c r="E37" i="53" s="1"/>
  <c r="AR23" i="32"/>
  <c r="AW11" i="32"/>
  <c r="I11" i="53" s="1"/>
  <c r="AU32" i="32"/>
  <c r="G32" i="53" s="1"/>
  <c r="AR8" i="32"/>
  <c r="D8" i="53" s="1"/>
  <c r="AV17" i="32"/>
  <c r="AV30" i="32"/>
  <c r="H30" i="53" s="1"/>
  <c r="AU20" i="32"/>
  <c r="G20" i="53" s="1"/>
  <c r="AW12" i="32"/>
  <c r="I12" i="53" s="1"/>
  <c r="AS31" i="32"/>
  <c r="AU36" i="32"/>
  <c r="G36" i="53" s="1"/>
  <c r="AR39" i="32"/>
  <c r="D39" i="53" s="1"/>
  <c r="AW43" i="32"/>
  <c r="I43" i="53" s="1"/>
  <c r="AQ10" i="32"/>
  <c r="AQ13" i="32"/>
  <c r="C13" i="53" s="1"/>
  <c r="AU41" i="32"/>
  <c r="G41" i="53" s="1"/>
  <c r="AV41" i="32"/>
  <c r="H41" i="53" s="1"/>
  <c r="AS19" i="32"/>
  <c r="AQ41" i="32"/>
  <c r="C41" i="53" s="1"/>
  <c r="AR41" i="32"/>
  <c r="D41" i="53" s="1"/>
  <c r="AQ40" i="32"/>
  <c r="C40" i="53" s="1"/>
  <c r="AT35" i="32"/>
  <c r="AT29" i="32"/>
  <c r="F29" i="53" s="1"/>
  <c r="AT38" i="32"/>
  <c r="F38" i="53" s="1"/>
  <c r="AX23" i="32"/>
  <c r="J23" i="53" s="1"/>
  <c r="AU11" i="32"/>
  <c r="AT6" i="32"/>
  <c r="F6" i="53" s="1"/>
  <c r="AV21" i="32"/>
  <c r="H21" i="53" s="1"/>
  <c r="AW16" i="32"/>
  <c r="I16" i="53" s="1"/>
  <c r="AX41" i="32"/>
  <c r="AT19" i="32"/>
  <c r="F19" i="53" s="1"/>
  <c r="AW39" i="32"/>
  <c r="I39" i="53" s="1"/>
  <c r="AV6" i="32"/>
  <c r="H6" i="53" s="1"/>
  <c r="AX13" i="32"/>
  <c r="AQ36" i="32"/>
  <c r="C36" i="53" s="1"/>
  <c r="AS6" i="32"/>
  <c r="E6" i="53" s="1"/>
  <c r="AX35" i="32"/>
  <c r="J35" i="53" s="1"/>
  <c r="AQ19" i="32"/>
  <c r="AS21" i="32"/>
  <c r="E21" i="53" s="1"/>
  <c r="AX18" i="32"/>
  <c r="J18" i="53" s="1"/>
  <c r="AT7" i="32"/>
  <c r="F7" i="53" s="1"/>
  <c r="AV25" i="32"/>
  <c r="AS32" i="32"/>
  <c r="E32" i="53" s="1"/>
  <c r="AX25" i="32"/>
  <c r="J25" i="53" s="1"/>
  <c r="AX26" i="32"/>
  <c r="J26" i="53" s="1"/>
  <c r="AU27" i="32"/>
  <c r="AT17" i="32"/>
  <c r="F17" i="53" s="1"/>
  <c r="AR38" i="32"/>
  <c r="D38" i="53" s="1"/>
  <c r="AQ35" i="32"/>
  <c r="C35" i="53" s="1"/>
  <c r="AW31" i="32"/>
  <c r="AX8" i="32"/>
  <c r="J8" i="53" s="1"/>
  <c r="AT37" i="32"/>
  <c r="F37" i="53" s="1"/>
  <c r="AR12" i="32"/>
  <c r="D12" i="53" s="1"/>
  <c r="AX7" i="32"/>
  <c r="AR28" i="32"/>
  <c r="D28" i="53" s="1"/>
  <c r="AR15" i="32"/>
  <c r="D15" i="53" s="1"/>
  <c r="AW18" i="32"/>
  <c r="I18" i="53" s="1"/>
  <c r="AQ37" i="32"/>
  <c r="AW13" i="32"/>
  <c r="I13" i="53" s="1"/>
  <c r="AR29" i="32"/>
  <c r="D29" i="53" s="1"/>
  <c r="AT4" i="32"/>
  <c r="F4" i="53" s="1"/>
  <c r="AT21" i="32"/>
  <c r="AW17" i="32"/>
  <c r="I17" i="53" s="1"/>
  <c r="AX4" i="32"/>
  <c r="J4" i="53" s="1"/>
  <c r="AW38" i="32"/>
  <c r="I38" i="53" s="1"/>
  <c r="AW26" i="32"/>
  <c r="AX20" i="32"/>
  <c r="J20" i="53" s="1"/>
  <c r="AQ16" i="32"/>
  <c r="C16" i="53" s="1"/>
  <c r="AS23" i="32"/>
  <c r="E23" i="53" s="1"/>
  <c r="AW28" i="32"/>
  <c r="AV22" i="32"/>
  <c r="H22" i="53" s="1"/>
  <c r="AQ32" i="32"/>
  <c r="C32" i="53" s="1"/>
  <c r="AQ27" i="32"/>
  <c r="C27" i="53" s="1"/>
  <c r="AU4" i="32"/>
  <c r="AR36" i="32"/>
  <c r="D36" i="53" s="1"/>
  <c r="AT30" i="32"/>
  <c r="F30" i="53" s="1"/>
  <c r="AS25" i="32"/>
  <c r="E25" i="53" s="1"/>
  <c r="AX22" i="32"/>
  <c r="AS15" i="32"/>
  <c r="E15" i="53" s="1"/>
  <c r="AX39" i="32"/>
  <c r="J39" i="53" s="1"/>
  <c r="AS16" i="32"/>
  <c r="E16" i="53" s="1"/>
  <c r="AV18" i="32"/>
  <c r="AV12" i="32"/>
  <c r="H12" i="53" s="1"/>
  <c r="AT10" i="32"/>
  <c r="F10" i="53" s="1"/>
  <c r="AV43" i="32"/>
  <c r="H43" i="53" s="1"/>
  <c r="AW19" i="32"/>
  <c r="AU38" i="32"/>
  <c r="G38" i="53" s="1"/>
  <c r="AT9" i="32"/>
  <c r="F9" i="53" s="1"/>
  <c r="AV9" i="32"/>
  <c r="H9" i="53" s="1"/>
  <c r="AW35" i="32"/>
  <c r="AW20" i="32"/>
  <c r="I20" i="53" s="1"/>
  <c r="AQ18" i="32"/>
  <c r="C18" i="53" s="1"/>
  <c r="AQ8" i="32"/>
  <c r="C8" i="53" s="1"/>
  <c r="AQ31" i="32"/>
  <c r="AT25" i="32"/>
  <c r="F25" i="53" s="1"/>
  <c r="AV4" i="32"/>
  <c r="H4" i="53" s="1"/>
  <c r="AR10" i="32"/>
  <c r="D10" i="53" s="1"/>
  <c r="AT23" i="32"/>
  <c r="AU31" i="32"/>
  <c r="G31" i="53" s="1"/>
  <c r="AT43" i="32"/>
  <c r="F43" i="53" s="1"/>
  <c r="AS13" i="32"/>
  <c r="E13" i="53" s="1"/>
  <c r="AU43" i="32"/>
  <c r="AT12" i="32"/>
  <c r="F12" i="53" s="1"/>
  <c r="AW30" i="32"/>
  <c r="I30" i="53" s="1"/>
  <c r="AS40" i="32"/>
  <c r="E40" i="53" s="1"/>
  <c r="AU42" i="32"/>
  <c r="G42" i="53" s="1"/>
  <c r="AX33" i="32"/>
  <c r="J33" i="53" s="1"/>
  <c r="AX27" i="32"/>
  <c r="J27" i="53" s="1"/>
  <c r="AW10" i="32"/>
  <c r="I10" i="53" s="1"/>
  <c r="AQ20" i="32"/>
  <c r="C20" i="53" s="1"/>
  <c r="AS20" i="32"/>
  <c r="E20" i="53" s="1"/>
  <c r="AT39" i="32"/>
  <c r="F39" i="53" s="1"/>
  <c r="AQ21" i="32"/>
  <c r="C21" i="53" s="1"/>
  <c r="AR22" i="32"/>
  <c r="D22" i="53" s="1"/>
  <c r="AV39" i="32"/>
  <c r="H39" i="53" s="1"/>
  <c r="AW36" i="32"/>
  <c r="I36" i="53" s="1"/>
  <c r="AU10" i="32"/>
  <c r="G10" i="53" s="1"/>
  <c r="AQ9" i="32"/>
  <c r="C9" i="53" s="1"/>
  <c r="AV29" i="32"/>
  <c r="H29" i="53" s="1"/>
  <c r="AU26" i="32"/>
  <c r="G26" i="53" s="1"/>
  <c r="AV23" i="32"/>
  <c r="H23" i="53" s="1"/>
  <c r="AX29" i="32"/>
  <c r="J29" i="53" s="1"/>
  <c r="AV14" i="32"/>
  <c r="H14" i="53" s="1"/>
  <c r="AS28" i="32"/>
  <c r="E28" i="53" s="1"/>
  <c r="AV11" i="32"/>
  <c r="H11" i="53" s="1"/>
  <c r="AT31" i="32"/>
  <c r="F31" i="53" s="1"/>
  <c r="AV36" i="32"/>
  <c r="H36" i="53" s="1"/>
  <c r="AX30" i="32"/>
  <c r="J30" i="53" s="1"/>
  <c r="AS12" i="32"/>
  <c r="E12" i="53" s="1"/>
  <c r="AX43" i="32"/>
  <c r="J43" i="53" s="1"/>
  <c r="AQ30" i="32"/>
  <c r="C30" i="53" s="1"/>
  <c r="AV13" i="32"/>
  <c r="H13" i="53" s="1"/>
  <c r="AU13" i="32"/>
  <c r="G13" i="53" s="1"/>
  <c r="AT15" i="32"/>
  <c r="F15" i="53" s="1"/>
  <c r="AR19" i="32"/>
  <c r="D19" i="53" s="1"/>
  <c r="AR16" i="32"/>
  <c r="D16" i="53" s="1"/>
  <c r="AQ12" i="32"/>
  <c r="C12" i="53" s="1"/>
  <c r="AS11" i="32"/>
  <c r="E11" i="53" s="1"/>
  <c r="AV20" i="32"/>
  <c r="H20" i="53" s="1"/>
  <c r="AS39" i="32"/>
  <c r="E39" i="53" s="1"/>
  <c r="AX9" i="32"/>
  <c r="J9" i="53" s="1"/>
  <c r="AS22" i="32"/>
  <c r="E22" i="53" s="1"/>
  <c r="AS35" i="32"/>
  <c r="E35" i="53" s="1"/>
  <c r="AX14" i="32"/>
  <c r="J14" i="53" s="1"/>
  <c r="AT20" i="32"/>
  <c r="F20" i="53" s="1"/>
  <c r="AV32" i="32"/>
  <c r="H32" i="53" s="1"/>
  <c r="AR27" i="32"/>
  <c r="D27" i="53" s="1"/>
  <c r="AV26" i="32"/>
  <c r="H26" i="53" s="1"/>
  <c r="AU29" i="32"/>
  <c r="G29" i="53" s="1"/>
  <c r="AR6" i="32"/>
  <c r="D6" i="53" s="1"/>
  <c r="AW4" i="32"/>
  <c r="I4" i="53" s="1"/>
  <c r="AR20" i="32"/>
  <c r="D20" i="53" s="1"/>
  <c r="AU14" i="32"/>
  <c r="G14" i="53" s="1"/>
  <c r="AW23" i="32"/>
  <c r="I23" i="53" s="1"/>
  <c r="AW27" i="32"/>
  <c r="I27" i="53" s="1"/>
  <c r="AV10" i="32"/>
  <c r="H10" i="53" s="1"/>
  <c r="AU34" i="32"/>
  <c r="G34" i="53" s="1"/>
  <c r="AX36" i="32"/>
  <c r="J36" i="53" s="1"/>
  <c r="AQ23" i="32"/>
  <c r="C23" i="53" s="1"/>
  <c r="AT13" i="32"/>
  <c r="F13" i="53" s="1"/>
  <c r="AV28" i="32"/>
  <c r="H28" i="53" s="1"/>
  <c r="AT16" i="32"/>
  <c r="F16" i="53" s="1"/>
  <c r="AW21" i="32"/>
  <c r="I21" i="53" s="1"/>
  <c r="AQ43" i="32"/>
  <c r="C43" i="53" s="1"/>
  <c r="AU7" i="32"/>
  <c r="G7" i="53" s="1"/>
  <c r="AX15" i="32"/>
  <c r="J15" i="53" s="1"/>
  <c r="AQ38" i="32"/>
  <c r="C38" i="53" s="1"/>
  <c r="AQ28" i="32"/>
  <c r="C28" i="53" s="1"/>
  <c r="AS33" i="32"/>
  <c r="E33" i="53" s="1"/>
  <c r="AR33" i="32"/>
  <c r="D33" i="53" s="1"/>
  <c r="AT36" i="32"/>
  <c r="F36" i="53" s="1"/>
  <c r="AT28" i="32"/>
  <c r="F28" i="53" s="1"/>
  <c r="AW8" i="32"/>
  <c r="I8" i="53" s="1"/>
  <c r="AU39" i="32"/>
  <c r="G39" i="53" s="1"/>
  <c r="AR17" i="32"/>
  <c r="D17" i="53" s="1"/>
  <c r="AV38" i="32"/>
  <c r="H38" i="53" s="1"/>
  <c r="AR7" i="32"/>
  <c r="D7" i="53" s="1"/>
  <c r="AU19" i="32"/>
  <c r="G19" i="53" s="1"/>
  <c r="AW24" i="32"/>
  <c r="I24" i="53" s="1"/>
  <c r="AV24" i="32"/>
  <c r="H24" i="53" s="1"/>
  <c r="AW37" i="32"/>
  <c r="I37" i="53" s="1"/>
  <c r="AW29" i="32"/>
  <c r="I29" i="53" s="1"/>
  <c r="AQ25" i="32"/>
  <c r="C25" i="53" s="1"/>
  <c r="AQ15" i="32"/>
  <c r="C15" i="53" s="1"/>
  <c r="AT34" i="32"/>
  <c r="F34" i="53" s="1"/>
  <c r="AX34" i="32"/>
  <c r="J34" i="53" s="1"/>
  <c r="AU15" i="32"/>
  <c r="G15" i="53" s="1"/>
  <c r="AX21" i="32"/>
  <c r="J21" i="53" s="1"/>
  <c r="AU30" i="32"/>
  <c r="G30" i="53" s="1"/>
  <c r="AV27" i="32"/>
  <c r="H27" i="53" s="1"/>
  <c r="AU17" i="32"/>
  <c r="G17" i="53" s="1"/>
  <c r="AV8" i="32"/>
  <c r="H8" i="53" s="1"/>
  <c r="AU18" i="32"/>
  <c r="G18" i="53" s="1"/>
  <c r="AX38" i="32"/>
  <c r="J38" i="53" s="1"/>
  <c r="AV35" i="32"/>
  <c r="H35" i="53" s="1"/>
  <c r="AX31" i="32"/>
  <c r="J31" i="53" s="1"/>
  <c r="AT18" i="32"/>
  <c r="F18" i="53" s="1"/>
  <c r="AQ26" i="32"/>
  <c r="C26" i="53" s="1"/>
  <c r="AV16" i="32"/>
  <c r="H16" i="53" s="1"/>
  <c r="AU16" i="32"/>
  <c r="G16" i="53" s="1"/>
  <c r="AU37" i="32"/>
  <c r="G37" i="53" s="1"/>
  <c r="AX37" i="32"/>
  <c r="J37" i="53" s="1"/>
  <c r="AV34" i="32"/>
  <c r="H34" i="53" s="1"/>
  <c r="AW22" i="32"/>
  <c r="I22" i="53" s="1"/>
  <c r="AR9" i="32"/>
  <c r="D9" i="53" s="1"/>
  <c r="AR21" i="32"/>
  <c r="D21" i="53" s="1"/>
  <c r="AW34" i="32"/>
  <c r="I34" i="53" s="1"/>
  <c r="AQ39" i="32"/>
  <c r="C39" i="53" s="1"/>
  <c r="AQ6" i="32"/>
  <c r="C6" i="53" s="1"/>
  <c r="AX19" i="32"/>
  <c r="J19" i="53" s="1"/>
  <c r="AS30" i="32"/>
  <c r="E30" i="53" s="1"/>
  <c r="AS7" i="32"/>
  <c r="E7" i="53" s="1"/>
  <c r="AW15" i="32"/>
  <c r="I15" i="53" s="1"/>
  <c r="AS17" i="32"/>
  <c r="E17" i="53" s="1"/>
  <c r="AW7" i="32"/>
  <c r="I7" i="53" s="1"/>
  <c r="AW32" i="32"/>
  <c r="I32" i="53" s="1"/>
  <c r="AQ34" i="32"/>
  <c r="C34" i="53" s="1"/>
  <c r="AS43" i="32"/>
  <c r="E43" i="53" s="1"/>
  <c r="AV15" i="32"/>
  <c r="H15" i="53" s="1"/>
  <c r="AX10" i="32"/>
  <c r="J10" i="53" s="1"/>
  <c r="AQ7" i="32"/>
  <c r="C7" i="53" s="1"/>
  <c r="AV19" i="32"/>
  <c r="H19" i="53" s="1"/>
  <c r="AU23" i="32"/>
  <c r="G23" i="53" s="1"/>
  <c r="AR43" i="32"/>
  <c r="D43" i="53" s="1"/>
  <c r="AV7" i="32"/>
  <c r="H7" i="53" s="1"/>
  <c r="AW9" i="32"/>
  <c r="I9" i="53" s="1"/>
  <c r="AQ11" i="32"/>
  <c r="C11" i="53" s="1"/>
  <c r="AS34" i="32"/>
  <c r="E34" i="53" s="1"/>
  <c r="AU22" i="32"/>
  <c r="G22" i="53" s="1"/>
  <c r="AS18" i="32"/>
  <c r="E18" i="53" s="1"/>
  <c r="AV33" i="32"/>
  <c r="H33" i="53" s="1"/>
  <c r="AT33" i="32"/>
  <c r="F33" i="53" s="1"/>
  <c r="AV42" i="32"/>
  <c r="H42" i="53" s="1"/>
  <c r="AV37" i="32"/>
  <c r="H37" i="53" s="1"/>
  <c r="AT11" i="32"/>
  <c r="F11" i="53" s="1"/>
  <c r="AX6" i="32"/>
  <c r="J6" i="53" s="1"/>
  <c r="AR18" i="32"/>
  <c r="D18" i="53" s="1"/>
  <c r="AT26" i="32"/>
  <c r="F26" i="53" s="1"/>
  <c r="AX24" i="32"/>
  <c r="J24" i="53" s="1"/>
  <c r="AR31" i="32"/>
  <c r="D31" i="53" s="1"/>
  <c r="AT14" i="32"/>
  <c r="F14" i="53" s="1"/>
  <c r="AR34" i="32"/>
  <c r="D34" i="53" s="1"/>
  <c r="AU28" i="32"/>
  <c r="G28" i="53" s="1"/>
  <c r="AU9" i="32"/>
  <c r="G9" i="53" s="1"/>
  <c r="AW33" i="32"/>
  <c r="I33" i="53" s="1"/>
  <c r="AV40" i="32"/>
  <c r="H40" i="53" s="1"/>
  <c r="AS42" i="32"/>
  <c r="E42" i="53" s="1"/>
  <c r="AQ33" i="32"/>
  <c r="C33" i="53" s="1"/>
  <c r="AQ42" i="32"/>
  <c r="C42" i="53" s="1"/>
  <c r="AR42" i="32"/>
  <c r="D42" i="53" s="1"/>
  <c r="AX42" i="32"/>
  <c r="J42" i="53" s="1"/>
  <c r="AW42" i="32"/>
  <c r="I42" i="53" s="1"/>
  <c r="AU40" i="32"/>
  <c r="G40" i="53" s="1"/>
  <c r="AT42" i="32"/>
  <c r="F42" i="53" s="1"/>
  <c r="AT40" i="32"/>
  <c r="F40" i="53" s="1"/>
  <c r="AW40" i="32"/>
  <c r="I40" i="53" s="1"/>
  <c r="AU33" i="32"/>
  <c r="G33" i="53" s="1"/>
  <c r="AX40" i="32"/>
  <c r="J40" i="53" s="1"/>
  <c r="AS14" i="32"/>
  <c r="E14" i="53" s="1"/>
  <c r="AV31" i="32"/>
  <c r="H31" i="53" s="1"/>
  <c r="AR13" i="32"/>
  <c r="D13" i="53" s="1"/>
  <c r="AR11" i="32"/>
  <c r="D11" i="53" s="1"/>
  <c r="AT41" i="32"/>
  <c r="F41" i="53" s="1"/>
  <c r="AS8" i="32"/>
  <c r="E8" i="53" s="1"/>
  <c r="AQ14" i="32"/>
  <c r="C14" i="53" s="1"/>
  <c r="AR37" i="32"/>
  <c r="D37" i="53" s="1"/>
  <c r="AS24" i="32"/>
  <c r="E24" i="53" s="1"/>
  <c r="AW6" i="32"/>
  <c r="I6" i="53" s="1"/>
  <c r="AS4" i="32"/>
  <c r="E4" i="53" s="1"/>
  <c r="AS29" i="32"/>
  <c r="E29" i="53" s="1"/>
  <c r="AX12" i="32"/>
  <c r="J12" i="53" s="1"/>
  <c r="AU25" i="32"/>
  <c r="G25" i="53" s="1"/>
  <c r="AT22" i="32"/>
  <c r="F22" i="53" s="1"/>
  <c r="AR14" i="32"/>
  <c r="D14" i="53" s="1"/>
  <c r="AU6" i="32"/>
  <c r="G6" i="53" s="1"/>
  <c r="AR35" i="32"/>
  <c r="D35" i="53" s="1"/>
  <c r="AR30" i="32"/>
  <c r="D30" i="53" s="1"/>
  <c r="AU12" i="32"/>
  <c r="G12" i="53" s="1"/>
  <c r="AW41" i="32"/>
  <c r="I41" i="53" s="1"/>
  <c r="AR25" i="32"/>
  <c r="D25" i="53" s="1"/>
  <c r="AQ29" i="32"/>
  <c r="C29" i="53" s="1"/>
  <c r="AR32" i="32"/>
  <c r="D32" i="53" s="1"/>
  <c r="AQ17" i="32"/>
  <c r="C17" i="53" s="1"/>
  <c r="AT32" i="32"/>
  <c r="F32" i="53" s="1"/>
  <c r="AU21" i="32"/>
  <c r="G21" i="53" s="1"/>
  <c r="F23" i="53" l="1"/>
  <c r="H18" i="53"/>
  <c r="I26" i="53"/>
  <c r="I31" i="53"/>
  <c r="J13" i="53"/>
  <c r="E19" i="53"/>
  <c r="D23" i="53"/>
  <c r="J11" i="53"/>
  <c r="U11" i="53" s="1"/>
  <c r="C31" i="53"/>
  <c r="J22" i="53"/>
  <c r="F21" i="53"/>
  <c r="G27" i="53"/>
  <c r="J41" i="53"/>
  <c r="U41" i="53" s="1"/>
  <c r="C10" i="53"/>
  <c r="E41" i="53"/>
  <c r="F24" i="53"/>
  <c r="I35" i="53"/>
  <c r="G4" i="53"/>
  <c r="C37" i="53"/>
  <c r="H25" i="53"/>
  <c r="G11" i="53"/>
  <c r="E31" i="53"/>
  <c r="D40" i="53"/>
  <c r="C4" i="53"/>
  <c r="Q21" i="53" s="1"/>
  <c r="G43" i="53"/>
  <c r="I19" i="53"/>
  <c r="I28" i="53"/>
  <c r="J7" i="53"/>
  <c r="U7" i="53" s="1"/>
  <c r="C19" i="53"/>
  <c r="L19" i="53" s="1"/>
  <c r="F35" i="53"/>
  <c r="O35" i="53" s="1"/>
  <c r="H17" i="53"/>
  <c r="E36" i="53"/>
  <c r="N36" i="53" s="1"/>
  <c r="U30" i="53"/>
  <c r="U25" i="53"/>
  <c r="U9" i="53"/>
  <c r="U39" i="53"/>
  <c r="U18" i="53"/>
  <c r="U17" i="53"/>
  <c r="U14" i="53"/>
  <c r="U20" i="53"/>
  <c r="U27" i="53"/>
  <c r="U16" i="53"/>
  <c r="U4" i="53"/>
  <c r="U15" i="53"/>
  <c r="U36" i="53"/>
  <c r="U29" i="53"/>
  <c r="U42" i="53"/>
  <c r="U8" i="53"/>
  <c r="U23" i="53"/>
  <c r="U32" i="53"/>
  <c r="U13" i="53"/>
  <c r="U35" i="53"/>
  <c r="U28" i="53"/>
  <c r="U10" i="53"/>
  <c r="U21" i="53"/>
  <c r="U26" i="53"/>
  <c r="U31" i="53"/>
  <c r="U24" i="53"/>
  <c r="U22" i="53"/>
  <c r="U12" i="53"/>
  <c r="U40" i="53"/>
  <c r="U33" i="53"/>
  <c r="U43" i="53"/>
  <c r="U6" i="53"/>
  <c r="U38" i="53"/>
  <c r="U34" i="53"/>
  <c r="U37" i="53"/>
  <c r="U19" i="53"/>
  <c r="Q17" i="53" l="1"/>
  <c r="O24" i="53"/>
  <c r="L10" i="53"/>
  <c r="R28" i="53"/>
  <c r="R19" i="53"/>
  <c r="P43" i="53"/>
  <c r="M40" i="53"/>
  <c r="N31" i="53"/>
  <c r="P11" i="53"/>
  <c r="N41" i="53"/>
  <c r="P27" i="53"/>
  <c r="O21" i="53"/>
  <c r="S22" i="53"/>
  <c r="L31" i="53"/>
  <c r="M23" i="53"/>
  <c r="N19" i="53"/>
  <c r="S13" i="53"/>
  <c r="Q25" i="53"/>
  <c r="R31" i="53"/>
  <c r="L37" i="53"/>
  <c r="R26" i="53"/>
  <c r="P4" i="53"/>
  <c r="Q18" i="53"/>
  <c r="R35" i="53"/>
  <c r="O23" i="53"/>
  <c r="S26" i="53"/>
  <c r="S16" i="53"/>
  <c r="R13" i="53"/>
  <c r="S43" i="53"/>
  <c r="S37" i="53"/>
  <c r="M37" i="53"/>
  <c r="M41" i="53"/>
  <c r="Q4" i="53"/>
  <c r="L23" i="53"/>
  <c r="P23" i="53"/>
  <c r="N37" i="53"/>
  <c r="N23" i="53"/>
  <c r="L15" i="53"/>
  <c r="L21" i="53"/>
  <c r="M9" i="53"/>
  <c r="S14" i="53"/>
  <c r="P12" i="53"/>
  <c r="M18" i="53"/>
  <c r="S11" i="53"/>
  <c r="M8" i="53"/>
  <c r="Q38" i="53"/>
  <c r="M21" i="53"/>
  <c r="R21" i="53"/>
  <c r="L11" i="53"/>
  <c r="L22" i="53"/>
  <c r="S31" i="53"/>
  <c r="Q11" i="53"/>
  <c r="R15" i="53"/>
  <c r="M20" i="53"/>
  <c r="P24" i="53"/>
  <c r="R33" i="53"/>
  <c r="R11" i="53"/>
  <c r="S20" i="53"/>
  <c r="N11" i="53"/>
  <c r="S19" i="53"/>
  <c r="S12" i="53"/>
  <c r="N6" i="53"/>
  <c r="O12" i="53"/>
  <c r="L38" i="53"/>
  <c r="Q33" i="53"/>
  <c r="R12" i="53"/>
  <c r="N27" i="53"/>
  <c r="R22" i="53"/>
  <c r="P13" i="53"/>
  <c r="L7" i="53"/>
  <c r="O13" i="53"/>
  <c r="Q9" i="53"/>
  <c r="P40" i="53"/>
  <c r="Q30" i="53"/>
  <c r="O11" i="53"/>
  <c r="N7" i="53"/>
  <c r="Q7" i="53"/>
  <c r="L28" i="53"/>
  <c r="L8" i="53"/>
  <c r="M13" i="53"/>
  <c r="Q22" i="53"/>
  <c r="L12" i="53"/>
  <c r="P36" i="53"/>
  <c r="M36" i="53"/>
  <c r="Q32" i="53"/>
  <c r="N43" i="53"/>
  <c r="R41" i="53"/>
  <c r="S25" i="53"/>
  <c r="N20" i="53"/>
  <c r="M17" i="53"/>
  <c r="S24" i="53"/>
  <c r="Q41" i="53"/>
  <c r="M30" i="53"/>
  <c r="M43" i="53"/>
  <c r="S9" i="53"/>
  <c r="Q42" i="53"/>
  <c r="Q24" i="53"/>
  <c r="M10" i="53"/>
  <c r="M39" i="53"/>
  <c r="M16" i="53"/>
  <c r="N22" i="53"/>
  <c r="S42" i="53"/>
  <c r="L13" i="53"/>
  <c r="N15" i="53"/>
  <c r="M6" i="53"/>
  <c r="Q19" i="53"/>
  <c r="L17" i="53"/>
  <c r="M38" i="53"/>
  <c r="Q39" i="53"/>
  <c r="R24" i="53"/>
  <c r="P28" i="53"/>
  <c r="L40" i="53"/>
  <c r="L29" i="53"/>
  <c r="O33" i="53"/>
  <c r="O20" i="53"/>
  <c r="O14" i="53"/>
  <c r="S21" i="53"/>
  <c r="N40" i="53"/>
  <c r="R39" i="53"/>
  <c r="M11" i="53"/>
  <c r="S32" i="53"/>
  <c r="O38" i="53"/>
  <c r="L41" i="53"/>
  <c r="Q12" i="53"/>
  <c r="R23" i="53"/>
  <c r="R9" i="53"/>
  <c r="M35" i="53"/>
  <c r="O37" i="53"/>
  <c r="Q29" i="53"/>
  <c r="L25" i="53"/>
  <c r="N42" i="53"/>
  <c r="S23" i="53"/>
  <c r="P21" i="53"/>
  <c r="M31" i="53"/>
  <c r="P29" i="53"/>
  <c r="L42" i="53"/>
  <c r="Q8" i="53"/>
  <c r="P10" i="53"/>
  <c r="O27" i="53"/>
  <c r="S41" i="53"/>
  <c r="P22" i="53"/>
  <c r="S18" i="53"/>
  <c r="N18" i="53"/>
  <c r="L26" i="53"/>
  <c r="Q15" i="53"/>
  <c r="R17" i="53"/>
  <c r="S15" i="53"/>
  <c r="N17" i="53"/>
  <c r="O29" i="53"/>
  <c r="P38" i="53"/>
  <c r="O16" i="53"/>
  <c r="M25" i="53"/>
  <c r="M15" i="53"/>
  <c r="Q14" i="53"/>
  <c r="P15" i="53"/>
  <c r="O40" i="53"/>
  <c r="R16" i="53"/>
  <c r="N38" i="53"/>
  <c r="L33" i="53"/>
  <c r="P14" i="53"/>
  <c r="P33" i="53"/>
  <c r="P16" i="53"/>
  <c r="Q23" i="53"/>
  <c r="N10" i="53"/>
  <c r="S29" i="53"/>
  <c r="O6" i="53"/>
  <c r="R20" i="53"/>
  <c r="M33" i="53"/>
  <c r="Q37" i="53"/>
  <c r="O32" i="53"/>
  <c r="M29" i="53"/>
  <c r="Q36" i="53"/>
  <c r="P17" i="53"/>
  <c r="N14" i="53"/>
  <c r="Q6" i="53"/>
  <c r="P26" i="53"/>
  <c r="R40" i="53"/>
  <c r="P34" i="53"/>
  <c r="L14" i="53"/>
  <c r="L39" i="53"/>
  <c r="N12" i="53"/>
  <c r="L4" i="53"/>
  <c r="S7" i="53"/>
  <c r="N9" i="53"/>
  <c r="R10" i="53"/>
  <c r="P35" i="53"/>
  <c r="P6" i="53"/>
  <c r="O19" i="53"/>
  <c r="O25" i="53"/>
  <c r="P39" i="53"/>
  <c r="O26" i="53"/>
  <c r="N25" i="53"/>
  <c r="S4" i="53"/>
  <c r="L30" i="53"/>
  <c r="Q35" i="53"/>
  <c r="O41" i="53"/>
  <c r="S35" i="53"/>
  <c r="Q13" i="53"/>
  <c r="Q31" i="53"/>
  <c r="Q28" i="53"/>
  <c r="P41" i="53"/>
  <c r="R32" i="53"/>
  <c r="N33" i="53"/>
  <c r="M24" i="53"/>
  <c r="P20" i="53"/>
  <c r="R27" i="53"/>
  <c r="O43" i="53"/>
  <c r="S30" i="53"/>
  <c r="L36" i="53"/>
  <c r="P31" i="53"/>
  <c r="P19" i="53"/>
  <c r="M34" i="53"/>
  <c r="N16" i="53"/>
  <c r="L16" i="53"/>
  <c r="M19" i="53"/>
  <c r="Q16" i="53"/>
  <c r="N4" i="53"/>
  <c r="O7" i="53"/>
  <c r="N39" i="53"/>
  <c r="N24" i="53"/>
  <c r="P7" i="53"/>
  <c r="R30" i="53"/>
  <c r="N34" i="53"/>
  <c r="M7" i="53"/>
  <c r="N26" i="53"/>
  <c r="S10" i="53"/>
  <c r="N29" i="53"/>
  <c r="R43" i="53"/>
  <c r="N21" i="53"/>
  <c r="Q40" i="53"/>
  <c r="M14" i="53"/>
  <c r="M28" i="53"/>
  <c r="L18" i="53"/>
  <c r="O15" i="53"/>
  <c r="S33" i="53"/>
  <c r="P42" i="53"/>
  <c r="R29" i="53"/>
  <c r="Q43" i="53"/>
  <c r="L32" i="53"/>
  <c r="Q20" i="53"/>
  <c r="Q34" i="53"/>
  <c r="P25" i="53"/>
  <c r="L35" i="53"/>
  <c r="Q26" i="53"/>
  <c r="R8" i="53"/>
  <c r="S27" i="53"/>
  <c r="S6" i="53"/>
  <c r="P30" i="53"/>
  <c r="S28" i="53"/>
  <c r="S36" i="53"/>
  <c r="N32" i="53"/>
  <c r="L20" i="53"/>
  <c r="S34" i="53"/>
  <c r="M42" i="53"/>
  <c r="S17" i="53"/>
  <c r="O30" i="53"/>
  <c r="N35" i="53"/>
  <c r="R34" i="53"/>
  <c r="R14" i="53"/>
  <c r="M12" i="53"/>
  <c r="Q10" i="53"/>
  <c r="M32" i="53"/>
  <c r="R37" i="53"/>
  <c r="O39" i="53"/>
  <c r="P9" i="53"/>
  <c r="P37" i="53"/>
  <c r="M4" i="53"/>
  <c r="O18" i="53"/>
  <c r="S39" i="53"/>
  <c r="O22" i="53"/>
  <c r="M22" i="53"/>
  <c r="N30" i="53"/>
  <c r="R36" i="53"/>
  <c r="O31" i="53"/>
  <c r="R38" i="53"/>
  <c r="R6" i="53"/>
  <c r="O36" i="53"/>
  <c r="O17" i="53"/>
  <c r="Q27" i="53"/>
  <c r="O42" i="53"/>
  <c r="M26" i="53"/>
  <c r="O10" i="53"/>
  <c r="M27" i="53"/>
  <c r="P8" i="53"/>
  <c r="R18" i="53"/>
  <c r="L43" i="53"/>
  <c r="L27" i="53"/>
  <c r="O34" i="53"/>
  <c r="R42" i="53"/>
  <c r="L6" i="53"/>
  <c r="L24" i="53"/>
  <c r="O8" i="53"/>
  <c r="S8" i="53"/>
  <c r="L9" i="53"/>
  <c r="S38" i="53"/>
  <c r="S40" i="53"/>
  <c r="P32" i="53"/>
  <c r="O9" i="53"/>
  <c r="R4" i="53"/>
  <c r="R7" i="53"/>
  <c r="R25" i="53"/>
  <c r="O4" i="53"/>
  <c r="O28" i="53"/>
  <c r="N13" i="53"/>
  <c r="P18" i="53"/>
  <c r="N28" i="53"/>
  <c r="N8" i="53"/>
  <c r="L34" i="53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<sst xmlns="http://schemas.openxmlformats.org/spreadsheetml/2006/main" count="9989" uniqueCount="94">
  <si>
    <t>EU27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</si>
  <si>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</si>
  <si>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</si>
  <si>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</si>
  <si>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</si>
  <si>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</si>
  <si>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</si>
  <si>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</si>
  <si>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</si>
  <si>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</si>
  <si>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</si>
  <si>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</si>
  <si>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</si>
  <si>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</si>
  <si>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</si>
  <si>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</si>
  <si>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</si>
  <si>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</si>
  <si>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</si>
  <si>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</si>
  <si>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</si>
  <si>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</si>
  <si>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</si>
  <si>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</si>
  <si>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</si>
  <si>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</si>
  <si>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</si>
  <si>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UK</t>
  </si>
  <si>
    <t>HR</t>
  </si>
  <si>
    <t>TR</t>
  </si>
  <si>
    <t>IS</t>
  </si>
  <si>
    <t>NO</t>
  </si>
  <si>
    <t>CH</t>
  </si>
  <si>
    <t>ME</t>
  </si>
  <si>
    <t>MK</t>
  </si>
  <si>
    <t>UA</t>
  </si>
  <si>
    <t>RS</t>
  </si>
  <si>
    <t>MAX</t>
  </si>
  <si>
    <t>MIN</t>
  </si>
  <si>
    <t>SKEWNESS</t>
  </si>
  <si>
    <t>Belgium</t>
  </si>
  <si>
    <t>Bulgaria</t>
  </si>
  <si>
    <t>Czechia</t>
  </si>
  <si>
    <t>Denmark</t>
  </si>
  <si>
    <t>Germany</t>
  </si>
  <si>
    <t>Estonia</t>
  </si>
  <si>
    <t>Ireland</t>
  </si>
  <si>
    <t>Greece</t>
  </si>
  <si>
    <t>Spain</t>
  </si>
  <si>
    <t>France</t>
  </si>
  <si>
    <t>Croatia</t>
  </si>
  <si>
    <t>Italy</t>
  </si>
  <si>
    <t>Cyprus</t>
  </si>
  <si>
    <t>Latvia</t>
  </si>
  <si>
    <t>Lithuania</t>
  </si>
  <si>
    <t>Luxembourg</t>
  </si>
  <si>
    <t>Hungary</t>
  </si>
  <si>
    <t>Malta</t>
  </si>
  <si>
    <t>Netherlands</t>
  </si>
  <si>
    <t>Austria</t>
  </si>
  <si>
    <t>Poland</t>
  </si>
  <si>
    <t>Portugal</t>
  </si>
  <si>
    <t>Romania</t>
  </si>
  <si>
    <t>Slovenia</t>
  </si>
  <si>
    <t>Slovakia</t>
  </si>
  <si>
    <t>Finland</t>
  </si>
  <si>
    <t>Sweden</t>
  </si>
  <si>
    <t>Iceland</t>
  </si>
  <si>
    <t>Norway</t>
  </si>
  <si>
    <t>Switzerland</t>
  </si>
  <si>
    <t>Montenegro</t>
  </si>
  <si>
    <t>North Macedonia</t>
  </si>
  <si>
    <t>Ukraine</t>
  </si>
  <si>
    <t>:</t>
  </si>
  <si>
    <t>United Kingdom</t>
  </si>
  <si>
    <t>Serbia</t>
  </si>
  <si>
    <t>Albania</t>
  </si>
  <si>
    <t>Bosnia and Herzegovina</t>
  </si>
  <si>
    <t>BA</t>
  </si>
  <si>
    <t>AL</t>
  </si>
  <si>
    <t>DATA</t>
  </si>
  <si>
    <t>STEP 3: REPLACE OUTLIERS IF ABOVE/BELOW MAX/MIN</t>
  </si>
  <si>
    <t>STEP 4: TRANSFORMATION IF SKEWNESS ABOVE 1</t>
  </si>
  <si>
    <t>STEPS 6&amp;7: NORMALISATION ((VALUE-MIN)/(MAX-MIN))</t>
  </si>
  <si>
    <t>STEP 2: IMPUTE MISSING DATA/CORRECT FOR BREAKS IN SERIES</t>
  </si>
  <si>
    <t>SUMMARY INNOVATION INDEX</t>
  </si>
  <si>
    <t>EU</t>
  </si>
  <si>
    <t>UPPER</t>
  </si>
  <si>
    <t>LOWER</t>
  </si>
  <si>
    <t>Relative to EU in 2016</t>
  </si>
  <si>
    <t>Relative to EU in 2023</t>
  </si>
  <si>
    <t xml:space="preserve">Türkiye </t>
  </si>
  <si>
    <t>bold = break in series</t>
  </si>
  <si>
    <r>
      <t>STEPS 6&amp;7: NORMALISATION ((VALUE-</t>
    </r>
    <r>
      <rPr>
        <b/>
        <sz val="8"/>
        <color rgb="FFFF0000"/>
        <rFont val="Arial"/>
        <family val="2"/>
      </rPr>
      <t>MAX</t>
    </r>
    <r>
      <rPr>
        <b/>
        <sz val="8"/>
        <rFont val="Arial"/>
        <family val="2"/>
      </rPr>
      <t>)/(</t>
    </r>
    <r>
      <rPr>
        <b/>
        <sz val="8"/>
        <color rgb="FFFF0000"/>
        <rFont val="Arial"/>
        <family val="2"/>
      </rPr>
      <t>MIN</t>
    </r>
    <r>
      <rPr>
        <b/>
        <sz val="8"/>
        <rFont val="Arial"/>
        <family val="2"/>
      </rPr>
      <t>-</t>
    </r>
    <r>
      <rPr>
        <b/>
        <sz val="8"/>
        <color rgb="FFFF0000"/>
        <rFont val="Arial"/>
        <family val="2"/>
      </rPr>
      <t>MAX</t>
    </r>
    <r>
      <rPr>
        <b/>
        <sz val="8"/>
        <rFont val="Arial"/>
        <family val="2"/>
      </rPr>
      <t>))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</si>
</sst>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"/>
  </numFmts>
  <fonts count="25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i/>
      <sz val="8"/>
      <name val="Arial"/>
      <family val="2"/>
    </font>
    <font>
      <b/>
      <sz val="8"/>
      <color rgb="FFFF0000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7">
    <xf numFmtId="0" fontId="0" fillId="0" borderId="0">
      <alignment horizontal="left" wrapText="1"/>
    </xf>
    <xf numFmtId="0" fontId="4" fillId="0" borderId="0"/>
    <xf numFmtId="0" fontId="6" fillId="0" borderId="0" applyNumberFormat="0" applyFill="0" applyBorder="0" applyAlignment="0" applyProtection="0"/>
    <xf numFmtId="0" fontId="7" fillId="0" borderId="1" applyNumberFormat="0" applyFill="0" applyAlignment="0" applyProtection="0"/>
    <xf numFmtId="0" fontId="8" fillId="0" borderId="2" applyNumberFormat="0" applyFill="0" applyAlignment="0" applyProtection="0"/>
    <xf numFmtId="0" fontId="9" fillId="0" borderId="3" applyNumberFormat="0" applyFill="0" applyAlignment="0" applyProtection="0"/>
    <xf numFmtId="0" fontId="9" fillId="0" borderId="0" applyNumberFormat="0" applyFill="0" applyBorder="0" applyAlignment="0" applyProtection="0"/>
    <xf numFmtId="0" fontId="10" fillId="2" borderId="0" applyNumberFormat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4" applyNumberFormat="0" applyAlignment="0" applyProtection="0"/>
    <xf numFmtId="0" fontId="14" fillId="6" borderId="5" applyNumberFormat="0" applyAlignment="0" applyProtection="0"/>
    <xf numFmtId="0" fontId="15" fillId="6" borderId="4" applyNumberFormat="0" applyAlignment="0" applyProtection="0"/>
    <xf numFmtId="0" fontId="16" fillId="0" borderId="6" applyNumberFormat="0" applyFill="0" applyAlignment="0" applyProtection="0"/>
    <xf numFmtId="0" fontId="17" fillId="7" borderId="7" applyNumberFormat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21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2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2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2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5" fillId="0" borderId="0"/>
    <xf numFmtId="0" fontId="1" fillId="8" borderId="8" applyNumberFormat="0" applyFont="0" applyAlignment="0" applyProtection="0"/>
    <xf numFmtId="0" fontId="22" fillId="0" borderId="0"/>
    <xf numFmtId="0" fontId="22" fillId="0" borderId="0">
      <alignment horizontal="left" wrapText="1"/>
    </xf>
    <xf numFmtId="0" fontId="5" fillId="0" borderId="0">
      <alignment horizontal="left" wrapText="1"/>
    </xf>
  </cellStyleXfs>
  <cellXfs count="31">
    <xf numFmtId="0" fontId="0" fillId="0" borderId="0" xfId="0">
      <alignment horizontal="left" wrapText="1"/>
    </xf>
    <xf numFmtId="0" fontId="2" fillId="0" borderId="0" xfId="0" applyFont="1" applyAlignment="1"/>
    <xf numFmtId="0" fontId="3" fillId="0" borderId="0" xfId="0" applyFont="1" applyAlignment="1"/>
    <xf numFmtId="164" fontId="3" fillId="0" borderId="0" xfId="0" applyNumberFormat="1" applyFont="1" applyAlignment="1"/>
    <xf numFmtId="165" fontId="3" fillId="0" borderId="0" xfId="0" applyNumberFormat="1" applyFont="1" applyAlignment="1"/>
    <xf numFmtId="2" fontId="3" fillId="0" borderId="0" xfId="0" applyNumberFormat="1" applyFont="1" applyAlignment="1"/>
    <xf numFmtId="2" fontId="2" fillId="0" borderId="0" xfId="0" applyNumberFormat="1" applyFont="1" applyAlignment="1"/>
    <xf numFmtId="0" fontId="2" fillId="0" borderId="0" xfId="0" applyFont="1" applyAlignment="1">
      <alignment horizontal="right"/>
    </xf>
    <xf numFmtId="164" fontId="2" fillId="0" borderId="0" xfId="0" applyNumberFormat="1" applyFont="1" applyAlignment="1"/>
    <xf numFmtId="165" fontId="2" fillId="0" borderId="0" xfId="0" applyNumberFormat="1" applyFont="1" applyAlignment="1"/>
    <xf numFmtId="1" fontId="3" fillId="0" borderId="0" xfId="0" applyNumberFormat="1" applyFont="1" applyAlignment="1"/>
    <xf numFmtId="2" fontId="3" fillId="33" borderId="0" xfId="0" applyNumberFormat="1" applyFont="1" applyFill="1" applyAlignment="1"/>
    <xf numFmtId="165" fontId="3" fillId="33" borderId="0" xfId="0" applyNumberFormat="1" applyFont="1" applyFill="1" applyAlignment="1"/>
    <xf numFmtId="2" fontId="3" fillId="34" borderId="0" xfId="0" applyNumberFormat="1" applyFont="1" applyFill="1" applyAlignment="1"/>
    <xf numFmtId="165" fontId="3" fillId="34" borderId="0" xfId="0" applyNumberFormat="1" applyFont="1" applyFill="1" applyAlignment="1"/>
    <xf numFmtId="1" fontId="3" fillId="34" borderId="0" xfId="0" applyNumberFormat="1" applyFont="1" applyFill="1" applyAlignment="1"/>
    <xf numFmtId="164" fontId="23" fillId="0" borderId="0" xfId="0" applyNumberFormat="1" applyFont="1" applyAlignment="1"/>
    <xf numFmtId="1" fontId="3" fillId="33" borderId="0" xfId="0" applyNumberFormat="1" applyFont="1" applyFill="1" applyAlignment="1"/>
    <xf numFmtId="0" fontId="3" fillId="0" borderId="0" xfId="0" applyFont="1" applyAlignment="1">
      <alignment wrapText="1"/>
    </xf>
    <xf numFmtId="164" fontId="3" fillId="0" borderId="0" xfId="0" applyNumberFormat="1" applyFont="1" applyAlignment="1">
      <alignment wrapText="1"/>
    </xf>
    <xf numFmtId="0" fontId="2" fillId="0" borderId="0" xfId="0" applyFont="1" applyAlignment="1">
      <alignment wrapText="1"/>
    </xf>
    <xf numFmtId="165" fontId="3" fillId="0" borderId="0" xfId="0" applyNumberFormat="1" applyFont="1" applyAlignment="1">
      <alignment wrapText="1"/>
    </xf>
    <xf numFmtId="165" fontId="3" fillId="35" borderId="0" xfId="0" applyNumberFormat="1" applyFont="1" applyFill="1" applyAlignment="1"/>
    <xf numFmtId="2" fontId="3" fillId="0" borderId="0" xfId="0" applyNumberFormat="1" applyFont="1" applyFill="1" applyAlignment="1"/>
    <xf numFmtId="0" fontId="3" fillId="0" borderId="0" xfId="0" applyFont="1" applyFill="1" applyAlignment="1"/>
    <xf numFmtId="0" fontId="2" fillId="0" borderId="0" xfId="0" applyFont="1" applyFill="1" applyAlignment="1"/>
    <xf numFmtId="165" fontId="3" fillId="0" borderId="0" xfId="0" applyNumberFormat="1" applyFont="1" applyFill="1" applyAlignment="1"/>
    <xf numFmtId="165" fontId="2" fillId="0" borderId="0" xfId="0" applyNumberFormat="1" applyFont="1" applyFill="1" applyAlignment="1"/>
    <xf numFmtId="1" fontId="3" fillId="0" borderId="0" xfId="0" applyNumberFormat="1" applyFont="1" applyFill="1" applyAlignment="1"/>
    <xf numFmtId="1" fontId="2" fillId="0" borderId="0" xfId="0" applyNumberFormat="1" applyFont="1" applyFill="1" applyAlignment="1"/>
    <xf numFmtId="2" fontId="2" fillId="0" borderId="0" xfId="0" applyNumberFormat="1" applyFont="1" applyFill="1" applyAlignment="1"/>
  </cellXfs>
  <cellStyles count="47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11" xfId="1" xr:uid="{3FF17EB5-0ABA-4A61-9B60-60184EDDD56F}"/>
    <cellStyle name="Normal 2" xfId="42" xr:uid="{45807A01-5810-4F6C-8912-F0F1355EF9E0}"/>
    <cellStyle name="Normal 3" xfId="44" xr:uid="{0A918ED3-7264-4FD8-91AE-BF23441F7084}"/>
    <cellStyle name="Normal 4" xfId="45" xr:uid="{9EFCED1A-5D93-4995-B267-063652BDA046}"/>
    <cellStyle name="Normal 5" xfId="46" xr:uid="{18517381-8C0A-4590-9391-AEF70C8D23C7}"/>
    <cellStyle name="Note 2" xfId="43" xr:uid="{3DDA80D3-B6B3-486F-BD99-8886B8793A24}"/>
    <cellStyle name="Output" xfId="11" builtinId="21" customBuiltin="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21" Type="http://schemas.openxmlformats.org/officeDocument/2006/relationships/worksheet" Target="worksheets/sheet21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heetMetadata" Target="metadata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950055-6C81-4C14-8CAC-4FE4D1577890}">
  <dimension ref="A1:U43"/>
  <sheetViews>
    <sheetView tabSelected="1" workbookViewId="0"/>
  </sheetViews>
  <sheetFormatPr defaultRowHeight="11.25" x14ac:dyDescent="0.2"/>
  <cols>
    <col min="1" max="1" width="6.7109375" style="2" customWidth="1"/>
    <col min="2" max="2" width="9.28515625" style="2"/>
    <col min="3" max="3" width="11.5703125" style="18" bestFit="1" customWidth="1"/>
    <col min="4" max="16384" width="9.140625" style="18"/>
  </cols>
  <sheetData>
    <row r="1" spans="1:21" x14ac:dyDescent="0.2">
      <c r="A1" s="1" t="s">
        <v>85</v>
      </c>
      <c r="L1" s="1" t="s">
        <v>89</v>
      </c>
      <c r="U1" s="1" t="s">
        <v>90</v>
      </c>
    </row>
    <row r="2" spans="1:21" x14ac:dyDescent="0.2">
      <c r="C2" s="7"/>
      <c r="D2" s="7"/>
      <c r="E2" s="7"/>
      <c r="F2" s="7"/>
      <c r="G2" s="7"/>
      <c r="H2" s="7"/>
      <c r="I2" s="7"/>
      <c r="J2" s="7"/>
      <c r="L2" s="7"/>
      <c r="M2" s="7"/>
      <c r="N2" s="7"/>
      <c r="O2" s="7"/>
      <c r="P2" s="7"/>
      <c r="Q2" s="7"/>
      <c r="R2" s="7"/>
      <c r="S2" s="7"/>
      <c r="U2" s="7"/>
    </row>
    <row r="3" spans="1:21" x14ac:dyDescent="0.2">
      <c r="C3" s="20">
        <v>2016</v>
      </c>
      <c r="D3" s="20">
        <v>2017</v>
      </c>
      <c r="E3" s="20">
        <v>2018</v>
      </c>
      <c r="F3" s="20">
        <v>2019</v>
      </c>
      <c r="G3" s="20">
        <v>2020</v>
      </c>
      <c r="H3" s="20">
        <v>2021</v>
      </c>
      <c r="I3" s="20">
        <v>2022</v>
      </c>
      <c r="J3" s="20">
        <v>2023</v>
      </c>
      <c r="L3" s="20">
        <v>2016</v>
      </c>
      <c r="M3" s="20">
        <v>2017</v>
      </c>
      <c r="N3" s="20">
        <v>2018</v>
      </c>
      <c r="O3" s="20">
        <v>2019</v>
      </c>
      <c r="P3" s="20">
        <v>2020</v>
      </c>
      <c r="Q3" s="20">
        <v>2021</v>
      </c>
      <c r="R3" s="20">
        <v>2022</v>
      </c>
      <c r="S3" s="20">
        <v>2023</v>
      </c>
      <c r="U3" s="20">
        <v>2023</v>
      </c>
    </row>
    <row r="4" spans="1:21" x14ac:dyDescent="0.2">
      <c r="A4" s="2" t="s">
        <v>0</v>
      </c>
      <c r="B4" s="2" t="s">
        <v>0</v>
      </c>
      <c r="C4" s="19">
        <f>AVERAGE('1.1.1'!AQ4,'1.1.2'!AQ4,'1.1.3'!AQ4,'1.2.1'!AQ4,'1.2.2'!AQ4,'1.2.3'!AQ4,'1.3.1'!AQ4,'1.3.2'!AQ4,'2.1.1'!AQ4,'2.1.2'!AQ4,'2.1.3'!AQ4,'2.2.1'!AQ4,'2.2.2'!AQ4,'2.2.3'!AQ4,'2.3.1'!AQ4,'2.3.2'!AQ4,'3.1.1'!AQ4,'3.1.2'!AQ4,'3.2.1'!AQ4,'3.2.2'!AQ4,'3.2.3'!AQ4,'3.3.1'!AQ4,'3.3.2'!AQ4,'3.3.3'!AQ4,'4.1.1'!AQ4,'4.1.2'!AQ4,'4.2.1'!AQ4,'4.2.2'!AQ4,'4.2.3'!AQ4,'4.3.1'!AQ4,'4.3.2'!AQ4,'4.3.3'!AQ4)</f>
        <v>0.50486292454228665</v>
      </c>
      <c r="D4" s="19">
        <f>AVERAGE('1.1.1'!AR4,'1.1.2'!AR4,'1.1.3'!AR4,'1.2.1'!AR4,'1.2.2'!AR4,'1.2.3'!AR4,'1.3.1'!AR4,'1.3.2'!AR4,'2.1.1'!AR4,'2.1.2'!AR4,'2.1.3'!AR4,'2.2.1'!AR4,'2.2.2'!AR4,'2.2.3'!AR4,'2.3.1'!AR4,'2.3.2'!AR4,'3.1.1'!AR4,'3.1.2'!AR4,'3.2.1'!AR4,'3.2.2'!AR4,'3.2.3'!AR4,'3.3.1'!AR4,'3.3.2'!AR4,'3.3.3'!AR4,'4.1.1'!AR4,'4.1.2'!AR4,'4.2.1'!AR4,'4.2.2'!AR4,'4.2.3'!AR4,'4.3.1'!AR4,'4.3.2'!AR4,'4.3.3'!AR4)</f>
        <v>0.50712530238470221</v>
      </c>
      <c r="E4" s="19">
        <f>AVERAGE('1.1.1'!AS4,'1.1.2'!AS4,'1.1.3'!AS4,'1.2.1'!AS4,'1.2.2'!AS4,'1.2.3'!AS4,'1.3.1'!AS4,'1.3.2'!AS4,'2.1.1'!AS4,'2.1.2'!AS4,'2.1.3'!AS4,'2.2.1'!AS4,'2.2.2'!AS4,'2.2.3'!AS4,'2.3.1'!AS4,'2.3.2'!AS4,'3.1.1'!AS4,'3.1.2'!AS4,'3.2.1'!AS4,'3.2.2'!AS4,'3.2.3'!AS4,'3.3.1'!AS4,'3.3.2'!AS4,'3.3.3'!AS4,'4.1.1'!AS4,'4.1.2'!AS4,'4.2.1'!AS4,'4.2.2'!AS4,'4.2.3'!AS4,'4.3.1'!AS4,'4.3.2'!AS4,'4.3.3'!AS4)</f>
        <v>0.50912342326182936</v>
      </c>
      <c r="F4" s="19">
        <f>AVERAGE('1.1.1'!AT4,'1.1.2'!AT4,'1.1.3'!AT4,'1.2.1'!AT4,'1.2.2'!AT4,'1.2.3'!AT4,'1.3.1'!AT4,'1.3.2'!AT4,'2.1.1'!AT4,'2.1.2'!AT4,'2.1.3'!AT4,'2.2.1'!AT4,'2.2.2'!AT4,'2.2.3'!AT4,'2.3.1'!AT4,'2.3.2'!AT4,'3.1.1'!AT4,'3.1.2'!AT4,'3.2.1'!AT4,'3.2.2'!AT4,'3.2.3'!AT4,'3.3.1'!AT4,'3.3.2'!AT4,'3.3.3'!AT4,'4.1.1'!AT4,'4.1.2'!AT4,'4.2.1'!AT4,'4.2.2'!AT4,'4.2.3'!AT4,'4.3.1'!AT4,'4.3.2'!AT4,'4.3.3'!AT4)</f>
        <v>0.51992469063629121</v>
      </c>
      <c r="G4" s="19">
        <f>AVERAGE('1.1.1'!AU4,'1.1.2'!AU4,'1.1.3'!AU4,'1.2.1'!AU4,'1.2.2'!AU4,'1.2.3'!AU4,'1.3.1'!AU4,'1.3.2'!AU4,'2.1.1'!AU4,'2.1.2'!AU4,'2.1.3'!AU4,'2.2.1'!AU4,'2.2.2'!AU4,'2.2.3'!AU4,'2.3.1'!AU4,'2.3.2'!AU4,'3.1.1'!AU4,'3.1.2'!AU4,'3.2.1'!AU4,'3.2.2'!AU4,'3.2.3'!AU4,'3.3.1'!AU4,'3.3.2'!AU4,'3.3.3'!AU4,'4.1.1'!AU4,'4.1.2'!AU4,'4.2.1'!AU4,'4.2.2'!AU4,'4.2.3'!AU4,'4.3.1'!AU4,'4.3.2'!AU4,'4.3.3'!AU4)</f>
        <v>0.52574246554399895</v>
      </c>
      <c r="H4" s="19">
        <f>AVERAGE('1.1.1'!AV4,'1.1.2'!AV4,'1.1.3'!AV4,'1.2.1'!AV4,'1.2.2'!AV4,'1.2.3'!AV4,'1.3.1'!AV4,'1.3.2'!AV4,'2.1.1'!AV4,'2.1.2'!AV4,'2.1.3'!AV4,'2.2.1'!AV4,'2.2.2'!AV4,'2.2.3'!AV4,'2.3.1'!AV4,'2.3.2'!AV4,'3.1.1'!AV4,'3.1.2'!AV4,'3.2.1'!AV4,'3.2.2'!AV4,'3.2.3'!AV4,'3.3.1'!AV4,'3.3.2'!AV4,'3.3.3'!AV4,'4.1.1'!AV4,'4.1.2'!AV4,'4.2.1'!AV4,'4.2.2'!AV4,'4.2.3'!AV4,'4.3.1'!AV4,'4.3.2'!AV4,'4.3.3'!AV4)</f>
        <v>0.53665088237395309</v>
      </c>
      <c r="I4" s="19">
        <f>AVERAGE('1.1.1'!AW4,'1.1.2'!AW4,'1.1.3'!AW4,'1.2.1'!AW4,'1.2.2'!AW4,'1.2.3'!AW4,'1.3.1'!AW4,'1.3.2'!AW4,'2.1.1'!AW4,'2.1.2'!AW4,'2.1.3'!AW4,'2.2.1'!AW4,'2.2.2'!AW4,'2.2.3'!AW4,'2.3.1'!AW4,'2.3.2'!AW4,'3.1.1'!AW4,'3.1.2'!AW4,'3.2.1'!AW4,'3.2.2'!AW4,'3.2.3'!AW4,'3.3.1'!AW4,'3.3.2'!AW4,'3.3.3'!AW4,'4.1.1'!AW4,'4.1.2'!AW4,'4.2.1'!AW4,'4.2.2'!AW4,'4.2.3'!AW4,'4.3.1'!AW4,'4.3.2'!AW4,'4.3.3'!AW4)</f>
        <v>0.54482381703959726</v>
      </c>
      <c r="J4" s="19">
        <f>AVERAGE('1.1.1'!AX4,'1.1.2'!AX4,'1.1.3'!AX4,'1.2.1'!AX4,'1.2.2'!AX4,'1.2.3'!AX4,'1.3.1'!AX4,'1.3.2'!AX4,'2.1.1'!AX4,'2.1.2'!AX4,'2.1.3'!AX4,'2.2.1'!AX4,'2.2.2'!AX4,'2.2.3'!AX4,'2.3.1'!AX4,'2.3.2'!AX4,'3.1.1'!AX4,'3.1.2'!AX4,'3.2.1'!AX4,'3.2.2'!AX4,'3.2.3'!AX4,'3.3.1'!AX4,'3.3.2'!AX4,'3.3.3'!AX4,'4.1.1'!AX4,'4.1.2'!AX4,'4.2.1'!AX4,'4.2.2'!AX4,'4.2.3'!AX4,'4.3.1'!AX4,'4.3.2'!AX4,'4.3.3'!AX4)</f>
        <v>0.54761035867128638</v>
      </c>
      <c r="L4" s="21">
        <f>100*C4/$C$4</f>
        <v>100</v>
      </c>
      <c r="M4" s="21">
        <f t="shared" ref="M4:S4" si="0">100*D4/$C$4</f>
        <v>100.44811724775921</v>
      </c>
      <c r="N4" s="21">
        <f t="shared" si="0"/>
        <v>100.84389217596149</v>
      </c>
      <c r="O4" s="21">
        <f t="shared" si="0"/>
        <v>102.98333772630654</v>
      </c>
      <c r="P4" s="21">
        <f t="shared" si="0"/>
        <v>104.13568515070538</v>
      </c>
      <c r="Q4" s="21">
        <f t="shared" si="0"/>
        <v>106.29635417583609</v>
      </c>
      <c r="R4" s="21">
        <f t="shared" si="0"/>
        <v>107.91519649289745</v>
      </c>
      <c r="S4" s="21">
        <f t="shared" si="0"/>
        <v>108.46713673176832</v>
      </c>
      <c r="U4" s="21">
        <f>100*J4/$J$4</f>
        <v>100</v>
      </c>
    </row>
    <row r="5" spans="1:21" x14ac:dyDescent="0.2">
      <c r="C5" s="2"/>
      <c r="D5" s="2"/>
      <c r="E5" s="2"/>
      <c r="F5" s="2"/>
      <c r="G5" s="2"/>
      <c r="H5" s="2"/>
      <c r="I5" s="2"/>
      <c r="J5" s="2"/>
      <c r="K5" s="2"/>
    </row>
    <row r="6" spans="1:21" x14ac:dyDescent="0.2">
      <c r="A6" s="2" t="s">
        <v>1</v>
      </c>
      <c r="B6" s="2" t="s">
        <v>40</v>
      </c>
      <c r="C6" s="19">
        <f>AVERAGE('1.1.1'!AQ6,'1.1.2'!AQ6,'1.1.3'!AQ6,'1.2.1'!AQ6,'1.2.2'!AQ6,'1.2.3'!AQ6,'1.3.1'!AQ6,'1.3.2'!AQ6,'2.1.1'!AQ6,'2.1.2'!AQ6,'2.1.3'!AQ6,'2.2.1'!AQ6,'2.2.2'!AQ6,'2.2.3'!AQ6,'2.3.1'!AQ6,'2.3.2'!AQ6,'3.1.1'!AQ6,'3.1.2'!AQ6,'3.2.1'!AQ6,'3.2.2'!AQ6,'3.2.3'!AQ6,'3.3.1'!AQ6,'3.3.2'!AQ6,'3.3.3'!AQ6,'4.1.1'!AQ6,'4.1.2'!AQ6,'4.2.1'!AQ6,'4.2.2'!AQ6,'4.2.3'!AQ6,'4.3.1'!AQ6,'4.3.2'!AQ6,'4.3.3'!AQ6)</f>
        <v>0.61768654853143246</v>
      </c>
      <c r="D6" s="19">
        <f>AVERAGE('1.1.1'!AR6,'1.1.2'!AR6,'1.1.3'!AR6,'1.2.1'!AR6,'1.2.2'!AR6,'1.2.3'!AR6,'1.3.1'!AR6,'1.3.2'!AR6,'2.1.1'!AR6,'2.1.2'!AR6,'2.1.3'!AR6,'2.2.1'!AR6,'2.2.2'!AR6,'2.2.3'!AR6,'2.3.1'!AR6,'2.3.2'!AR6,'3.1.1'!AR6,'3.1.2'!AR6,'3.2.1'!AR6,'3.2.2'!AR6,'3.2.3'!AR6,'3.3.1'!AR6,'3.3.2'!AR6,'3.3.3'!AR6,'4.1.1'!AR6,'4.1.2'!AR6,'4.2.1'!AR6,'4.2.2'!AR6,'4.2.3'!AR6,'4.3.1'!AR6,'4.3.2'!AR6,'4.3.3'!AR6)</f>
        <v>0.62445686519620902</v>
      </c>
      <c r="E6" s="19">
        <f>AVERAGE('1.1.1'!AS6,'1.1.2'!AS6,'1.1.3'!AS6,'1.2.1'!AS6,'1.2.2'!AS6,'1.2.3'!AS6,'1.3.1'!AS6,'1.3.2'!AS6,'2.1.1'!AS6,'2.1.2'!AS6,'2.1.3'!AS6,'2.2.1'!AS6,'2.2.2'!AS6,'2.2.3'!AS6,'2.3.1'!AS6,'2.3.2'!AS6,'3.1.1'!AS6,'3.1.2'!AS6,'3.2.1'!AS6,'3.2.2'!AS6,'3.2.3'!AS6,'3.3.1'!AS6,'3.3.2'!AS6,'3.3.3'!AS6,'4.1.1'!AS6,'4.1.2'!AS6,'4.2.1'!AS6,'4.2.2'!AS6,'4.2.3'!AS6,'4.3.1'!AS6,'4.3.2'!AS6,'4.3.3'!AS6)</f>
        <v>0.63582723642674788</v>
      </c>
      <c r="F6" s="19">
        <f>AVERAGE('1.1.1'!AT6,'1.1.2'!AT6,'1.1.3'!AT6,'1.2.1'!AT6,'1.2.2'!AT6,'1.2.3'!AT6,'1.3.1'!AT6,'1.3.2'!AT6,'2.1.1'!AT6,'2.1.2'!AT6,'2.1.3'!AT6,'2.2.1'!AT6,'2.2.2'!AT6,'2.2.3'!AT6,'2.3.1'!AT6,'2.3.2'!AT6,'3.1.1'!AT6,'3.1.2'!AT6,'3.2.1'!AT6,'3.2.2'!AT6,'3.2.3'!AT6,'3.3.1'!AT6,'3.3.2'!AT6,'3.3.3'!AT6,'4.1.1'!AT6,'4.1.2'!AT6,'4.2.1'!AT6,'4.2.2'!AT6,'4.2.3'!AT6,'4.3.1'!AT6,'4.3.2'!AT6,'4.3.3'!AT6)</f>
        <v>0.65258676226255108</v>
      </c>
      <c r="G6" s="19">
        <f>AVERAGE('1.1.1'!AU6,'1.1.2'!AU6,'1.1.3'!AU6,'1.2.1'!AU6,'1.2.2'!AU6,'1.2.3'!AU6,'1.3.1'!AU6,'1.3.2'!AU6,'2.1.1'!AU6,'2.1.2'!AU6,'2.1.3'!AU6,'2.2.1'!AU6,'2.2.2'!AU6,'2.2.3'!AU6,'2.3.1'!AU6,'2.3.2'!AU6,'3.1.1'!AU6,'3.1.2'!AU6,'3.2.1'!AU6,'3.2.2'!AU6,'3.2.3'!AU6,'3.3.1'!AU6,'3.3.2'!AU6,'3.3.3'!AU6,'4.1.1'!AU6,'4.1.2'!AU6,'4.2.1'!AU6,'4.2.2'!AU6,'4.2.3'!AU6,'4.3.1'!AU6,'4.3.2'!AU6,'4.3.3'!AU6)</f>
        <v>0.64418414167269089</v>
      </c>
      <c r="H6" s="19">
        <f>AVERAGE('1.1.1'!AV6,'1.1.2'!AV6,'1.1.3'!AV6,'1.2.1'!AV6,'1.2.2'!AV6,'1.2.3'!AV6,'1.3.1'!AV6,'1.3.2'!AV6,'2.1.1'!AV6,'2.1.2'!AV6,'2.1.3'!AV6,'2.2.1'!AV6,'2.2.2'!AV6,'2.2.3'!AV6,'2.3.1'!AV6,'2.3.2'!AV6,'3.1.1'!AV6,'3.1.2'!AV6,'3.2.1'!AV6,'3.2.2'!AV6,'3.2.3'!AV6,'3.3.1'!AV6,'3.3.2'!AV6,'3.3.3'!AV6,'4.1.1'!AV6,'4.1.2'!AV6,'4.2.1'!AV6,'4.2.2'!AV6,'4.2.3'!AV6,'4.3.1'!AV6,'4.3.2'!AV6,'4.3.3'!AV6)</f>
        <v>0.68659248932702555</v>
      </c>
      <c r="I6" s="19">
        <f>AVERAGE('1.1.1'!AW6,'1.1.2'!AW6,'1.1.3'!AW6,'1.2.1'!AW6,'1.2.2'!AW6,'1.2.3'!AW6,'1.3.1'!AW6,'1.3.2'!AW6,'2.1.1'!AW6,'2.1.2'!AW6,'2.1.3'!AW6,'2.2.1'!AW6,'2.2.2'!AW6,'2.2.3'!AW6,'2.3.1'!AW6,'2.3.2'!AW6,'3.1.1'!AW6,'3.1.2'!AW6,'3.2.1'!AW6,'3.2.2'!AW6,'3.2.3'!AW6,'3.3.1'!AW6,'3.3.2'!AW6,'3.3.3'!AW6,'4.1.1'!AW6,'4.1.2'!AW6,'4.2.1'!AW6,'4.2.2'!AW6,'4.2.3'!AW6,'4.3.1'!AW6,'4.3.2'!AW6,'4.3.3'!AW6)</f>
        <v>0.69125173191366807</v>
      </c>
      <c r="J6" s="19">
        <f>AVERAGE('1.1.1'!AX6,'1.1.2'!AX6,'1.1.3'!AX6,'1.2.1'!AX6,'1.2.2'!AX6,'1.2.3'!AX6,'1.3.1'!AX6,'1.3.2'!AX6,'2.1.1'!AX6,'2.1.2'!AX6,'2.1.3'!AX6,'2.2.1'!AX6,'2.2.2'!AX6,'2.2.3'!AX6,'2.3.1'!AX6,'2.3.2'!AX6,'3.1.1'!AX6,'3.1.2'!AX6,'3.2.1'!AX6,'3.2.2'!AX6,'3.2.3'!AX6,'3.3.1'!AX6,'3.3.2'!AX6,'3.3.3'!AX6,'4.1.1'!AX6,'4.1.2'!AX6,'4.2.1'!AX6,'4.2.2'!AX6,'4.2.3'!AX6,'4.3.1'!AX6,'4.3.2'!AX6,'4.3.3'!AX6)</f>
        <v>0.68882379922187642</v>
      </c>
      <c r="L6" s="21">
        <f t="shared" ref="L6:L43" si="1">100*C6/$C$4</f>
        <v>122.34737757608815</v>
      </c>
      <c r="M6" s="21">
        <f t="shared" ref="M6:M43" si="2">100*D6/$C$4</f>
        <v>123.68839834344091</v>
      </c>
      <c r="N6" s="21">
        <f t="shared" ref="N6:N43" si="3">100*E6/$C$4</f>
        <v>125.94056832420299</v>
      </c>
      <c r="O6" s="21">
        <f t="shared" ref="O6:O43" si="4">100*F6/$C$4</f>
        <v>129.26018737743362</v>
      </c>
      <c r="P6" s="21">
        <f t="shared" ref="P6:P43" si="5">100*G6/$C$4</f>
        <v>127.59585035021421</v>
      </c>
      <c r="Q6" s="21">
        <f t="shared" ref="Q6:Q43" si="6">100*H6/$C$4</f>
        <v>135.99582301463246</v>
      </c>
      <c r="R6" s="21">
        <f t="shared" ref="R6:R43" si="7">100*I6/$C$4</f>
        <v>136.91869581042482</v>
      </c>
      <c r="S6" s="21">
        <f t="shared" ref="S6:S43" si="8">100*J6/$C$4</f>
        <v>136.43778652321723</v>
      </c>
      <c r="U6" s="21">
        <f t="shared" ref="U6:U43" si="9">100*J6/$J$4</f>
        <v>125.78721134735804</v>
      </c>
    </row>
    <row r="7" spans="1:21" x14ac:dyDescent="0.2">
      <c r="A7" s="2" t="s">
        <v>2</v>
      </c>
      <c r="B7" s="2" t="s">
        <v>41</v>
      </c>
      <c r="C7" s="19">
        <f>AVERAGE('1.1.1'!AQ7,'1.1.2'!AQ7,'1.1.3'!AQ7,'1.2.1'!AQ7,'1.2.2'!AQ7,'1.2.3'!AQ7,'1.3.1'!AQ7,'1.3.2'!AQ7,'2.1.1'!AQ7,'2.1.2'!AQ7,'2.1.3'!AQ7,'2.2.1'!AQ7,'2.2.2'!AQ7,'2.2.3'!AQ7,'2.3.1'!AQ7,'2.3.2'!AQ7,'3.1.1'!AQ7,'3.1.2'!AQ7,'3.2.1'!AQ7,'3.2.2'!AQ7,'3.2.3'!AQ7,'3.3.1'!AQ7,'3.3.2'!AQ7,'3.3.3'!AQ7,'4.1.1'!AQ7,'4.1.2'!AQ7,'4.2.1'!AQ7,'4.2.2'!AQ7,'4.2.3'!AQ7,'4.3.1'!AQ7,'4.3.2'!AQ7,'4.3.3'!AQ7)</f>
        <v>0.23362882266061041</v>
      </c>
      <c r="D7" s="19">
        <f>AVERAGE('1.1.1'!AR7,'1.1.2'!AR7,'1.1.3'!AR7,'1.2.1'!AR7,'1.2.2'!AR7,'1.2.3'!AR7,'1.3.1'!AR7,'1.3.2'!AR7,'2.1.1'!AR7,'2.1.2'!AR7,'2.1.3'!AR7,'2.2.1'!AR7,'2.2.2'!AR7,'2.2.3'!AR7,'2.3.1'!AR7,'2.3.2'!AR7,'3.1.1'!AR7,'3.1.2'!AR7,'3.2.1'!AR7,'3.2.2'!AR7,'3.2.3'!AR7,'3.3.1'!AR7,'3.3.2'!AR7,'3.3.3'!AR7,'4.1.1'!AR7,'4.1.2'!AR7,'4.2.1'!AR7,'4.2.2'!AR7,'4.2.3'!AR7,'4.3.1'!AR7,'4.3.2'!AR7,'4.3.3'!AR7)</f>
        <v>0.23175320203415245</v>
      </c>
      <c r="E7" s="19">
        <f>AVERAGE('1.1.1'!AS7,'1.1.2'!AS7,'1.1.3'!AS7,'1.2.1'!AS7,'1.2.2'!AS7,'1.2.3'!AS7,'1.3.1'!AS7,'1.3.2'!AS7,'2.1.1'!AS7,'2.1.2'!AS7,'2.1.3'!AS7,'2.2.1'!AS7,'2.2.2'!AS7,'2.2.3'!AS7,'2.3.1'!AS7,'2.3.2'!AS7,'3.1.1'!AS7,'3.1.2'!AS7,'3.2.1'!AS7,'3.2.2'!AS7,'3.2.3'!AS7,'3.3.1'!AS7,'3.3.2'!AS7,'3.3.3'!AS7,'4.1.1'!AS7,'4.1.2'!AS7,'4.2.1'!AS7,'4.2.2'!AS7,'4.2.3'!AS7,'4.3.1'!AS7,'4.3.2'!AS7,'4.3.3'!AS7)</f>
        <v>0.22604236768474348</v>
      </c>
      <c r="F7" s="19">
        <f>AVERAGE('1.1.1'!AT7,'1.1.2'!AT7,'1.1.3'!AT7,'1.2.1'!AT7,'1.2.2'!AT7,'1.2.3'!AT7,'1.3.1'!AT7,'1.3.2'!AT7,'2.1.1'!AT7,'2.1.2'!AT7,'2.1.3'!AT7,'2.2.1'!AT7,'2.2.2'!AT7,'2.2.3'!AT7,'2.3.1'!AT7,'2.3.2'!AT7,'3.1.1'!AT7,'3.1.2'!AT7,'3.2.1'!AT7,'3.2.2'!AT7,'3.2.3'!AT7,'3.3.1'!AT7,'3.3.2'!AT7,'3.3.3'!AT7,'4.1.1'!AT7,'4.1.2'!AT7,'4.2.1'!AT7,'4.2.2'!AT7,'4.2.3'!AT7,'4.3.1'!AT7,'4.3.2'!AT7,'4.3.3'!AT7)</f>
        <v>0.23381975911836483</v>
      </c>
      <c r="G7" s="19">
        <f>AVERAGE('1.1.1'!AU7,'1.1.2'!AU7,'1.1.3'!AU7,'1.2.1'!AU7,'1.2.2'!AU7,'1.2.3'!AU7,'1.3.1'!AU7,'1.3.2'!AU7,'2.1.1'!AU7,'2.1.2'!AU7,'2.1.3'!AU7,'2.2.1'!AU7,'2.2.2'!AU7,'2.2.3'!AU7,'2.3.1'!AU7,'2.3.2'!AU7,'3.1.1'!AU7,'3.1.2'!AU7,'3.2.1'!AU7,'3.2.2'!AU7,'3.2.3'!AU7,'3.3.1'!AU7,'3.3.2'!AU7,'3.3.3'!AU7,'4.1.1'!AU7,'4.1.2'!AU7,'4.2.1'!AU7,'4.2.2'!AU7,'4.2.3'!AU7,'4.3.1'!AU7,'4.3.2'!AU7,'4.3.3'!AU7)</f>
        <v>0.23678752967178016</v>
      </c>
      <c r="H7" s="19">
        <f>AVERAGE('1.1.1'!AV7,'1.1.2'!AV7,'1.1.3'!AV7,'1.2.1'!AV7,'1.2.2'!AV7,'1.2.3'!AV7,'1.3.1'!AV7,'1.3.2'!AV7,'2.1.1'!AV7,'2.1.2'!AV7,'2.1.3'!AV7,'2.2.1'!AV7,'2.2.2'!AV7,'2.2.3'!AV7,'2.3.1'!AV7,'2.3.2'!AV7,'3.1.1'!AV7,'3.1.2'!AV7,'3.2.1'!AV7,'3.2.2'!AV7,'3.2.3'!AV7,'3.3.1'!AV7,'3.3.2'!AV7,'3.3.3'!AV7,'4.1.1'!AV7,'4.1.2'!AV7,'4.2.1'!AV7,'4.2.2'!AV7,'4.2.3'!AV7,'4.3.1'!AV7,'4.3.2'!AV7,'4.3.3'!AV7)</f>
        <v>0.22754859791242527</v>
      </c>
      <c r="I7" s="19">
        <f>AVERAGE('1.1.1'!AW7,'1.1.2'!AW7,'1.1.3'!AW7,'1.2.1'!AW7,'1.2.2'!AW7,'1.2.3'!AW7,'1.3.1'!AW7,'1.3.2'!AW7,'2.1.1'!AW7,'2.1.2'!AW7,'2.1.3'!AW7,'2.2.1'!AW7,'2.2.2'!AW7,'2.2.3'!AW7,'2.3.1'!AW7,'2.3.2'!AW7,'3.1.1'!AW7,'3.1.2'!AW7,'3.2.1'!AW7,'3.2.2'!AW7,'3.2.3'!AW7,'3.3.1'!AW7,'3.3.2'!AW7,'3.3.3'!AW7,'4.1.1'!AW7,'4.1.2'!AW7,'4.2.1'!AW7,'4.2.2'!AW7,'4.2.3'!AW7,'4.3.1'!AW7,'4.3.2'!AW7,'4.3.3'!AW7)</f>
        <v>0.22508541391726825</v>
      </c>
      <c r="J7" s="19">
        <f>AVERAGE('1.1.1'!AX7,'1.1.2'!AX7,'1.1.3'!AX7,'1.2.1'!AX7,'1.2.2'!AX7,'1.2.3'!AX7,'1.3.1'!AX7,'1.3.2'!AX7,'2.1.1'!AX7,'2.1.2'!AX7,'2.1.3'!AX7,'2.2.1'!AX7,'2.2.2'!AX7,'2.2.3'!AX7,'2.3.1'!AX7,'2.3.2'!AX7,'3.1.1'!AX7,'3.1.2'!AX7,'3.2.1'!AX7,'3.2.2'!AX7,'3.2.3'!AX7,'3.3.1'!AX7,'3.3.2'!AX7,'3.3.3'!AX7,'4.1.1'!AX7,'4.1.2'!AX7,'4.2.1'!AX7,'4.2.2'!AX7,'4.2.3'!AX7,'4.3.1'!AX7,'4.3.2'!AX7,'4.3.3'!AX7)</f>
        <v>0.25563027506363545</v>
      </c>
      <c r="L7" s="21">
        <f t="shared" si="1"/>
        <v>46.275694114876913</v>
      </c>
      <c r="M7" s="21">
        <f t="shared" si="2"/>
        <v>45.904183248207829</v>
      </c>
      <c r="N7" s="21">
        <f t="shared" si="3"/>
        <v>44.773017921582486</v>
      </c>
      <c r="O7" s="21">
        <f t="shared" si="4"/>
        <v>46.313513580017386</v>
      </c>
      <c r="P7" s="21">
        <f t="shared" si="5"/>
        <v>46.901350477746789</v>
      </c>
      <c r="Q7" s="21">
        <f t="shared" si="6"/>
        <v>45.07136231457735</v>
      </c>
      <c r="R7" s="21">
        <f t="shared" si="7"/>
        <v>44.583470675992452</v>
      </c>
      <c r="S7" s="21">
        <f t="shared" si="8"/>
        <v>50.633600258009082</v>
      </c>
      <c r="U7" s="21">
        <f t="shared" si="9"/>
        <v>46.681051776283589</v>
      </c>
    </row>
    <row r="8" spans="1:21" x14ac:dyDescent="0.2">
      <c r="A8" s="2" t="s">
        <v>3</v>
      </c>
      <c r="B8" s="2" t="s">
        <v>42</v>
      </c>
      <c r="C8" s="19">
        <f>AVERAGE('1.1.1'!AQ8,'1.1.2'!AQ8,'1.1.3'!AQ8,'1.2.1'!AQ8,'1.2.2'!AQ8,'1.2.3'!AQ8,'1.3.1'!AQ8,'1.3.2'!AQ8,'2.1.1'!AQ8,'2.1.2'!AQ8,'2.1.3'!AQ8,'2.2.1'!AQ8,'2.2.2'!AQ8,'2.2.3'!AQ8,'2.3.1'!AQ8,'2.3.2'!AQ8,'3.1.1'!AQ8,'3.1.2'!AQ8,'3.2.1'!AQ8,'3.2.2'!AQ8,'3.2.3'!AQ8,'3.3.1'!AQ8,'3.3.2'!AQ8,'3.3.3'!AQ8,'4.1.1'!AQ8,'4.1.2'!AQ8,'4.2.1'!AQ8,'4.2.2'!AQ8,'4.2.3'!AQ8,'4.3.1'!AQ8,'4.3.2'!AQ8,'4.3.3'!AQ8)</f>
        <v>0.41269957845839278</v>
      </c>
      <c r="D8" s="19">
        <f>AVERAGE('1.1.1'!AR8,'1.1.2'!AR8,'1.1.3'!AR8,'1.2.1'!AR8,'1.2.2'!AR8,'1.2.3'!AR8,'1.3.1'!AR8,'1.3.2'!AR8,'2.1.1'!AR8,'2.1.2'!AR8,'2.1.3'!AR8,'2.2.1'!AR8,'2.2.2'!AR8,'2.2.3'!AR8,'2.3.1'!AR8,'2.3.2'!AR8,'3.1.1'!AR8,'3.1.2'!AR8,'3.2.1'!AR8,'3.2.2'!AR8,'3.2.3'!AR8,'3.3.1'!AR8,'3.3.2'!AR8,'3.3.3'!AR8,'4.1.1'!AR8,'4.1.2'!AR8,'4.2.1'!AR8,'4.2.2'!AR8,'4.2.3'!AR8,'4.3.1'!AR8,'4.3.2'!AR8,'4.3.3'!AR8)</f>
        <v>0.41252533051653745</v>
      </c>
      <c r="E8" s="19">
        <f>AVERAGE('1.1.1'!AS8,'1.1.2'!AS8,'1.1.3'!AS8,'1.2.1'!AS8,'1.2.2'!AS8,'1.2.3'!AS8,'1.3.1'!AS8,'1.3.2'!AS8,'2.1.1'!AS8,'2.1.2'!AS8,'2.1.3'!AS8,'2.2.1'!AS8,'2.2.2'!AS8,'2.2.3'!AS8,'2.3.1'!AS8,'2.3.2'!AS8,'3.1.1'!AS8,'3.1.2'!AS8,'3.2.1'!AS8,'3.2.2'!AS8,'3.2.3'!AS8,'3.3.1'!AS8,'3.3.2'!AS8,'3.3.3'!AS8,'4.1.1'!AS8,'4.1.2'!AS8,'4.2.1'!AS8,'4.2.2'!AS8,'4.2.3'!AS8,'4.3.1'!AS8,'4.3.2'!AS8,'4.3.3'!AS8)</f>
        <v>0.41453203061311955</v>
      </c>
      <c r="F8" s="19">
        <f>AVERAGE('1.1.1'!AT8,'1.1.2'!AT8,'1.1.3'!AT8,'1.2.1'!AT8,'1.2.2'!AT8,'1.2.3'!AT8,'1.3.1'!AT8,'1.3.2'!AT8,'2.1.1'!AT8,'2.1.2'!AT8,'2.1.3'!AT8,'2.2.1'!AT8,'2.2.2'!AT8,'2.2.3'!AT8,'2.3.1'!AT8,'2.3.2'!AT8,'3.1.1'!AT8,'3.1.2'!AT8,'3.2.1'!AT8,'3.2.2'!AT8,'3.2.3'!AT8,'3.3.1'!AT8,'3.3.2'!AT8,'3.3.3'!AT8,'4.1.1'!AT8,'4.1.2'!AT8,'4.2.1'!AT8,'4.2.2'!AT8,'4.2.3'!AT8,'4.3.1'!AT8,'4.3.2'!AT8,'4.3.3'!AT8)</f>
        <v>0.42026566937774412</v>
      </c>
      <c r="G8" s="19">
        <f>AVERAGE('1.1.1'!AU8,'1.1.2'!AU8,'1.1.3'!AU8,'1.2.1'!AU8,'1.2.2'!AU8,'1.2.3'!AU8,'1.3.1'!AU8,'1.3.2'!AU8,'2.1.1'!AU8,'2.1.2'!AU8,'2.1.3'!AU8,'2.2.1'!AU8,'2.2.2'!AU8,'2.2.3'!AU8,'2.3.1'!AU8,'2.3.2'!AU8,'3.1.1'!AU8,'3.1.2'!AU8,'3.2.1'!AU8,'3.2.2'!AU8,'3.2.3'!AU8,'3.3.1'!AU8,'3.3.2'!AU8,'3.3.3'!AU8,'4.1.1'!AU8,'4.1.2'!AU8,'4.2.1'!AU8,'4.2.2'!AU8,'4.2.3'!AU8,'4.3.1'!AU8,'4.3.2'!AU8,'4.3.3'!AU8)</f>
        <v>0.43282971777109691</v>
      </c>
      <c r="H8" s="19">
        <f>AVERAGE('1.1.1'!AV8,'1.1.2'!AV8,'1.1.3'!AV8,'1.2.1'!AV8,'1.2.2'!AV8,'1.2.3'!AV8,'1.3.1'!AV8,'1.3.2'!AV8,'2.1.1'!AV8,'2.1.2'!AV8,'2.1.3'!AV8,'2.2.1'!AV8,'2.2.2'!AV8,'2.2.3'!AV8,'2.3.1'!AV8,'2.3.2'!AV8,'3.1.1'!AV8,'3.1.2'!AV8,'3.2.1'!AV8,'3.2.2'!AV8,'3.2.3'!AV8,'3.3.1'!AV8,'3.3.2'!AV8,'3.3.3'!AV8,'4.1.1'!AV8,'4.1.2'!AV8,'4.2.1'!AV8,'4.2.2'!AV8,'4.2.3'!AV8,'4.3.1'!AV8,'4.3.2'!AV8,'4.3.3'!AV8)</f>
        <v>0.44980829186062565</v>
      </c>
      <c r="I8" s="19">
        <f>AVERAGE('1.1.1'!AW8,'1.1.2'!AW8,'1.1.3'!AW8,'1.2.1'!AW8,'1.2.2'!AW8,'1.2.3'!AW8,'1.3.1'!AW8,'1.3.2'!AW8,'2.1.1'!AW8,'2.1.2'!AW8,'2.1.3'!AW8,'2.2.1'!AW8,'2.2.2'!AW8,'2.2.3'!AW8,'2.3.1'!AW8,'2.3.2'!AW8,'3.1.1'!AW8,'3.1.2'!AW8,'3.2.1'!AW8,'3.2.2'!AW8,'3.2.3'!AW8,'3.3.1'!AW8,'3.3.2'!AW8,'3.3.3'!AW8,'4.1.1'!AW8,'4.1.2'!AW8,'4.2.1'!AW8,'4.2.2'!AW8,'4.2.3'!AW8,'4.3.1'!AW8,'4.3.2'!AW8,'4.3.3'!AW8)</f>
        <v>0.46581768045291744</v>
      </c>
      <c r="J8" s="19">
        <f>AVERAGE('1.1.1'!AX8,'1.1.2'!AX8,'1.1.3'!AX8,'1.2.1'!AX8,'1.2.2'!AX8,'1.2.3'!AX8,'1.3.1'!AX8,'1.3.2'!AX8,'2.1.1'!AX8,'2.1.2'!AX8,'2.1.3'!AX8,'2.2.1'!AX8,'2.2.2'!AX8,'2.2.3'!AX8,'2.3.1'!AX8,'2.3.2'!AX8,'3.1.1'!AX8,'3.1.2'!AX8,'3.2.1'!AX8,'3.2.2'!AX8,'3.2.3'!AX8,'3.3.1'!AX8,'3.3.2'!AX8,'3.3.3'!AX8,'4.1.1'!AX8,'4.1.2'!AX8,'4.2.1'!AX8,'4.2.2'!AX8,'4.2.3'!AX8,'4.3.1'!AX8,'4.3.2'!AX8,'4.3.3'!AX8)</f>
        <v>0.51864851990166827</v>
      </c>
      <c r="L8" s="21">
        <f t="shared" si="1"/>
        <v>81.744877351124572</v>
      </c>
      <c r="M8" s="21">
        <f t="shared" si="2"/>
        <v>81.710363439845906</v>
      </c>
      <c r="N8" s="21">
        <f t="shared" si="3"/>
        <v>82.107837684642433</v>
      </c>
      <c r="O8" s="21">
        <f t="shared" si="4"/>
        <v>83.243519963118871</v>
      </c>
      <c r="P8" s="21">
        <f t="shared" si="5"/>
        <v>85.732125836632648</v>
      </c>
      <c r="Q8" s="21">
        <f t="shared" si="6"/>
        <v>89.095132558689258</v>
      </c>
      <c r="R8" s="21">
        <f t="shared" si="7"/>
        <v>92.266169252818884</v>
      </c>
      <c r="S8" s="21">
        <f t="shared" si="8"/>
        <v>102.73056203758273</v>
      </c>
      <c r="U8" s="21">
        <f t="shared" si="9"/>
        <v>94.711232482911626</v>
      </c>
    </row>
    <row r="9" spans="1:21" x14ac:dyDescent="0.2">
      <c r="A9" s="2" t="s">
        <v>4</v>
      </c>
      <c r="B9" s="2" t="s">
        <v>43</v>
      </c>
      <c r="C9" s="19">
        <f>AVERAGE('1.1.1'!AQ9,'1.1.2'!AQ9,'1.1.3'!AQ9,'1.2.1'!AQ9,'1.2.2'!AQ9,'1.2.3'!AQ9,'1.3.1'!AQ9,'1.3.2'!AQ9,'2.1.1'!AQ9,'2.1.2'!AQ9,'2.1.3'!AQ9,'2.2.1'!AQ9,'2.2.2'!AQ9,'2.2.3'!AQ9,'2.3.1'!AQ9,'2.3.2'!AQ9,'3.1.1'!AQ9,'3.1.2'!AQ9,'3.2.1'!AQ9,'3.2.2'!AQ9,'3.2.3'!AQ9,'3.3.1'!AQ9,'3.3.2'!AQ9,'3.3.3'!AQ9,'4.1.1'!AQ9,'4.1.2'!AQ9,'4.2.1'!AQ9,'4.2.2'!AQ9,'4.2.3'!AQ9,'4.3.1'!AQ9,'4.3.2'!AQ9,'4.3.3'!AQ9)</f>
        <v>0.67273612100678604</v>
      </c>
      <c r="D9" s="19">
        <f>AVERAGE('1.1.1'!AR9,'1.1.2'!AR9,'1.1.3'!AR9,'1.2.1'!AR9,'1.2.2'!AR9,'1.2.3'!AR9,'1.3.1'!AR9,'1.3.2'!AR9,'2.1.1'!AR9,'2.1.2'!AR9,'2.1.3'!AR9,'2.2.1'!AR9,'2.2.2'!AR9,'2.2.3'!AR9,'2.3.1'!AR9,'2.3.2'!AR9,'3.1.1'!AR9,'3.1.2'!AR9,'3.2.1'!AR9,'3.2.2'!AR9,'3.2.3'!AR9,'3.3.1'!AR9,'3.3.2'!AR9,'3.3.3'!AR9,'4.1.1'!AR9,'4.1.2'!AR9,'4.2.1'!AR9,'4.2.2'!AR9,'4.2.3'!AR9,'4.3.1'!AR9,'4.3.2'!AR9,'4.3.3'!AR9)</f>
        <v>0.67913987045361013</v>
      </c>
      <c r="E9" s="19">
        <f>AVERAGE('1.1.1'!AS9,'1.1.2'!AS9,'1.1.3'!AS9,'1.2.1'!AS9,'1.2.2'!AS9,'1.2.3'!AS9,'1.3.1'!AS9,'1.3.2'!AS9,'2.1.1'!AS9,'2.1.2'!AS9,'2.1.3'!AS9,'2.2.1'!AS9,'2.2.2'!AS9,'2.2.3'!AS9,'2.3.1'!AS9,'2.3.2'!AS9,'3.1.1'!AS9,'3.1.2'!AS9,'3.2.1'!AS9,'3.2.2'!AS9,'3.2.3'!AS9,'3.3.1'!AS9,'3.3.2'!AS9,'3.3.3'!AS9,'4.1.1'!AS9,'4.1.2'!AS9,'4.2.1'!AS9,'4.2.2'!AS9,'4.2.3'!AS9,'4.3.1'!AS9,'4.3.2'!AS9,'4.3.3'!AS9)</f>
        <v>0.67730900077697787</v>
      </c>
      <c r="F9" s="19">
        <f>AVERAGE('1.1.1'!AT9,'1.1.2'!AT9,'1.1.3'!AT9,'1.2.1'!AT9,'1.2.2'!AT9,'1.2.3'!AT9,'1.3.1'!AT9,'1.3.2'!AT9,'2.1.1'!AT9,'2.1.2'!AT9,'2.1.3'!AT9,'2.2.1'!AT9,'2.2.2'!AT9,'2.2.3'!AT9,'2.3.1'!AT9,'2.3.2'!AT9,'3.1.1'!AT9,'3.1.2'!AT9,'3.2.1'!AT9,'3.2.2'!AT9,'3.2.3'!AT9,'3.3.1'!AT9,'3.3.2'!AT9,'3.3.3'!AT9,'4.1.1'!AT9,'4.1.2'!AT9,'4.2.1'!AT9,'4.2.2'!AT9,'4.2.3'!AT9,'4.3.1'!AT9,'4.3.2'!AT9,'4.3.3'!AT9)</f>
        <v>0.69563416300196268</v>
      </c>
      <c r="G9" s="19">
        <f>AVERAGE('1.1.1'!AU9,'1.1.2'!AU9,'1.1.3'!AU9,'1.2.1'!AU9,'1.2.2'!AU9,'1.2.3'!AU9,'1.3.1'!AU9,'1.3.2'!AU9,'2.1.1'!AU9,'2.1.2'!AU9,'2.1.3'!AU9,'2.2.1'!AU9,'2.2.2'!AU9,'2.2.3'!AU9,'2.3.1'!AU9,'2.3.2'!AU9,'3.1.1'!AU9,'3.1.2'!AU9,'3.2.1'!AU9,'3.2.2'!AU9,'3.2.3'!AU9,'3.3.1'!AU9,'3.3.2'!AU9,'3.3.3'!AU9,'4.1.1'!AU9,'4.1.2'!AU9,'4.2.1'!AU9,'4.2.2'!AU9,'4.2.3'!AU9,'4.3.1'!AU9,'4.3.2'!AU9,'4.3.3'!AU9)</f>
        <v>0.70710268528809983</v>
      </c>
      <c r="H9" s="19">
        <f>AVERAGE('1.1.1'!AV9,'1.1.2'!AV9,'1.1.3'!AV9,'1.2.1'!AV9,'1.2.2'!AV9,'1.2.3'!AV9,'1.3.1'!AV9,'1.3.2'!AV9,'2.1.1'!AV9,'2.1.2'!AV9,'2.1.3'!AV9,'2.2.1'!AV9,'2.2.2'!AV9,'2.2.3'!AV9,'2.3.1'!AV9,'2.3.2'!AV9,'3.1.1'!AV9,'3.1.2'!AV9,'3.2.1'!AV9,'3.2.2'!AV9,'3.2.3'!AV9,'3.3.1'!AV9,'3.3.2'!AV9,'3.3.3'!AV9,'4.1.1'!AV9,'4.1.2'!AV9,'4.2.1'!AV9,'4.2.2'!AV9,'4.2.3'!AV9,'4.3.1'!AV9,'4.3.2'!AV9,'4.3.3'!AV9)</f>
        <v>0.72969271566864646</v>
      </c>
      <c r="I9" s="19">
        <f>AVERAGE('1.1.1'!AW9,'1.1.2'!AW9,'1.1.3'!AW9,'1.2.1'!AW9,'1.2.2'!AW9,'1.2.3'!AW9,'1.3.1'!AW9,'1.3.2'!AW9,'2.1.1'!AW9,'2.1.2'!AW9,'2.1.3'!AW9,'2.2.1'!AW9,'2.2.2'!AW9,'2.2.3'!AW9,'2.3.1'!AW9,'2.3.2'!AW9,'3.1.1'!AW9,'3.1.2'!AW9,'3.2.1'!AW9,'3.2.2'!AW9,'3.2.3'!AW9,'3.3.1'!AW9,'3.3.2'!AW9,'3.3.3'!AW9,'4.1.1'!AW9,'4.1.2'!AW9,'4.2.1'!AW9,'4.2.2'!AW9,'4.2.3'!AW9,'4.3.1'!AW9,'4.3.2'!AW9,'4.3.3'!AW9)</f>
        <v>0.73946904135725444</v>
      </c>
      <c r="J9" s="19">
        <f>AVERAGE('1.1.1'!AX9,'1.1.2'!AX9,'1.1.3'!AX9,'1.2.1'!AX9,'1.2.2'!AX9,'1.2.3'!AX9,'1.3.1'!AX9,'1.3.2'!AX9,'2.1.1'!AX9,'2.1.2'!AX9,'2.1.3'!AX9,'2.2.1'!AX9,'2.2.2'!AX9,'2.2.3'!AX9,'2.3.1'!AX9,'2.3.2'!AX9,'3.1.1'!AX9,'3.1.2'!AX9,'3.2.1'!AX9,'3.2.2'!AX9,'3.2.3'!AX9,'3.3.1'!AX9,'3.3.2'!AX9,'3.3.3'!AX9,'4.1.1'!AX9,'4.1.2'!AX9,'4.2.1'!AX9,'4.2.2'!AX9,'4.2.3'!AX9,'4.3.1'!AX9,'4.3.2'!AX9,'4.3.3'!AX9)</f>
        <v>0.75347252990791325</v>
      </c>
      <c r="L9" s="21">
        <f t="shared" si="1"/>
        <v>133.25124272428894</v>
      </c>
      <c r="M9" s="21">
        <f t="shared" si="2"/>
        <v>134.51965621546177</v>
      </c>
      <c r="N9" s="21">
        <f t="shared" si="3"/>
        <v>134.15700932902379</v>
      </c>
      <c r="O9" s="21">
        <f t="shared" si="4"/>
        <v>137.78673956552285</v>
      </c>
      <c r="P9" s="21">
        <f t="shared" si="5"/>
        <v>140.05835067591178</v>
      </c>
      <c r="Q9" s="21">
        <f t="shared" si="6"/>
        <v>144.53283855814774</v>
      </c>
      <c r="R9" s="21">
        <f t="shared" si="7"/>
        <v>146.46927025343837</v>
      </c>
      <c r="S9" s="21">
        <f t="shared" si="8"/>
        <v>149.24299117250851</v>
      </c>
      <c r="U9" s="21">
        <f t="shared" si="9"/>
        <v>137.59281905041527</v>
      </c>
    </row>
    <row r="10" spans="1:21" x14ac:dyDescent="0.2">
      <c r="A10" s="2" t="s">
        <v>5</v>
      </c>
      <c r="B10" s="2" t="s">
        <v>44</v>
      </c>
      <c r="C10" s="19">
        <f>AVERAGE('1.1.1'!AQ10,'1.1.2'!AQ10,'1.1.3'!AQ10,'1.2.1'!AQ10,'1.2.2'!AQ10,'1.2.3'!AQ10,'1.3.1'!AQ10,'1.3.2'!AQ10,'2.1.1'!AQ10,'2.1.2'!AQ10,'2.1.3'!AQ10,'2.2.1'!AQ10,'2.2.2'!AQ10,'2.2.3'!AQ10,'2.3.1'!AQ10,'2.3.2'!AQ10,'3.1.1'!AQ10,'3.1.2'!AQ10,'3.2.1'!AQ10,'3.2.2'!AQ10,'3.2.3'!AQ10,'3.3.1'!AQ10,'3.3.2'!AQ10,'3.3.3'!AQ10,'4.1.1'!AQ10,'4.1.2'!AQ10,'4.2.1'!AQ10,'4.2.2'!AQ10,'4.2.3'!AQ10,'4.3.1'!AQ10,'4.3.2'!AQ10,'4.3.3'!AQ10)</f>
        <v>0.60662253658957255</v>
      </c>
      <c r="D10" s="19">
        <f>AVERAGE('1.1.1'!AR10,'1.1.2'!AR10,'1.1.3'!AR10,'1.2.1'!AR10,'1.2.2'!AR10,'1.2.3'!AR10,'1.3.1'!AR10,'1.3.2'!AR10,'2.1.1'!AR10,'2.1.2'!AR10,'2.1.3'!AR10,'2.2.1'!AR10,'2.2.2'!AR10,'2.2.3'!AR10,'2.3.1'!AR10,'2.3.2'!AR10,'3.1.1'!AR10,'3.1.2'!AR10,'3.2.1'!AR10,'3.2.2'!AR10,'3.2.3'!AR10,'3.3.1'!AR10,'3.3.2'!AR10,'3.3.3'!AR10,'4.1.1'!AR10,'4.1.2'!AR10,'4.2.1'!AR10,'4.2.2'!AR10,'4.2.3'!AR10,'4.3.1'!AR10,'4.3.2'!AR10,'4.3.3'!AR10)</f>
        <v>0.60792754652012893</v>
      </c>
      <c r="E10" s="19">
        <f>AVERAGE('1.1.1'!AS10,'1.1.2'!AS10,'1.1.3'!AS10,'1.2.1'!AS10,'1.2.2'!AS10,'1.2.3'!AS10,'1.3.1'!AS10,'1.3.2'!AS10,'2.1.1'!AS10,'2.1.2'!AS10,'2.1.3'!AS10,'2.2.1'!AS10,'2.2.2'!AS10,'2.2.3'!AS10,'2.3.1'!AS10,'2.3.2'!AS10,'3.1.1'!AS10,'3.1.2'!AS10,'3.2.1'!AS10,'3.2.2'!AS10,'3.2.3'!AS10,'3.3.1'!AS10,'3.3.2'!AS10,'3.3.3'!AS10,'4.1.1'!AS10,'4.1.2'!AS10,'4.2.1'!AS10,'4.2.2'!AS10,'4.2.3'!AS10,'4.3.1'!AS10,'4.3.2'!AS10,'4.3.3'!AS10)</f>
        <v>0.61146514188898204</v>
      </c>
      <c r="F10" s="19">
        <f>AVERAGE('1.1.1'!AT10,'1.1.2'!AT10,'1.1.3'!AT10,'1.2.1'!AT10,'1.2.2'!AT10,'1.2.3'!AT10,'1.3.1'!AT10,'1.3.2'!AT10,'2.1.1'!AT10,'2.1.2'!AT10,'2.1.3'!AT10,'2.2.1'!AT10,'2.2.2'!AT10,'2.2.3'!AT10,'2.3.1'!AT10,'2.3.2'!AT10,'3.1.1'!AT10,'3.1.2'!AT10,'3.2.1'!AT10,'3.2.2'!AT10,'3.2.3'!AT10,'3.3.1'!AT10,'3.3.2'!AT10,'3.3.3'!AT10,'4.1.1'!AT10,'4.1.2'!AT10,'4.2.1'!AT10,'4.2.2'!AT10,'4.2.3'!AT10,'4.3.1'!AT10,'4.3.2'!AT10,'4.3.3'!AT10)</f>
        <v>0.61394128475729659</v>
      </c>
      <c r="G10" s="19">
        <f>AVERAGE('1.1.1'!AU10,'1.1.2'!AU10,'1.1.3'!AU10,'1.2.1'!AU10,'1.2.2'!AU10,'1.2.3'!AU10,'1.3.1'!AU10,'1.3.2'!AU10,'2.1.1'!AU10,'2.1.2'!AU10,'2.1.3'!AU10,'2.2.1'!AU10,'2.2.2'!AU10,'2.2.3'!AU10,'2.3.1'!AU10,'2.3.2'!AU10,'3.1.1'!AU10,'3.1.2'!AU10,'3.2.1'!AU10,'3.2.2'!AU10,'3.2.3'!AU10,'3.3.1'!AU10,'3.3.2'!AU10,'3.3.3'!AU10,'4.1.1'!AU10,'4.1.2'!AU10,'4.2.1'!AU10,'4.2.2'!AU10,'4.2.3'!AU10,'4.3.1'!AU10,'4.3.2'!AU10,'4.3.3'!AU10)</f>
        <v>0.61627689499573768</v>
      </c>
      <c r="H10" s="19">
        <f>AVERAGE('1.1.1'!AV10,'1.1.2'!AV10,'1.1.3'!AV10,'1.2.1'!AV10,'1.2.2'!AV10,'1.2.3'!AV10,'1.3.1'!AV10,'1.3.2'!AV10,'2.1.1'!AV10,'2.1.2'!AV10,'2.1.3'!AV10,'2.2.1'!AV10,'2.2.2'!AV10,'2.2.3'!AV10,'2.3.1'!AV10,'2.3.2'!AV10,'3.1.1'!AV10,'3.1.2'!AV10,'3.2.1'!AV10,'3.2.2'!AV10,'3.2.3'!AV10,'3.3.1'!AV10,'3.3.2'!AV10,'3.3.3'!AV10,'4.1.1'!AV10,'4.1.2'!AV10,'4.2.1'!AV10,'4.2.2'!AV10,'4.2.3'!AV10,'4.3.1'!AV10,'4.3.2'!AV10,'4.3.3'!AV10)</f>
        <v>0.64149006056727764</v>
      </c>
      <c r="I10" s="19">
        <f>AVERAGE('1.1.1'!AW10,'1.1.2'!AW10,'1.1.3'!AW10,'1.2.1'!AW10,'1.2.2'!AW10,'1.2.3'!AW10,'1.3.1'!AW10,'1.3.2'!AW10,'2.1.1'!AW10,'2.1.2'!AW10,'2.1.3'!AW10,'2.2.1'!AW10,'2.2.2'!AW10,'2.2.3'!AW10,'2.3.1'!AW10,'2.3.2'!AW10,'3.1.1'!AW10,'3.1.2'!AW10,'3.2.1'!AW10,'3.2.2'!AW10,'3.2.3'!AW10,'3.3.1'!AW10,'3.3.2'!AW10,'3.3.3'!AW10,'4.1.1'!AW10,'4.1.2'!AW10,'4.2.1'!AW10,'4.2.2'!AW10,'4.2.3'!AW10,'4.3.1'!AW10,'4.3.2'!AW10,'4.3.3'!AW10)</f>
        <v>0.65148982234780062</v>
      </c>
      <c r="J10" s="19">
        <f>AVERAGE('1.1.1'!AX10,'1.1.2'!AX10,'1.1.3'!AX10,'1.2.1'!AX10,'1.2.2'!AX10,'1.2.3'!AX10,'1.3.1'!AX10,'1.3.2'!AX10,'2.1.1'!AX10,'2.1.2'!AX10,'2.1.3'!AX10,'2.2.1'!AX10,'2.2.2'!AX10,'2.2.3'!AX10,'2.3.1'!AX10,'2.3.2'!AX10,'3.1.1'!AX10,'3.1.2'!AX10,'3.2.1'!AX10,'3.2.2'!AX10,'3.2.3'!AX10,'3.3.1'!AX10,'3.3.2'!AX10,'3.3.3'!AX10,'4.1.1'!AX10,'4.1.2'!AX10,'4.2.1'!AX10,'4.2.2'!AX10,'4.2.3'!AX10,'4.3.1'!AX10,'4.3.2'!AX10,'4.3.3'!AX10)</f>
        <v>0.64516129261928679</v>
      </c>
      <c r="L10" s="21">
        <f t="shared" si="1"/>
        <v>120.1558892722301</v>
      </c>
      <c r="M10" s="21">
        <f t="shared" si="2"/>
        <v>120.41437724334415</v>
      </c>
      <c r="N10" s="21">
        <f t="shared" si="3"/>
        <v>121.11508137448237</v>
      </c>
      <c r="O10" s="21">
        <f t="shared" si="4"/>
        <v>121.60553982328993</v>
      </c>
      <c r="P10" s="21">
        <f t="shared" si="5"/>
        <v>122.06816247290489</v>
      </c>
      <c r="Q10" s="21">
        <f t="shared" si="6"/>
        <v>127.06222409753271</v>
      </c>
      <c r="R10" s="21">
        <f t="shared" si="7"/>
        <v>129.04291257640818</v>
      </c>
      <c r="S10" s="21">
        <f t="shared" si="8"/>
        <v>127.78939812310361</v>
      </c>
      <c r="U10" s="21">
        <f t="shared" si="9"/>
        <v>117.8139314575233</v>
      </c>
    </row>
    <row r="11" spans="1:21" x14ac:dyDescent="0.2">
      <c r="A11" s="2" t="s">
        <v>6</v>
      </c>
      <c r="B11" s="2" t="s">
        <v>45</v>
      </c>
      <c r="C11" s="19">
        <f>AVERAGE('1.1.1'!AQ11,'1.1.2'!AQ11,'1.1.3'!AQ11,'1.2.1'!AQ11,'1.2.2'!AQ11,'1.2.3'!AQ11,'1.3.1'!AQ11,'1.3.2'!AQ11,'2.1.1'!AQ11,'2.1.2'!AQ11,'2.1.3'!AQ11,'2.2.1'!AQ11,'2.2.2'!AQ11,'2.2.3'!AQ11,'2.3.1'!AQ11,'2.3.2'!AQ11,'3.1.1'!AQ11,'3.1.2'!AQ11,'3.2.1'!AQ11,'3.2.2'!AQ11,'3.2.3'!AQ11,'3.3.1'!AQ11,'3.3.2'!AQ11,'3.3.3'!AQ11,'4.1.1'!AQ11,'4.1.2'!AQ11,'4.2.1'!AQ11,'4.2.2'!AQ11,'4.2.3'!AQ11,'4.3.1'!AQ11,'4.3.2'!AQ11,'4.3.3'!AQ11)</f>
        <v>0.39235686132148784</v>
      </c>
      <c r="D11" s="19">
        <f>AVERAGE('1.1.1'!AR11,'1.1.2'!AR11,'1.1.3'!AR11,'1.2.1'!AR11,'1.2.2'!AR11,'1.2.3'!AR11,'1.3.1'!AR11,'1.3.2'!AR11,'2.1.1'!AR11,'2.1.2'!AR11,'2.1.3'!AR11,'2.2.1'!AR11,'2.2.2'!AR11,'2.2.3'!AR11,'2.3.1'!AR11,'2.3.2'!AR11,'3.1.1'!AR11,'3.1.2'!AR11,'3.2.1'!AR11,'3.2.2'!AR11,'3.2.3'!AR11,'3.3.1'!AR11,'3.3.2'!AR11,'3.3.3'!AR11,'4.1.1'!AR11,'4.1.2'!AR11,'4.2.1'!AR11,'4.2.2'!AR11,'4.2.3'!AR11,'4.3.1'!AR11,'4.3.2'!AR11,'4.3.3'!AR11)</f>
        <v>0.39800278690556778</v>
      </c>
      <c r="E11" s="19">
        <f>AVERAGE('1.1.1'!AS11,'1.1.2'!AS11,'1.1.3'!AS11,'1.2.1'!AS11,'1.2.2'!AS11,'1.2.3'!AS11,'1.3.1'!AS11,'1.3.2'!AS11,'2.1.1'!AS11,'2.1.2'!AS11,'2.1.3'!AS11,'2.2.1'!AS11,'2.2.2'!AS11,'2.2.3'!AS11,'2.3.1'!AS11,'2.3.2'!AS11,'3.1.1'!AS11,'3.1.2'!AS11,'3.2.1'!AS11,'3.2.2'!AS11,'3.2.3'!AS11,'3.3.1'!AS11,'3.3.2'!AS11,'3.3.3'!AS11,'4.1.1'!AS11,'4.1.2'!AS11,'4.2.1'!AS11,'4.2.2'!AS11,'4.2.3'!AS11,'4.3.1'!AS11,'4.3.2'!AS11,'4.3.3'!AS11)</f>
        <v>0.39300473264331226</v>
      </c>
      <c r="F11" s="19">
        <f>AVERAGE('1.1.1'!AT11,'1.1.2'!AT11,'1.1.3'!AT11,'1.2.1'!AT11,'1.2.2'!AT11,'1.2.3'!AT11,'1.3.1'!AT11,'1.3.2'!AT11,'2.1.1'!AT11,'2.1.2'!AT11,'2.1.3'!AT11,'2.2.1'!AT11,'2.2.2'!AT11,'2.2.3'!AT11,'2.3.1'!AT11,'2.3.2'!AT11,'3.1.1'!AT11,'3.1.2'!AT11,'3.2.1'!AT11,'3.2.2'!AT11,'3.2.3'!AT11,'3.3.1'!AT11,'3.3.2'!AT11,'3.3.3'!AT11,'4.1.1'!AT11,'4.1.2'!AT11,'4.2.1'!AT11,'4.2.2'!AT11,'4.2.3'!AT11,'4.3.1'!AT11,'4.3.2'!AT11,'4.3.3'!AT11)</f>
        <v>0.48673786166612204</v>
      </c>
      <c r="G11" s="19">
        <f>AVERAGE('1.1.1'!AU11,'1.1.2'!AU11,'1.1.3'!AU11,'1.2.1'!AU11,'1.2.2'!AU11,'1.2.3'!AU11,'1.3.1'!AU11,'1.3.2'!AU11,'2.1.1'!AU11,'2.1.2'!AU11,'2.1.3'!AU11,'2.2.1'!AU11,'2.2.2'!AU11,'2.2.3'!AU11,'2.3.1'!AU11,'2.3.2'!AU11,'3.1.1'!AU11,'3.1.2'!AU11,'3.2.1'!AU11,'3.2.2'!AU11,'3.2.3'!AU11,'3.3.1'!AU11,'3.3.2'!AU11,'3.3.3'!AU11,'4.1.1'!AU11,'4.1.2'!AU11,'4.2.1'!AU11,'4.2.2'!AU11,'4.2.3'!AU11,'4.3.1'!AU11,'4.3.2'!AU11,'4.3.3'!AU11)</f>
        <v>0.49870272854631914</v>
      </c>
      <c r="H11" s="19">
        <f>AVERAGE('1.1.1'!AV11,'1.1.2'!AV11,'1.1.3'!AV11,'1.2.1'!AV11,'1.2.2'!AV11,'1.2.3'!AV11,'1.3.1'!AV11,'1.3.2'!AV11,'2.1.1'!AV11,'2.1.2'!AV11,'2.1.3'!AV11,'2.2.1'!AV11,'2.2.2'!AV11,'2.2.3'!AV11,'2.3.1'!AV11,'2.3.2'!AV11,'3.1.1'!AV11,'3.1.2'!AV11,'3.2.1'!AV11,'3.2.2'!AV11,'3.2.3'!AV11,'3.3.1'!AV11,'3.3.2'!AV11,'3.3.3'!AV11,'4.1.1'!AV11,'4.1.2'!AV11,'4.2.1'!AV11,'4.2.2'!AV11,'4.2.3'!AV11,'4.3.1'!AV11,'4.3.2'!AV11,'4.3.3'!AV11)</f>
        <v>0.57606862351085197</v>
      </c>
      <c r="I11" s="19">
        <f>AVERAGE('1.1.1'!AW11,'1.1.2'!AW11,'1.1.3'!AW11,'1.2.1'!AW11,'1.2.2'!AW11,'1.2.3'!AW11,'1.3.1'!AW11,'1.3.2'!AW11,'2.1.1'!AW11,'2.1.2'!AW11,'2.1.3'!AW11,'2.2.1'!AW11,'2.2.2'!AW11,'2.2.3'!AW11,'2.3.1'!AW11,'2.3.2'!AW11,'3.1.1'!AW11,'3.1.2'!AW11,'3.2.1'!AW11,'3.2.2'!AW11,'3.2.3'!AW11,'3.3.1'!AW11,'3.3.2'!AW11,'3.3.3'!AW11,'4.1.1'!AW11,'4.1.2'!AW11,'4.2.1'!AW11,'4.2.2'!AW11,'4.2.3'!AW11,'4.3.1'!AW11,'4.3.2'!AW11,'4.3.3'!AW11)</f>
        <v>0.59768681590383266</v>
      </c>
      <c r="J11" s="19">
        <f>AVERAGE('1.1.1'!AX11,'1.1.2'!AX11,'1.1.3'!AX11,'1.2.1'!AX11,'1.2.2'!AX11,'1.2.3'!AX11,'1.3.1'!AX11,'1.3.2'!AX11,'2.1.1'!AX11,'2.1.2'!AX11,'2.1.3'!AX11,'2.2.1'!AX11,'2.2.2'!AX11,'2.2.3'!AX11,'2.3.1'!AX11,'2.3.2'!AX11,'3.1.1'!AX11,'3.1.2'!AX11,'3.2.1'!AX11,'3.2.2'!AX11,'3.2.3'!AX11,'3.3.1'!AX11,'3.3.2'!AX11,'3.3.3'!AX11,'4.1.1'!AX11,'4.1.2'!AX11,'4.2.1'!AX11,'4.2.2'!AX11,'4.2.3'!AX11,'4.3.1'!AX11,'4.3.2'!AX11,'4.3.3'!AX11)</f>
        <v>0.54018651571805165</v>
      </c>
      <c r="L11" s="21">
        <f t="shared" si="1"/>
        <v>77.715522817842526</v>
      </c>
      <c r="M11" s="21">
        <f t="shared" si="2"/>
        <v>78.833831433829445</v>
      </c>
      <c r="N11" s="21">
        <f t="shared" si="3"/>
        <v>77.843849001115288</v>
      </c>
      <c r="O11" s="21">
        <f t="shared" si="4"/>
        <v>96.409904155153214</v>
      </c>
      <c r="P11" s="21">
        <f t="shared" si="5"/>
        <v>98.779828009443875</v>
      </c>
      <c r="Q11" s="21">
        <f t="shared" si="6"/>
        <v>114.10396674168955</v>
      </c>
      <c r="R11" s="21">
        <f t="shared" si="7"/>
        <v>118.38595920777922</v>
      </c>
      <c r="S11" s="21">
        <f t="shared" si="8"/>
        <v>106.99666968173385</v>
      </c>
      <c r="U11" s="21">
        <f t="shared" si="9"/>
        <v>98.64432021131816</v>
      </c>
    </row>
    <row r="12" spans="1:21" x14ac:dyDescent="0.2">
      <c r="A12" s="2" t="s">
        <v>7</v>
      </c>
      <c r="B12" s="2" t="s">
        <v>46</v>
      </c>
      <c r="C12" s="19">
        <f>AVERAGE('1.1.1'!AQ12,'1.1.2'!AQ12,'1.1.3'!AQ12,'1.2.1'!AQ12,'1.2.2'!AQ12,'1.2.3'!AQ12,'1.3.1'!AQ12,'1.3.2'!AQ12,'2.1.1'!AQ12,'2.1.2'!AQ12,'2.1.3'!AQ12,'2.2.1'!AQ12,'2.2.2'!AQ12,'2.2.3'!AQ12,'2.3.1'!AQ12,'2.3.2'!AQ12,'3.1.1'!AQ12,'3.1.2'!AQ12,'3.2.1'!AQ12,'3.2.2'!AQ12,'3.2.3'!AQ12,'3.3.1'!AQ12,'3.3.2'!AQ12,'3.3.3'!AQ12,'4.1.1'!AQ12,'4.1.2'!AQ12,'4.2.1'!AQ12,'4.2.2'!AQ12,'4.2.3'!AQ12,'4.3.1'!AQ12,'4.3.2'!AQ12,'4.3.3'!AQ12)</f>
        <v>0.62257877199815792</v>
      </c>
      <c r="D12" s="19">
        <f>AVERAGE('1.1.1'!AR12,'1.1.2'!AR12,'1.1.3'!AR12,'1.2.1'!AR12,'1.2.2'!AR12,'1.2.3'!AR12,'1.3.1'!AR12,'1.3.2'!AR12,'2.1.1'!AR12,'2.1.2'!AR12,'2.1.3'!AR12,'2.2.1'!AR12,'2.2.2'!AR12,'2.2.3'!AR12,'2.3.1'!AR12,'2.3.2'!AR12,'3.1.1'!AR12,'3.1.2'!AR12,'3.2.1'!AR12,'3.2.2'!AR12,'3.2.3'!AR12,'3.3.1'!AR12,'3.3.2'!AR12,'3.3.3'!AR12,'4.1.1'!AR12,'4.1.2'!AR12,'4.2.1'!AR12,'4.2.2'!AR12,'4.2.3'!AR12,'4.3.1'!AR12,'4.3.2'!AR12,'4.3.3'!AR12)</f>
        <v>0.6254222804292614</v>
      </c>
      <c r="E12" s="19">
        <f>AVERAGE('1.1.1'!AS12,'1.1.2'!AS12,'1.1.3'!AS12,'1.2.1'!AS12,'1.2.2'!AS12,'1.2.3'!AS12,'1.3.1'!AS12,'1.3.2'!AS12,'2.1.1'!AS12,'2.1.2'!AS12,'2.1.3'!AS12,'2.2.1'!AS12,'2.2.2'!AS12,'2.2.3'!AS12,'2.3.1'!AS12,'2.3.2'!AS12,'3.1.1'!AS12,'3.1.2'!AS12,'3.2.1'!AS12,'3.2.2'!AS12,'3.2.3'!AS12,'3.3.1'!AS12,'3.3.2'!AS12,'3.3.3'!AS12,'4.1.1'!AS12,'4.1.2'!AS12,'4.2.1'!AS12,'4.2.2'!AS12,'4.2.3'!AS12,'4.3.1'!AS12,'4.3.2'!AS12,'4.3.3'!AS12)</f>
        <v>0.63156559921953925</v>
      </c>
      <c r="F12" s="19">
        <f>AVERAGE('1.1.1'!AT12,'1.1.2'!AT12,'1.1.3'!AT12,'1.2.1'!AT12,'1.2.2'!AT12,'1.2.3'!AT12,'1.3.1'!AT12,'1.3.2'!AT12,'2.1.1'!AT12,'2.1.2'!AT12,'2.1.3'!AT12,'2.2.1'!AT12,'2.2.2'!AT12,'2.2.3'!AT12,'2.3.1'!AT12,'2.3.2'!AT12,'3.1.1'!AT12,'3.1.2'!AT12,'3.2.1'!AT12,'3.2.2'!AT12,'3.2.3'!AT12,'3.3.1'!AT12,'3.3.2'!AT12,'3.3.3'!AT12,'4.1.1'!AT12,'4.1.2'!AT12,'4.2.1'!AT12,'4.2.2'!AT12,'4.2.3'!AT12,'4.3.1'!AT12,'4.3.2'!AT12,'4.3.3'!AT12)</f>
        <v>0.62211613209114192</v>
      </c>
      <c r="G12" s="19">
        <f>AVERAGE('1.1.1'!AU12,'1.1.2'!AU12,'1.1.3'!AU12,'1.2.1'!AU12,'1.2.2'!AU12,'1.2.3'!AU12,'1.3.1'!AU12,'1.3.2'!AU12,'2.1.1'!AU12,'2.1.2'!AU12,'2.1.3'!AU12,'2.2.1'!AU12,'2.2.2'!AU12,'2.2.3'!AU12,'2.3.1'!AU12,'2.3.2'!AU12,'3.1.1'!AU12,'3.1.2'!AU12,'3.2.1'!AU12,'3.2.2'!AU12,'3.2.3'!AU12,'3.3.1'!AU12,'3.3.2'!AU12,'3.3.3'!AU12,'4.1.1'!AU12,'4.1.2'!AU12,'4.2.1'!AU12,'4.2.2'!AU12,'4.2.3'!AU12,'4.3.1'!AU12,'4.3.2'!AU12,'4.3.3'!AU12)</f>
        <v>0.60979193532407849</v>
      </c>
      <c r="H12" s="19">
        <f>AVERAGE('1.1.1'!AV12,'1.1.2'!AV12,'1.1.3'!AV12,'1.2.1'!AV12,'1.2.2'!AV12,'1.2.3'!AV12,'1.3.1'!AV12,'1.3.2'!AV12,'2.1.1'!AV12,'2.1.2'!AV12,'2.1.3'!AV12,'2.2.1'!AV12,'2.2.2'!AV12,'2.2.3'!AV12,'2.3.1'!AV12,'2.3.2'!AV12,'3.1.1'!AV12,'3.1.2'!AV12,'3.2.1'!AV12,'3.2.2'!AV12,'3.2.3'!AV12,'3.3.1'!AV12,'3.3.2'!AV12,'3.3.3'!AV12,'4.1.1'!AV12,'4.1.2'!AV12,'4.2.1'!AV12,'4.2.2'!AV12,'4.2.3'!AV12,'4.3.1'!AV12,'4.3.2'!AV12,'4.3.3'!AV12)</f>
        <v>0.59777515911522838</v>
      </c>
      <c r="I12" s="19">
        <f>AVERAGE('1.1.1'!AW12,'1.1.2'!AW12,'1.1.3'!AW12,'1.2.1'!AW12,'1.2.2'!AW12,'1.2.3'!AW12,'1.3.1'!AW12,'1.3.2'!AW12,'2.1.1'!AW12,'2.1.2'!AW12,'2.1.3'!AW12,'2.2.1'!AW12,'2.2.2'!AW12,'2.2.3'!AW12,'2.3.1'!AW12,'2.3.2'!AW12,'3.1.1'!AW12,'3.1.2'!AW12,'3.2.1'!AW12,'3.2.2'!AW12,'3.2.3'!AW12,'3.3.1'!AW12,'3.3.2'!AW12,'3.3.3'!AW12,'4.1.1'!AW12,'4.1.2'!AW12,'4.2.1'!AW12,'4.2.2'!AW12,'4.2.3'!AW12,'4.3.1'!AW12,'4.3.2'!AW12,'4.3.3'!AW12)</f>
        <v>0.61431984769677661</v>
      </c>
      <c r="J12" s="19">
        <f>AVERAGE('1.1.1'!AX12,'1.1.2'!AX12,'1.1.3'!AX12,'1.2.1'!AX12,'1.2.2'!AX12,'1.2.3'!AX12,'1.3.1'!AX12,'1.3.2'!AX12,'2.1.1'!AX12,'2.1.2'!AX12,'2.1.3'!AX12,'2.2.1'!AX12,'2.2.2'!AX12,'2.2.3'!AX12,'2.3.1'!AX12,'2.3.2'!AX12,'3.1.1'!AX12,'3.1.2'!AX12,'3.2.1'!AX12,'3.2.2'!AX12,'3.2.3'!AX12,'3.3.1'!AX12,'3.3.2'!AX12,'3.3.3'!AX12,'4.1.1'!AX12,'4.1.2'!AX12,'4.2.1'!AX12,'4.2.2'!AX12,'4.2.3'!AX12,'4.3.1'!AX12,'4.3.2'!AX12,'4.3.3'!AX12)</f>
        <v>0.63413254373360017</v>
      </c>
      <c r="L12" s="21">
        <f t="shared" si="1"/>
        <v>123.31639772569822</v>
      </c>
      <c r="M12" s="21">
        <f t="shared" si="2"/>
        <v>123.87962158169466</v>
      </c>
      <c r="N12" s="21">
        <f t="shared" si="3"/>
        <v>125.09645064392923</v>
      </c>
      <c r="O12" s="21">
        <f t="shared" si="4"/>
        <v>123.22476098936322</v>
      </c>
      <c r="P12" s="21">
        <f t="shared" si="5"/>
        <v>120.78366338287198</v>
      </c>
      <c r="Q12" s="21">
        <f t="shared" si="6"/>
        <v>118.40345766272634</v>
      </c>
      <c r="R12" s="21">
        <f t="shared" si="7"/>
        <v>121.68052313481419</v>
      </c>
      <c r="S12" s="21">
        <f t="shared" si="8"/>
        <v>125.60489449854346</v>
      </c>
      <c r="U12" s="21">
        <f t="shared" si="9"/>
        <v>115.79995405350803</v>
      </c>
    </row>
    <row r="13" spans="1:21" x14ac:dyDescent="0.2">
      <c r="A13" s="2" t="s">
        <v>8</v>
      </c>
      <c r="B13" s="2" t="s">
        <v>47</v>
      </c>
      <c r="C13" s="19">
        <f>AVERAGE('1.1.1'!AQ13,'1.1.2'!AQ13,'1.1.3'!AQ13,'1.2.1'!AQ13,'1.2.2'!AQ13,'1.2.3'!AQ13,'1.3.1'!AQ13,'1.3.2'!AQ13,'2.1.1'!AQ13,'2.1.2'!AQ13,'2.1.3'!AQ13,'2.2.1'!AQ13,'2.2.2'!AQ13,'2.2.3'!AQ13,'2.3.1'!AQ13,'2.3.2'!AQ13,'3.1.1'!AQ13,'3.1.2'!AQ13,'3.2.1'!AQ13,'3.2.2'!AQ13,'3.2.3'!AQ13,'3.3.1'!AQ13,'3.3.2'!AQ13,'3.3.3'!AQ13,'4.1.1'!AQ13,'4.1.2'!AQ13,'4.2.1'!AQ13,'4.2.2'!AQ13,'4.2.3'!AQ13,'4.3.1'!AQ13,'4.3.2'!AQ13,'4.3.3'!AQ13)</f>
        <v>0.32302138453131024</v>
      </c>
      <c r="D13" s="19">
        <f>AVERAGE('1.1.1'!AR13,'1.1.2'!AR13,'1.1.3'!AR13,'1.2.1'!AR13,'1.2.2'!AR13,'1.2.3'!AR13,'1.3.1'!AR13,'1.3.2'!AR13,'2.1.1'!AR13,'2.1.2'!AR13,'2.1.3'!AR13,'2.2.1'!AR13,'2.2.2'!AR13,'2.2.3'!AR13,'2.3.1'!AR13,'2.3.2'!AR13,'3.1.1'!AR13,'3.1.2'!AR13,'3.2.1'!AR13,'3.2.2'!AR13,'3.2.3'!AR13,'3.3.1'!AR13,'3.3.2'!AR13,'3.3.3'!AR13,'4.1.1'!AR13,'4.1.2'!AR13,'4.2.1'!AR13,'4.2.2'!AR13,'4.2.3'!AR13,'4.3.1'!AR13,'4.3.2'!AR13,'4.3.3'!AR13)</f>
        <v>0.32688230592293288</v>
      </c>
      <c r="E13" s="19">
        <f>AVERAGE('1.1.1'!AS13,'1.1.2'!AS13,'1.1.3'!AS13,'1.2.1'!AS13,'1.2.2'!AS13,'1.2.3'!AS13,'1.3.1'!AS13,'1.3.2'!AS13,'2.1.1'!AS13,'2.1.2'!AS13,'2.1.3'!AS13,'2.2.1'!AS13,'2.2.2'!AS13,'2.2.3'!AS13,'2.3.1'!AS13,'2.3.2'!AS13,'3.1.1'!AS13,'3.1.2'!AS13,'3.2.1'!AS13,'3.2.2'!AS13,'3.2.3'!AS13,'3.3.1'!AS13,'3.3.2'!AS13,'3.3.3'!AS13,'4.1.1'!AS13,'4.1.2'!AS13,'4.2.1'!AS13,'4.2.2'!AS13,'4.2.3'!AS13,'4.3.1'!AS13,'4.3.2'!AS13,'4.3.3'!AS13)</f>
        <v>0.32757958554188382</v>
      </c>
      <c r="F13" s="19">
        <f>AVERAGE('1.1.1'!AT13,'1.1.2'!AT13,'1.1.3'!AT13,'1.2.1'!AT13,'1.2.2'!AT13,'1.2.3'!AT13,'1.3.1'!AT13,'1.3.2'!AT13,'2.1.1'!AT13,'2.1.2'!AT13,'2.1.3'!AT13,'2.2.1'!AT13,'2.2.2'!AT13,'2.2.3'!AT13,'2.3.1'!AT13,'2.3.2'!AT13,'3.1.1'!AT13,'3.1.2'!AT13,'3.2.1'!AT13,'3.2.2'!AT13,'3.2.3'!AT13,'3.3.1'!AT13,'3.3.2'!AT13,'3.3.3'!AT13,'4.1.1'!AT13,'4.1.2'!AT13,'4.2.1'!AT13,'4.2.2'!AT13,'4.2.3'!AT13,'4.3.1'!AT13,'4.3.2'!AT13,'4.3.3'!AT13)</f>
        <v>0.36444730271366155</v>
      </c>
      <c r="G13" s="19">
        <f>AVERAGE('1.1.1'!AU13,'1.1.2'!AU13,'1.1.3'!AU13,'1.2.1'!AU13,'1.2.2'!AU13,'1.2.3'!AU13,'1.3.1'!AU13,'1.3.2'!AU13,'2.1.1'!AU13,'2.1.2'!AU13,'2.1.3'!AU13,'2.2.1'!AU13,'2.2.2'!AU13,'2.2.3'!AU13,'2.3.1'!AU13,'2.3.2'!AU13,'3.1.1'!AU13,'3.1.2'!AU13,'3.2.1'!AU13,'3.2.2'!AU13,'3.2.3'!AU13,'3.3.1'!AU13,'3.3.2'!AU13,'3.3.3'!AU13,'4.1.1'!AU13,'4.1.2'!AU13,'4.2.1'!AU13,'4.2.2'!AU13,'4.2.3'!AU13,'4.3.1'!AU13,'4.3.2'!AU13,'4.3.3'!AU13)</f>
        <v>0.37968905822344223</v>
      </c>
      <c r="H13" s="19">
        <f>AVERAGE('1.1.1'!AV13,'1.1.2'!AV13,'1.1.3'!AV13,'1.2.1'!AV13,'1.2.2'!AV13,'1.2.3'!AV13,'1.3.1'!AV13,'1.3.2'!AV13,'2.1.1'!AV13,'2.1.2'!AV13,'2.1.3'!AV13,'2.2.1'!AV13,'2.2.2'!AV13,'2.2.3'!AV13,'2.3.1'!AV13,'2.3.2'!AV13,'3.1.1'!AV13,'3.1.2'!AV13,'3.2.1'!AV13,'3.2.2'!AV13,'3.2.3'!AV13,'3.3.1'!AV13,'3.3.2'!AV13,'3.3.3'!AV13,'4.1.1'!AV13,'4.1.2'!AV13,'4.2.1'!AV13,'4.2.2'!AV13,'4.2.3'!AV13,'4.3.1'!AV13,'4.3.2'!AV13,'4.3.3'!AV13)</f>
        <v>0.40734990084702843</v>
      </c>
      <c r="I13" s="19">
        <f>AVERAGE('1.1.1'!AW13,'1.1.2'!AW13,'1.1.3'!AW13,'1.2.1'!AW13,'1.2.2'!AW13,'1.2.3'!AW13,'1.3.1'!AW13,'1.3.2'!AW13,'2.1.1'!AW13,'2.1.2'!AW13,'2.1.3'!AW13,'2.2.1'!AW13,'2.2.2'!AW13,'2.2.3'!AW13,'2.3.1'!AW13,'2.3.2'!AW13,'3.1.1'!AW13,'3.1.2'!AW13,'3.2.1'!AW13,'3.2.2'!AW13,'3.2.3'!AW13,'3.3.1'!AW13,'3.3.2'!AW13,'3.3.3'!AW13,'4.1.1'!AW13,'4.1.2'!AW13,'4.2.1'!AW13,'4.2.2'!AW13,'4.2.3'!AW13,'4.3.1'!AW13,'4.3.2'!AW13,'4.3.3'!AW13)</f>
        <v>0.4328204260282344</v>
      </c>
      <c r="J13" s="19">
        <f>AVERAGE('1.1.1'!AX13,'1.1.2'!AX13,'1.1.3'!AX13,'1.2.1'!AX13,'1.2.2'!AX13,'1.2.3'!AX13,'1.3.1'!AX13,'1.3.2'!AX13,'2.1.1'!AX13,'2.1.2'!AX13,'2.1.3'!AX13,'2.2.1'!AX13,'2.2.2'!AX13,'2.2.3'!AX13,'2.3.1'!AX13,'2.3.2'!AX13,'3.1.1'!AX13,'3.1.2'!AX13,'3.2.1'!AX13,'3.2.2'!AX13,'3.2.3'!AX13,'3.3.1'!AX13,'3.3.2'!AX13,'3.3.3'!AX13,'4.1.1'!AX13,'4.1.2'!AX13,'4.2.1'!AX13,'4.2.2'!AX13,'4.2.3'!AX13,'4.3.1'!AX13,'4.3.2'!AX13,'4.3.3'!AX13)</f>
        <v>0.43528354961249927</v>
      </c>
      <c r="L13" s="21">
        <f t="shared" si="1"/>
        <v>63.981997652959834</v>
      </c>
      <c r="M13" s="21">
        <f t="shared" si="2"/>
        <v>64.746744122533329</v>
      </c>
      <c r="N13" s="21">
        <f t="shared" si="3"/>
        <v>64.884856783427011</v>
      </c>
      <c r="O13" s="21">
        <f t="shared" si="4"/>
        <v>72.187377008139947</v>
      </c>
      <c r="P13" s="21">
        <f t="shared" si="5"/>
        <v>75.206365879940947</v>
      </c>
      <c r="Q13" s="21">
        <f t="shared" si="6"/>
        <v>80.685247627627959</v>
      </c>
      <c r="R13" s="21">
        <f t="shared" si="7"/>
        <v>85.73028538798593</v>
      </c>
      <c r="S13" s="21">
        <f t="shared" si="8"/>
        <v>86.218165060769962</v>
      </c>
      <c r="U13" s="21">
        <f t="shared" si="9"/>
        <v>79.487822448915097</v>
      </c>
    </row>
    <row r="14" spans="1:21" x14ac:dyDescent="0.2">
      <c r="A14" s="2" t="s">
        <v>9</v>
      </c>
      <c r="B14" s="2" t="s">
        <v>48</v>
      </c>
      <c r="C14" s="19">
        <f>AVERAGE('1.1.1'!AQ14,'1.1.2'!AQ14,'1.1.3'!AQ14,'1.2.1'!AQ14,'1.2.2'!AQ14,'1.2.3'!AQ14,'1.3.1'!AQ14,'1.3.2'!AQ14,'2.1.1'!AQ14,'2.1.2'!AQ14,'2.1.3'!AQ14,'2.2.1'!AQ14,'2.2.2'!AQ14,'2.2.3'!AQ14,'2.3.1'!AQ14,'2.3.2'!AQ14,'3.1.1'!AQ14,'3.1.2'!AQ14,'3.2.1'!AQ14,'3.2.2'!AQ14,'3.2.3'!AQ14,'3.3.1'!AQ14,'3.3.2'!AQ14,'3.3.3'!AQ14,'4.1.1'!AQ14,'4.1.2'!AQ14,'4.2.1'!AQ14,'4.2.2'!AQ14,'4.2.3'!AQ14,'4.3.1'!AQ14,'4.3.2'!AQ14,'4.3.3'!AQ14)</f>
        <v>0.43964055263651475</v>
      </c>
      <c r="D14" s="19">
        <f>AVERAGE('1.1.1'!AR14,'1.1.2'!AR14,'1.1.3'!AR14,'1.2.1'!AR14,'1.2.2'!AR14,'1.2.3'!AR14,'1.3.1'!AR14,'1.3.2'!AR14,'2.1.1'!AR14,'2.1.2'!AR14,'2.1.3'!AR14,'2.2.1'!AR14,'2.2.2'!AR14,'2.2.3'!AR14,'2.3.1'!AR14,'2.3.2'!AR14,'3.1.1'!AR14,'3.1.2'!AR14,'3.2.1'!AR14,'3.2.2'!AR14,'3.2.3'!AR14,'3.3.1'!AR14,'3.3.2'!AR14,'3.3.3'!AR14,'4.1.1'!AR14,'4.1.2'!AR14,'4.2.1'!AR14,'4.2.2'!AR14,'4.2.3'!AR14,'4.3.1'!AR14,'4.3.2'!AR14,'4.3.3'!AR14)</f>
        <v>0.4450743575926272</v>
      </c>
      <c r="E14" s="19">
        <f>AVERAGE('1.1.1'!AS14,'1.1.2'!AS14,'1.1.3'!AS14,'1.2.1'!AS14,'1.2.2'!AS14,'1.2.3'!AS14,'1.3.1'!AS14,'1.3.2'!AS14,'2.1.1'!AS14,'2.1.2'!AS14,'2.1.3'!AS14,'2.2.1'!AS14,'2.2.2'!AS14,'2.2.3'!AS14,'2.3.1'!AS14,'2.3.2'!AS14,'3.1.1'!AS14,'3.1.2'!AS14,'3.2.1'!AS14,'3.2.2'!AS14,'3.2.3'!AS14,'3.3.1'!AS14,'3.3.2'!AS14,'3.3.3'!AS14,'4.1.1'!AS14,'4.1.2'!AS14,'4.2.1'!AS14,'4.2.2'!AS14,'4.2.3'!AS14,'4.3.1'!AS14,'4.3.2'!AS14,'4.3.3'!AS14)</f>
        <v>0.44943090909600641</v>
      </c>
      <c r="F14" s="19">
        <f>AVERAGE('1.1.1'!AT14,'1.1.2'!AT14,'1.1.3'!AT14,'1.2.1'!AT14,'1.2.2'!AT14,'1.2.3'!AT14,'1.3.1'!AT14,'1.3.2'!AT14,'2.1.1'!AT14,'2.1.2'!AT14,'2.1.3'!AT14,'2.2.1'!AT14,'2.2.2'!AT14,'2.2.3'!AT14,'2.3.1'!AT14,'2.3.2'!AT14,'3.1.1'!AT14,'3.1.2'!AT14,'3.2.1'!AT14,'3.2.2'!AT14,'3.2.3'!AT14,'3.3.1'!AT14,'3.3.2'!AT14,'3.3.3'!AT14,'4.1.1'!AT14,'4.1.2'!AT14,'4.2.1'!AT14,'4.2.2'!AT14,'4.2.3'!AT14,'4.3.1'!AT14,'4.3.2'!AT14,'4.3.3'!AT14)</f>
        <v>0.45674371772665801</v>
      </c>
      <c r="G14" s="19">
        <f>AVERAGE('1.1.1'!AU14,'1.1.2'!AU14,'1.1.3'!AU14,'1.2.1'!AU14,'1.2.2'!AU14,'1.2.3'!AU14,'1.3.1'!AU14,'1.3.2'!AU14,'2.1.1'!AU14,'2.1.2'!AU14,'2.1.3'!AU14,'2.2.1'!AU14,'2.2.2'!AU14,'2.2.3'!AU14,'2.3.1'!AU14,'2.3.2'!AU14,'3.1.1'!AU14,'3.1.2'!AU14,'3.2.1'!AU14,'3.2.2'!AU14,'3.2.3'!AU14,'3.3.1'!AU14,'3.3.2'!AU14,'3.3.3'!AU14,'4.1.1'!AU14,'4.1.2'!AU14,'4.2.1'!AU14,'4.2.2'!AU14,'4.2.3'!AU14,'4.3.1'!AU14,'4.3.2'!AU14,'4.3.3'!AU14)</f>
        <v>0.46418409740292604</v>
      </c>
      <c r="H14" s="19">
        <f>AVERAGE('1.1.1'!AV14,'1.1.2'!AV14,'1.1.3'!AV14,'1.2.1'!AV14,'1.2.2'!AV14,'1.2.3'!AV14,'1.3.1'!AV14,'1.3.2'!AV14,'2.1.1'!AV14,'2.1.2'!AV14,'2.1.3'!AV14,'2.2.1'!AV14,'2.2.2'!AV14,'2.2.3'!AV14,'2.3.1'!AV14,'2.3.2'!AV14,'3.1.1'!AV14,'3.1.2'!AV14,'3.2.1'!AV14,'3.2.2'!AV14,'3.2.3'!AV14,'3.3.1'!AV14,'3.3.2'!AV14,'3.3.3'!AV14,'4.1.1'!AV14,'4.1.2'!AV14,'4.2.1'!AV14,'4.2.2'!AV14,'4.2.3'!AV14,'4.3.1'!AV14,'4.3.2'!AV14,'4.3.3'!AV14)</f>
        <v>0.4633013851236788</v>
      </c>
      <c r="I14" s="19">
        <f>AVERAGE('1.1.1'!AW14,'1.1.2'!AW14,'1.1.3'!AW14,'1.2.1'!AW14,'1.2.2'!AW14,'1.2.3'!AW14,'1.3.1'!AW14,'1.3.2'!AW14,'2.1.1'!AW14,'2.1.2'!AW14,'2.1.3'!AW14,'2.2.1'!AW14,'2.2.2'!AW14,'2.2.3'!AW14,'2.3.1'!AW14,'2.3.2'!AW14,'3.1.1'!AW14,'3.1.2'!AW14,'3.2.1'!AW14,'3.2.2'!AW14,'3.2.3'!AW14,'3.3.1'!AW14,'3.3.2'!AW14,'3.3.3'!AW14,'4.1.1'!AW14,'4.1.2'!AW14,'4.2.1'!AW14,'4.2.2'!AW14,'4.2.3'!AW14,'4.3.1'!AW14,'4.3.2'!AW14,'4.3.3'!AW14)</f>
        <v>0.4687266955806329</v>
      </c>
      <c r="J14" s="19">
        <f>AVERAGE('1.1.1'!AX14,'1.1.2'!AX14,'1.1.3'!AX14,'1.2.1'!AX14,'1.2.2'!AX14,'1.2.3'!AX14,'1.3.1'!AX14,'1.3.2'!AX14,'2.1.1'!AX14,'2.1.2'!AX14,'2.1.3'!AX14,'2.2.1'!AX14,'2.2.2'!AX14,'2.2.3'!AX14,'2.3.1'!AX14,'2.3.2'!AX14,'3.1.1'!AX14,'3.1.2'!AX14,'3.2.1'!AX14,'3.2.2'!AX14,'3.2.3'!AX14,'3.3.1'!AX14,'3.3.2'!AX14,'3.3.3'!AX14,'4.1.1'!AX14,'4.1.2'!AX14,'4.2.1'!AX14,'4.2.2'!AX14,'4.2.3'!AX14,'4.3.1'!AX14,'4.3.2'!AX14,'4.3.3'!AX14)</f>
        <v>0.48868446257655007</v>
      </c>
      <c r="L14" s="21">
        <f t="shared" si="1"/>
        <v>87.081172188489958</v>
      </c>
      <c r="M14" s="21">
        <f t="shared" si="2"/>
        <v>88.157465315191388</v>
      </c>
      <c r="N14" s="21">
        <f t="shared" si="3"/>
        <v>89.020383008608647</v>
      </c>
      <c r="O14" s="21">
        <f t="shared" si="4"/>
        <v>90.468857094377853</v>
      </c>
      <c r="P14" s="21">
        <f t="shared" si="5"/>
        <v>91.942599632119865</v>
      </c>
      <c r="Q14" s="21">
        <f t="shared" si="6"/>
        <v>91.767757662876932</v>
      </c>
      <c r="R14" s="21">
        <f t="shared" si="7"/>
        <v>92.842368253835403</v>
      </c>
      <c r="S14" s="21">
        <f t="shared" si="8"/>
        <v>96.795474339811321</v>
      </c>
      <c r="U14" s="21">
        <f t="shared" si="9"/>
        <v>89.239448238759906</v>
      </c>
    </row>
    <row r="15" spans="1:21" x14ac:dyDescent="0.2">
      <c r="A15" s="2" t="s">
        <v>10</v>
      </c>
      <c r="B15" s="2" t="s">
        <v>49</v>
      </c>
      <c r="C15" s="19">
        <f>AVERAGE('1.1.1'!AQ15,'1.1.2'!AQ15,'1.1.3'!AQ15,'1.2.1'!AQ15,'1.2.2'!AQ15,'1.2.3'!AQ15,'1.3.1'!AQ15,'1.3.2'!AQ15,'2.1.1'!AQ15,'2.1.2'!AQ15,'2.1.3'!AQ15,'2.2.1'!AQ15,'2.2.2'!AQ15,'2.2.3'!AQ15,'2.3.1'!AQ15,'2.3.2'!AQ15,'3.1.1'!AQ15,'3.1.2'!AQ15,'3.2.1'!AQ15,'3.2.2'!AQ15,'3.2.3'!AQ15,'3.3.1'!AQ15,'3.3.2'!AQ15,'3.3.3'!AQ15,'4.1.1'!AQ15,'4.1.2'!AQ15,'4.2.1'!AQ15,'4.2.2'!AQ15,'4.2.3'!AQ15,'4.3.1'!AQ15,'4.3.2'!AQ15,'4.3.3'!AQ15)</f>
        <v>0.58483980565003235</v>
      </c>
      <c r="D15" s="19">
        <f>AVERAGE('1.1.1'!AR15,'1.1.2'!AR15,'1.1.3'!AR15,'1.2.1'!AR15,'1.2.2'!AR15,'1.2.3'!AR15,'1.3.1'!AR15,'1.3.2'!AR15,'2.1.1'!AR15,'2.1.2'!AR15,'2.1.3'!AR15,'2.2.1'!AR15,'2.2.2'!AR15,'2.2.3'!AR15,'2.3.1'!AR15,'2.3.2'!AR15,'3.1.1'!AR15,'3.1.2'!AR15,'3.2.1'!AR15,'3.2.2'!AR15,'3.2.3'!AR15,'3.3.1'!AR15,'3.3.2'!AR15,'3.3.3'!AR15,'4.1.1'!AR15,'4.1.2'!AR15,'4.2.1'!AR15,'4.2.2'!AR15,'4.2.3'!AR15,'4.3.1'!AR15,'4.3.2'!AR15,'4.3.3'!AR15)</f>
        <v>0.58347007676914653</v>
      </c>
      <c r="E15" s="19">
        <f>AVERAGE('1.1.1'!AS15,'1.1.2'!AS15,'1.1.3'!AS15,'1.2.1'!AS15,'1.2.2'!AS15,'1.2.3'!AS15,'1.3.1'!AS15,'1.3.2'!AS15,'2.1.1'!AS15,'2.1.2'!AS15,'2.1.3'!AS15,'2.2.1'!AS15,'2.2.2'!AS15,'2.2.3'!AS15,'2.3.1'!AS15,'2.3.2'!AS15,'3.1.1'!AS15,'3.1.2'!AS15,'3.2.1'!AS15,'3.2.2'!AS15,'3.2.3'!AS15,'3.3.1'!AS15,'3.3.2'!AS15,'3.3.3'!AS15,'4.1.1'!AS15,'4.1.2'!AS15,'4.2.1'!AS15,'4.2.2'!AS15,'4.2.3'!AS15,'4.3.1'!AS15,'4.3.2'!AS15,'4.3.3'!AS15)</f>
        <v>0.58783424426970465</v>
      </c>
      <c r="F15" s="19">
        <f>AVERAGE('1.1.1'!AT15,'1.1.2'!AT15,'1.1.3'!AT15,'1.2.1'!AT15,'1.2.2'!AT15,'1.2.3'!AT15,'1.3.1'!AT15,'1.3.2'!AT15,'2.1.1'!AT15,'2.1.2'!AT15,'2.1.3'!AT15,'2.2.1'!AT15,'2.2.2'!AT15,'2.2.3'!AT15,'2.3.1'!AT15,'2.3.2'!AT15,'3.1.1'!AT15,'3.1.2'!AT15,'3.2.1'!AT15,'3.2.2'!AT15,'3.2.3'!AT15,'3.3.1'!AT15,'3.3.2'!AT15,'3.3.3'!AT15,'4.1.1'!AT15,'4.1.2'!AT15,'4.2.1'!AT15,'4.2.2'!AT15,'4.2.3'!AT15,'4.3.1'!AT15,'4.3.2'!AT15,'4.3.3'!AT15)</f>
        <v>0.57673531852295379</v>
      </c>
      <c r="G15" s="19">
        <f>AVERAGE('1.1.1'!AU15,'1.1.2'!AU15,'1.1.3'!AU15,'1.2.1'!AU15,'1.2.2'!AU15,'1.2.3'!AU15,'1.3.1'!AU15,'1.3.2'!AU15,'2.1.1'!AU15,'2.1.2'!AU15,'2.1.3'!AU15,'2.2.1'!AU15,'2.2.2'!AU15,'2.2.3'!AU15,'2.3.1'!AU15,'2.3.2'!AU15,'3.1.1'!AU15,'3.1.2'!AU15,'3.2.1'!AU15,'3.2.2'!AU15,'3.2.3'!AU15,'3.3.1'!AU15,'3.3.2'!AU15,'3.3.3'!AU15,'4.1.1'!AU15,'4.1.2'!AU15,'4.2.1'!AU15,'4.2.2'!AU15,'4.2.3'!AU15,'4.3.1'!AU15,'4.3.2'!AU15,'4.3.3'!AU15)</f>
        <v>0.57912086733471269</v>
      </c>
      <c r="H15" s="19">
        <f>AVERAGE('1.1.1'!AV15,'1.1.2'!AV15,'1.1.3'!AV15,'1.2.1'!AV15,'1.2.2'!AV15,'1.2.3'!AV15,'1.3.1'!AV15,'1.3.2'!AV15,'2.1.1'!AV15,'2.1.2'!AV15,'2.1.3'!AV15,'2.2.1'!AV15,'2.2.2'!AV15,'2.2.3'!AV15,'2.3.1'!AV15,'2.3.2'!AV15,'3.1.1'!AV15,'3.1.2'!AV15,'3.2.1'!AV15,'3.2.2'!AV15,'3.2.3'!AV15,'3.3.1'!AV15,'3.3.2'!AV15,'3.3.3'!AV15,'4.1.1'!AV15,'4.1.2'!AV15,'4.2.1'!AV15,'4.2.2'!AV15,'4.2.3'!AV15,'4.3.1'!AV15,'4.3.2'!AV15,'4.3.3'!AV15)</f>
        <v>0.57110647104108592</v>
      </c>
      <c r="I15" s="19">
        <f>AVERAGE('1.1.1'!AW15,'1.1.2'!AW15,'1.1.3'!AW15,'1.2.1'!AW15,'1.2.2'!AW15,'1.2.3'!AW15,'1.3.1'!AW15,'1.3.2'!AW15,'2.1.1'!AW15,'2.1.2'!AW15,'2.1.3'!AW15,'2.2.1'!AW15,'2.2.2'!AW15,'2.2.3'!AW15,'2.3.1'!AW15,'2.3.2'!AW15,'3.1.1'!AW15,'3.1.2'!AW15,'3.2.1'!AW15,'3.2.2'!AW15,'3.2.3'!AW15,'3.3.1'!AW15,'3.3.2'!AW15,'3.3.3'!AW15,'4.1.1'!AW15,'4.1.2'!AW15,'4.2.1'!AW15,'4.2.2'!AW15,'4.2.3'!AW15,'4.3.1'!AW15,'4.3.2'!AW15,'4.3.3'!AW15)</f>
        <v>0.58334951761791154</v>
      </c>
      <c r="J15" s="19">
        <f>AVERAGE('1.1.1'!AX15,'1.1.2'!AX15,'1.1.3'!AX15,'1.2.1'!AX15,'1.2.2'!AX15,'1.2.3'!AX15,'1.3.1'!AX15,'1.3.2'!AX15,'2.1.1'!AX15,'2.1.2'!AX15,'2.1.3'!AX15,'2.2.1'!AX15,'2.2.2'!AX15,'2.2.3'!AX15,'2.3.1'!AX15,'2.3.2'!AX15,'3.1.1'!AX15,'3.1.2'!AX15,'3.2.1'!AX15,'3.2.2'!AX15,'3.2.3'!AX15,'3.3.1'!AX15,'3.3.2'!AX15,'3.3.3'!AX15,'4.1.1'!AX15,'4.1.2'!AX15,'4.2.1'!AX15,'4.2.2'!AX15,'4.2.3'!AX15,'4.3.1'!AX15,'4.3.2'!AX15,'4.3.3'!AX15)</f>
        <v>0.57658555571300585</v>
      </c>
      <c r="L15" s="21">
        <f t="shared" si="1"/>
        <v>115.84130606941547</v>
      </c>
      <c r="M15" s="21">
        <f t="shared" si="2"/>
        <v>115.56999898499693</v>
      </c>
      <c r="N15" s="21">
        <f t="shared" si="3"/>
        <v>116.43442520613699</v>
      </c>
      <c r="O15" s="21">
        <f t="shared" si="4"/>
        <v>114.2360214004281</v>
      </c>
      <c r="P15" s="21">
        <f t="shared" si="5"/>
        <v>114.70853556136034</v>
      </c>
      <c r="Q15" s="21">
        <f t="shared" si="6"/>
        <v>113.12109550505343</v>
      </c>
      <c r="R15" s="21">
        <f t="shared" si="7"/>
        <v>115.54611940395139</v>
      </c>
      <c r="S15" s="21">
        <f t="shared" si="8"/>
        <v>114.20635734654977</v>
      </c>
      <c r="U15" s="21">
        <f t="shared" si="9"/>
        <v>105.29120689243798</v>
      </c>
    </row>
    <row r="16" spans="1:21" x14ac:dyDescent="0.2">
      <c r="A16" s="2" t="s">
        <v>28</v>
      </c>
      <c r="B16" s="2" t="s">
        <v>50</v>
      </c>
      <c r="C16" s="19">
        <f>AVERAGE('1.1.1'!AQ16,'1.1.2'!AQ16,'1.1.3'!AQ16,'1.2.1'!AQ16,'1.2.2'!AQ16,'1.2.3'!AQ16,'1.3.1'!AQ16,'1.3.2'!AQ16,'2.1.1'!AQ16,'2.1.2'!AQ16,'2.1.3'!AQ16,'2.2.1'!AQ16,'2.2.2'!AQ16,'2.2.3'!AQ16,'2.3.1'!AQ16,'2.3.2'!AQ16,'3.1.1'!AQ16,'3.1.2'!AQ16,'3.2.1'!AQ16,'3.2.2'!AQ16,'3.2.3'!AQ16,'3.3.1'!AQ16,'3.3.2'!AQ16,'3.3.3'!AQ16,'4.1.1'!AQ16,'4.1.2'!AQ16,'4.2.1'!AQ16,'4.2.2'!AQ16,'4.2.3'!AQ16,'4.3.1'!AQ16,'4.3.2'!AQ16,'4.3.3'!AQ16)</f>
        <v>0.3062520727654362</v>
      </c>
      <c r="D16" s="19">
        <f>AVERAGE('1.1.1'!AR16,'1.1.2'!AR16,'1.1.3'!AR16,'1.2.1'!AR16,'1.2.2'!AR16,'1.2.3'!AR16,'1.3.1'!AR16,'1.3.2'!AR16,'2.1.1'!AR16,'2.1.2'!AR16,'2.1.3'!AR16,'2.2.1'!AR16,'2.2.2'!AR16,'2.2.3'!AR16,'2.3.1'!AR16,'2.3.2'!AR16,'3.1.1'!AR16,'3.1.2'!AR16,'3.2.1'!AR16,'3.2.2'!AR16,'3.2.3'!AR16,'3.3.1'!AR16,'3.3.2'!AR16,'3.3.3'!AR16,'4.1.1'!AR16,'4.1.2'!AR16,'4.2.1'!AR16,'4.2.2'!AR16,'4.2.3'!AR16,'4.3.1'!AR16,'4.3.2'!AR16,'4.3.3'!AR16)</f>
        <v>0.31025365951324985</v>
      </c>
      <c r="E16" s="19">
        <f>AVERAGE('1.1.1'!AS16,'1.1.2'!AS16,'1.1.3'!AS16,'1.2.1'!AS16,'1.2.2'!AS16,'1.2.3'!AS16,'1.3.1'!AS16,'1.3.2'!AS16,'2.1.1'!AS16,'2.1.2'!AS16,'2.1.3'!AS16,'2.2.1'!AS16,'2.2.2'!AS16,'2.2.3'!AS16,'2.3.1'!AS16,'2.3.2'!AS16,'3.1.1'!AS16,'3.1.2'!AS16,'3.2.1'!AS16,'3.2.2'!AS16,'3.2.3'!AS16,'3.3.1'!AS16,'3.3.2'!AS16,'3.3.3'!AS16,'4.1.1'!AS16,'4.1.2'!AS16,'4.2.1'!AS16,'4.2.2'!AS16,'4.2.3'!AS16,'4.3.1'!AS16,'4.3.2'!AS16,'4.3.3'!AS16)</f>
        <v>0.28166232792753693</v>
      </c>
      <c r="F16" s="19">
        <f>AVERAGE('1.1.1'!AT16,'1.1.2'!AT16,'1.1.3'!AT16,'1.2.1'!AT16,'1.2.2'!AT16,'1.2.3'!AT16,'1.3.1'!AT16,'1.3.2'!AT16,'2.1.1'!AT16,'2.1.2'!AT16,'2.1.3'!AT16,'2.2.1'!AT16,'2.2.2'!AT16,'2.2.3'!AT16,'2.3.1'!AT16,'2.3.2'!AT16,'3.1.1'!AT16,'3.1.2'!AT16,'3.2.1'!AT16,'3.2.2'!AT16,'3.2.3'!AT16,'3.3.1'!AT16,'3.3.2'!AT16,'3.3.3'!AT16,'4.1.1'!AT16,'4.1.2'!AT16,'4.2.1'!AT16,'4.2.2'!AT16,'4.2.3'!AT16,'4.3.1'!AT16,'4.3.2'!AT16,'4.3.3'!AT16)</f>
        <v>0.30320892887599027</v>
      </c>
      <c r="G16" s="19">
        <f>AVERAGE('1.1.1'!AU16,'1.1.2'!AU16,'1.1.3'!AU16,'1.2.1'!AU16,'1.2.2'!AU16,'1.2.3'!AU16,'1.3.1'!AU16,'1.3.2'!AU16,'2.1.1'!AU16,'2.1.2'!AU16,'2.1.3'!AU16,'2.2.1'!AU16,'2.2.2'!AU16,'2.2.3'!AU16,'2.3.1'!AU16,'2.3.2'!AU16,'3.1.1'!AU16,'3.1.2'!AU16,'3.2.1'!AU16,'3.2.2'!AU16,'3.2.3'!AU16,'3.3.1'!AU16,'3.3.2'!AU16,'3.3.3'!AU16,'4.1.1'!AU16,'4.1.2'!AU16,'4.2.1'!AU16,'4.2.2'!AU16,'4.2.3'!AU16,'4.3.1'!AU16,'4.3.2'!AU16,'4.3.3'!AU16)</f>
        <v>0.31255892966797827</v>
      </c>
      <c r="H16" s="19">
        <f>AVERAGE('1.1.1'!AV16,'1.1.2'!AV16,'1.1.3'!AV16,'1.2.1'!AV16,'1.2.2'!AV16,'1.2.3'!AV16,'1.3.1'!AV16,'1.3.2'!AV16,'2.1.1'!AV16,'2.1.2'!AV16,'2.1.3'!AV16,'2.2.1'!AV16,'2.2.2'!AV16,'2.2.3'!AV16,'2.3.1'!AV16,'2.3.2'!AV16,'3.1.1'!AV16,'3.1.2'!AV16,'3.2.1'!AV16,'3.2.2'!AV16,'3.2.3'!AV16,'3.3.1'!AV16,'3.3.2'!AV16,'3.3.3'!AV16,'4.1.1'!AV16,'4.1.2'!AV16,'4.2.1'!AV16,'4.2.2'!AV16,'4.2.3'!AV16,'4.3.1'!AV16,'4.3.2'!AV16,'4.3.3'!AV16)</f>
        <v>0.35253691270998727</v>
      </c>
      <c r="I16" s="19">
        <f>AVERAGE('1.1.1'!AW16,'1.1.2'!AW16,'1.1.3'!AW16,'1.2.1'!AW16,'1.2.2'!AW16,'1.2.3'!AW16,'1.3.1'!AW16,'1.3.2'!AW16,'2.1.1'!AW16,'2.1.2'!AW16,'2.1.3'!AW16,'2.2.1'!AW16,'2.2.2'!AW16,'2.2.3'!AW16,'2.3.1'!AW16,'2.3.2'!AW16,'3.1.1'!AW16,'3.1.2'!AW16,'3.2.1'!AW16,'3.2.2'!AW16,'3.2.3'!AW16,'3.3.1'!AW16,'3.3.2'!AW16,'3.3.3'!AW16,'4.1.1'!AW16,'4.1.2'!AW16,'4.2.1'!AW16,'4.2.2'!AW16,'4.2.3'!AW16,'4.3.1'!AW16,'4.3.2'!AW16,'4.3.3'!AW16)</f>
        <v>0.37512673835936466</v>
      </c>
      <c r="J16" s="19">
        <f>AVERAGE('1.1.1'!AX16,'1.1.2'!AX16,'1.1.3'!AX16,'1.2.1'!AX16,'1.2.2'!AX16,'1.2.3'!AX16,'1.3.1'!AX16,'1.3.2'!AX16,'2.1.1'!AX16,'2.1.2'!AX16,'2.1.3'!AX16,'2.2.1'!AX16,'2.2.2'!AX16,'2.2.3'!AX16,'2.3.1'!AX16,'2.3.2'!AX16,'3.1.1'!AX16,'3.1.2'!AX16,'3.2.1'!AX16,'3.2.2'!AX16,'3.2.3'!AX16,'3.3.1'!AX16,'3.3.2'!AX16,'3.3.3'!AX16,'4.1.1'!AX16,'4.1.2'!AX16,'4.2.1'!AX16,'4.2.2'!AX16,'4.2.3'!AX16,'4.3.1'!AX16,'4.3.2'!AX16,'4.3.3'!AX16)</f>
        <v>0.38088315588582211</v>
      </c>
      <c r="L16" s="21">
        <f t="shared" si="1"/>
        <v>60.660440265659659</v>
      </c>
      <c r="M16" s="21">
        <f t="shared" si="2"/>
        <v>61.453048824000824</v>
      </c>
      <c r="N16" s="21">
        <f t="shared" si="3"/>
        <v>55.789861809102852</v>
      </c>
      <c r="O16" s="21">
        <f t="shared" si="4"/>
        <v>60.057673902452287</v>
      </c>
      <c r="P16" s="21">
        <f t="shared" si="5"/>
        <v>61.909661905030369</v>
      </c>
      <c r="Q16" s="21">
        <f t="shared" si="6"/>
        <v>69.828243583067717</v>
      </c>
      <c r="R16" s="21">
        <f t="shared" si="7"/>
        <v>74.302690913470826</v>
      </c>
      <c r="S16" s="21">
        <f t="shared" si="8"/>
        <v>75.442885062541336</v>
      </c>
      <c r="U16" s="21">
        <f t="shared" si="9"/>
        <v>69.553679884725213</v>
      </c>
    </row>
    <row r="17" spans="1:21" x14ac:dyDescent="0.2">
      <c r="A17" s="2" t="s">
        <v>11</v>
      </c>
      <c r="B17" s="2" t="s">
        <v>51</v>
      </c>
      <c r="C17" s="19">
        <f>AVERAGE('1.1.1'!AQ17,'1.1.2'!AQ17,'1.1.3'!AQ17,'1.2.1'!AQ17,'1.2.2'!AQ17,'1.2.3'!AQ17,'1.3.1'!AQ17,'1.3.2'!AQ17,'2.1.1'!AQ17,'2.1.2'!AQ17,'2.1.3'!AQ17,'2.2.1'!AQ17,'2.2.2'!AQ17,'2.2.3'!AQ17,'2.3.1'!AQ17,'2.3.2'!AQ17,'3.1.1'!AQ17,'3.1.2'!AQ17,'3.2.1'!AQ17,'3.2.2'!AQ17,'3.2.3'!AQ17,'3.3.1'!AQ17,'3.3.2'!AQ17,'3.3.3'!AQ17,'4.1.1'!AQ17,'4.1.2'!AQ17,'4.2.1'!AQ17,'4.2.2'!AQ17,'4.2.3'!AQ17,'4.3.1'!AQ17,'4.3.2'!AQ17,'4.3.3'!AQ17)</f>
        <v>0.41584356856769311</v>
      </c>
      <c r="D17" s="19">
        <f>AVERAGE('1.1.1'!AR17,'1.1.2'!AR17,'1.1.3'!AR17,'1.2.1'!AR17,'1.2.2'!AR17,'1.2.3'!AR17,'1.3.1'!AR17,'1.3.2'!AR17,'2.1.1'!AR17,'2.1.2'!AR17,'2.1.3'!AR17,'2.2.1'!AR17,'2.2.2'!AR17,'2.2.3'!AR17,'2.3.1'!AR17,'2.3.2'!AR17,'3.1.1'!AR17,'3.1.2'!AR17,'3.2.1'!AR17,'3.2.2'!AR17,'3.2.3'!AR17,'3.3.1'!AR17,'3.3.2'!AR17,'3.3.3'!AR17,'4.1.1'!AR17,'4.1.2'!AR17,'4.2.1'!AR17,'4.2.2'!AR17,'4.2.3'!AR17,'4.3.1'!AR17,'4.3.2'!AR17,'4.3.3'!AR17)</f>
        <v>0.42185766940002295</v>
      </c>
      <c r="E17" s="19">
        <f>AVERAGE('1.1.1'!AS17,'1.1.2'!AS17,'1.1.3'!AS17,'1.2.1'!AS17,'1.2.2'!AS17,'1.2.3'!AS17,'1.3.1'!AS17,'1.3.2'!AS17,'2.1.1'!AS17,'2.1.2'!AS17,'2.1.3'!AS17,'2.2.1'!AS17,'2.2.2'!AS17,'2.2.3'!AS17,'2.3.1'!AS17,'2.3.2'!AS17,'3.1.1'!AS17,'3.1.2'!AS17,'3.2.1'!AS17,'3.2.2'!AS17,'3.2.3'!AS17,'3.3.1'!AS17,'3.3.2'!AS17,'3.3.3'!AS17,'4.1.1'!AS17,'4.1.2'!AS17,'4.2.1'!AS17,'4.2.2'!AS17,'4.2.3'!AS17,'4.3.1'!AS17,'4.3.2'!AS17,'4.3.3'!AS17)</f>
        <v>0.42608407896694633</v>
      </c>
      <c r="F17" s="19">
        <f>AVERAGE('1.1.1'!AT17,'1.1.2'!AT17,'1.1.3'!AT17,'1.2.1'!AT17,'1.2.2'!AT17,'1.2.3'!AT17,'1.3.1'!AT17,'1.3.2'!AT17,'2.1.1'!AT17,'2.1.2'!AT17,'2.1.3'!AT17,'2.2.1'!AT17,'2.2.2'!AT17,'2.2.3'!AT17,'2.3.1'!AT17,'2.3.2'!AT17,'3.1.1'!AT17,'3.1.2'!AT17,'3.2.1'!AT17,'3.2.2'!AT17,'3.2.3'!AT17,'3.3.1'!AT17,'3.3.2'!AT17,'3.3.3'!AT17,'4.1.1'!AT17,'4.1.2'!AT17,'4.2.1'!AT17,'4.2.2'!AT17,'4.2.3'!AT17,'4.3.1'!AT17,'4.3.2'!AT17,'4.3.3'!AT17)</f>
        <v>0.45371305986714383</v>
      </c>
      <c r="G17" s="19">
        <f>AVERAGE('1.1.1'!AU17,'1.1.2'!AU17,'1.1.3'!AU17,'1.2.1'!AU17,'1.2.2'!AU17,'1.2.3'!AU17,'1.3.1'!AU17,'1.3.2'!AU17,'2.1.1'!AU17,'2.1.2'!AU17,'2.1.3'!AU17,'2.2.1'!AU17,'2.2.2'!AU17,'2.2.3'!AU17,'2.3.1'!AU17,'2.3.2'!AU17,'3.1.1'!AU17,'3.1.2'!AU17,'3.2.1'!AU17,'3.2.2'!AU17,'3.2.3'!AU17,'3.3.1'!AU17,'3.3.2'!AU17,'3.3.3'!AU17,'4.1.1'!AU17,'4.1.2'!AU17,'4.2.1'!AU17,'4.2.2'!AU17,'4.2.3'!AU17,'4.3.1'!AU17,'4.3.2'!AU17,'4.3.3'!AU17)</f>
        <v>0.46922032066288927</v>
      </c>
      <c r="H17" s="19">
        <f>AVERAGE('1.1.1'!AV17,'1.1.2'!AV17,'1.1.3'!AV17,'1.2.1'!AV17,'1.2.2'!AV17,'1.2.3'!AV17,'1.3.1'!AV17,'1.3.2'!AV17,'2.1.1'!AV17,'2.1.2'!AV17,'2.1.3'!AV17,'2.2.1'!AV17,'2.2.2'!AV17,'2.2.3'!AV17,'2.3.1'!AV17,'2.3.2'!AV17,'3.1.1'!AV17,'3.1.2'!AV17,'3.2.1'!AV17,'3.2.2'!AV17,'3.2.3'!AV17,'3.3.1'!AV17,'3.3.2'!AV17,'3.3.3'!AV17,'4.1.1'!AV17,'4.1.2'!AV17,'4.2.1'!AV17,'4.2.2'!AV17,'4.2.3'!AV17,'4.3.1'!AV17,'4.3.2'!AV17,'4.3.3'!AV17)</f>
        <v>0.51475125936390698</v>
      </c>
      <c r="I17" s="19">
        <f>AVERAGE('1.1.1'!AW17,'1.1.2'!AW17,'1.1.3'!AW17,'1.2.1'!AW17,'1.2.2'!AW17,'1.2.3'!AW17,'1.3.1'!AW17,'1.3.2'!AW17,'2.1.1'!AW17,'2.1.2'!AW17,'2.1.3'!AW17,'2.2.1'!AW17,'2.2.2'!AW17,'2.2.3'!AW17,'2.3.1'!AW17,'2.3.2'!AW17,'3.1.1'!AW17,'3.1.2'!AW17,'3.2.1'!AW17,'3.2.2'!AW17,'3.2.3'!AW17,'3.3.1'!AW17,'3.3.2'!AW17,'3.3.3'!AW17,'4.1.1'!AW17,'4.1.2'!AW17,'4.2.1'!AW17,'4.2.2'!AW17,'4.2.3'!AW17,'4.3.1'!AW17,'4.3.2'!AW17,'4.3.3'!AW17)</f>
        <v>0.52319842973804076</v>
      </c>
      <c r="J17" s="19">
        <f>AVERAGE('1.1.1'!AX17,'1.1.2'!AX17,'1.1.3'!AX17,'1.2.1'!AX17,'1.2.2'!AX17,'1.2.3'!AX17,'1.3.1'!AX17,'1.3.2'!AX17,'2.1.1'!AX17,'2.1.2'!AX17,'2.1.3'!AX17,'2.2.1'!AX17,'2.2.2'!AX17,'2.2.3'!AX17,'2.3.1'!AX17,'2.3.2'!AX17,'3.1.1'!AX17,'3.1.2'!AX17,'3.2.1'!AX17,'3.2.2'!AX17,'3.2.3'!AX17,'3.3.1'!AX17,'3.3.2'!AX17,'3.3.3'!AX17,'4.1.1'!AX17,'4.1.2'!AX17,'4.2.1'!AX17,'4.2.2'!AX17,'4.2.3'!AX17,'4.3.1'!AX17,'4.3.2'!AX17,'4.3.3'!AX17)</f>
        <v>0.49471591787924463</v>
      </c>
      <c r="L17" s="21">
        <f t="shared" si="1"/>
        <v>82.367618684755016</v>
      </c>
      <c r="M17" s="21">
        <f t="shared" si="2"/>
        <v>83.558853085217734</v>
      </c>
      <c r="N17" s="21">
        <f t="shared" si="3"/>
        <v>84.395993101144853</v>
      </c>
      <c r="O17" s="21">
        <f t="shared" si="4"/>
        <v>89.86856388364906</v>
      </c>
      <c r="P17" s="21">
        <f t="shared" si="5"/>
        <v>92.940142334335349</v>
      </c>
      <c r="Q17" s="21">
        <f t="shared" si="6"/>
        <v>101.95861774373414</v>
      </c>
      <c r="R17" s="21">
        <f t="shared" si="7"/>
        <v>103.63177890560637</v>
      </c>
      <c r="S17" s="21">
        <f t="shared" si="8"/>
        <v>97.990146202111902</v>
      </c>
      <c r="U17" s="21">
        <f t="shared" si="9"/>
        <v>90.340861900351186</v>
      </c>
    </row>
    <row r="18" spans="1:21" x14ac:dyDescent="0.2">
      <c r="A18" s="2" t="s">
        <v>12</v>
      </c>
      <c r="B18" s="2" t="s">
        <v>52</v>
      </c>
      <c r="C18" s="19">
        <f>AVERAGE('1.1.1'!AQ18,'1.1.2'!AQ18,'1.1.3'!AQ18,'1.2.1'!AQ18,'1.2.2'!AQ18,'1.2.3'!AQ18,'1.3.1'!AQ18,'1.3.2'!AQ18,'2.1.1'!AQ18,'2.1.2'!AQ18,'2.1.3'!AQ18,'2.2.1'!AQ18,'2.2.2'!AQ18,'2.2.3'!AQ18,'2.3.1'!AQ18,'2.3.2'!AQ18,'3.1.1'!AQ18,'3.1.2'!AQ18,'3.2.1'!AQ18,'3.2.2'!AQ18,'3.2.3'!AQ18,'3.3.1'!AQ18,'3.3.2'!AQ18,'3.3.3'!AQ18,'4.1.1'!AQ18,'4.1.2'!AQ18,'4.2.1'!AQ18,'4.2.2'!AQ18,'4.2.3'!AQ18,'4.3.1'!AQ18,'4.3.2'!AQ18,'4.3.3'!AQ18)</f>
        <v>0.39715274802191597</v>
      </c>
      <c r="D18" s="19">
        <f>AVERAGE('1.1.1'!AR18,'1.1.2'!AR18,'1.1.3'!AR18,'1.2.1'!AR18,'1.2.2'!AR18,'1.2.3'!AR18,'1.3.1'!AR18,'1.3.2'!AR18,'2.1.1'!AR18,'2.1.2'!AR18,'2.1.3'!AR18,'2.2.1'!AR18,'2.2.2'!AR18,'2.2.3'!AR18,'2.3.1'!AR18,'2.3.2'!AR18,'3.1.1'!AR18,'3.1.2'!AR18,'3.2.1'!AR18,'3.2.2'!AR18,'3.2.3'!AR18,'3.3.1'!AR18,'3.3.2'!AR18,'3.3.3'!AR18,'4.1.1'!AR18,'4.1.2'!AR18,'4.2.1'!AR18,'4.2.2'!AR18,'4.2.3'!AR18,'4.3.1'!AR18,'4.3.2'!AR18,'4.3.3'!AR18)</f>
        <v>0.39927111616564914</v>
      </c>
      <c r="E18" s="19">
        <f>AVERAGE('1.1.1'!AS18,'1.1.2'!AS18,'1.1.3'!AS18,'1.2.1'!AS18,'1.2.2'!AS18,'1.2.3'!AS18,'1.3.1'!AS18,'1.3.2'!AS18,'2.1.1'!AS18,'2.1.2'!AS18,'2.1.3'!AS18,'2.2.1'!AS18,'2.2.2'!AS18,'2.2.3'!AS18,'2.3.1'!AS18,'2.3.2'!AS18,'3.1.1'!AS18,'3.1.2'!AS18,'3.2.1'!AS18,'3.2.2'!AS18,'3.2.3'!AS18,'3.3.1'!AS18,'3.3.2'!AS18,'3.3.3'!AS18,'4.1.1'!AS18,'4.1.2'!AS18,'4.2.1'!AS18,'4.2.2'!AS18,'4.2.3'!AS18,'4.3.1'!AS18,'4.3.2'!AS18,'4.3.3'!AS18)</f>
        <v>0.41515679777816067</v>
      </c>
      <c r="F18" s="19">
        <f>AVERAGE('1.1.1'!AT18,'1.1.2'!AT18,'1.1.3'!AT18,'1.2.1'!AT18,'1.2.2'!AT18,'1.2.3'!AT18,'1.3.1'!AT18,'1.3.2'!AT18,'2.1.1'!AT18,'2.1.2'!AT18,'2.1.3'!AT18,'2.2.1'!AT18,'2.2.2'!AT18,'2.2.3'!AT18,'2.3.1'!AT18,'2.3.2'!AT18,'3.1.1'!AT18,'3.1.2'!AT18,'3.2.1'!AT18,'3.2.2'!AT18,'3.2.3'!AT18,'3.3.1'!AT18,'3.3.2'!AT18,'3.3.3'!AT18,'4.1.1'!AT18,'4.1.2'!AT18,'4.2.1'!AT18,'4.2.2'!AT18,'4.2.3'!AT18,'4.3.1'!AT18,'4.3.2'!AT18,'4.3.3'!AT18)</f>
        <v>0.42680217634659062</v>
      </c>
      <c r="G18" s="19">
        <f>AVERAGE('1.1.1'!AU18,'1.1.2'!AU18,'1.1.3'!AU18,'1.2.1'!AU18,'1.2.2'!AU18,'1.2.3'!AU18,'1.3.1'!AU18,'1.3.2'!AU18,'2.1.1'!AU18,'2.1.2'!AU18,'2.1.3'!AU18,'2.2.1'!AU18,'2.2.2'!AU18,'2.2.3'!AU18,'2.3.1'!AU18,'2.3.2'!AU18,'3.1.1'!AU18,'3.1.2'!AU18,'3.2.1'!AU18,'3.2.2'!AU18,'3.2.3'!AU18,'3.3.1'!AU18,'3.3.2'!AU18,'3.3.3'!AU18,'4.1.1'!AU18,'4.1.2'!AU18,'4.2.1'!AU18,'4.2.2'!AU18,'4.2.3'!AU18,'4.3.1'!AU18,'4.3.2'!AU18,'4.3.3'!AU18)</f>
        <v>0.44778913663108022</v>
      </c>
      <c r="H18" s="19">
        <f>AVERAGE('1.1.1'!AV18,'1.1.2'!AV18,'1.1.3'!AV18,'1.2.1'!AV18,'1.2.2'!AV18,'1.2.3'!AV18,'1.3.1'!AV18,'1.3.2'!AV18,'2.1.1'!AV18,'2.1.2'!AV18,'2.1.3'!AV18,'2.2.1'!AV18,'2.2.2'!AV18,'2.2.3'!AV18,'2.3.1'!AV18,'2.3.2'!AV18,'3.1.1'!AV18,'3.1.2'!AV18,'3.2.1'!AV18,'3.2.2'!AV18,'3.2.3'!AV18,'3.3.1'!AV18,'3.3.2'!AV18,'3.3.3'!AV18,'4.1.1'!AV18,'4.1.2'!AV18,'4.2.1'!AV18,'4.2.2'!AV18,'4.2.3'!AV18,'4.3.1'!AV18,'4.3.2'!AV18,'4.3.3'!AV18)</f>
        <v>0.54729918686558809</v>
      </c>
      <c r="I18" s="19">
        <f>AVERAGE('1.1.1'!AW18,'1.1.2'!AW18,'1.1.3'!AW18,'1.2.1'!AW18,'1.2.2'!AW18,'1.2.3'!AW18,'1.3.1'!AW18,'1.3.2'!AW18,'2.1.1'!AW18,'2.1.2'!AW18,'2.1.3'!AW18,'2.2.1'!AW18,'2.2.2'!AW18,'2.2.3'!AW18,'2.3.1'!AW18,'2.3.2'!AW18,'3.1.1'!AW18,'3.1.2'!AW18,'3.2.1'!AW18,'3.2.2'!AW18,'3.2.3'!AW18,'3.3.1'!AW18,'3.3.2'!AW18,'3.3.3'!AW18,'4.1.1'!AW18,'4.1.2'!AW18,'4.2.1'!AW18,'4.2.2'!AW18,'4.2.3'!AW18,'4.3.1'!AW18,'4.3.2'!AW18,'4.3.3'!AW18)</f>
        <v>0.5740130386803215</v>
      </c>
      <c r="J18" s="19">
        <f>AVERAGE('1.1.1'!AX18,'1.1.2'!AX18,'1.1.3'!AX18,'1.2.1'!AX18,'1.2.2'!AX18,'1.2.3'!AX18,'1.3.1'!AX18,'1.3.2'!AX18,'2.1.1'!AX18,'2.1.2'!AX18,'2.1.3'!AX18,'2.2.1'!AX18,'2.2.2'!AX18,'2.2.3'!AX18,'2.3.1'!AX18,'2.3.2'!AX18,'3.1.1'!AX18,'3.1.2'!AX18,'3.2.1'!AX18,'3.2.2'!AX18,'3.2.3'!AX18,'3.3.1'!AX18,'3.3.2'!AX18,'3.3.3'!AX18,'4.1.1'!AX18,'4.1.2'!AX18,'4.2.1'!AX18,'4.2.2'!AX18,'4.2.3'!AX18,'4.3.1'!AX18,'4.3.2'!AX18,'4.3.3'!AX18)</f>
        <v>0.5770085756260811</v>
      </c>
      <c r="L18" s="21">
        <f t="shared" si="1"/>
        <v>78.665461200578008</v>
      </c>
      <c r="M18" s="21">
        <f t="shared" si="2"/>
        <v>79.085053933725078</v>
      </c>
      <c r="N18" s="21">
        <f t="shared" si="3"/>
        <v>82.231587545182805</v>
      </c>
      <c r="O18" s="21">
        <f t="shared" si="4"/>
        <v>84.538229210143214</v>
      </c>
      <c r="P18" s="21">
        <f t="shared" si="5"/>
        <v>88.695191281286881</v>
      </c>
      <c r="Q18" s="21">
        <f t="shared" si="6"/>
        <v>108.40550182245499</v>
      </c>
      <c r="R18" s="21">
        <f t="shared" si="7"/>
        <v>113.69680972329806</v>
      </c>
      <c r="S18" s="21">
        <f t="shared" si="8"/>
        <v>114.29014640938475</v>
      </c>
      <c r="U18" s="21">
        <f t="shared" si="9"/>
        <v>105.36845523268151</v>
      </c>
    </row>
    <row r="19" spans="1:21" x14ac:dyDescent="0.2">
      <c r="A19" s="2" t="s">
        <v>13</v>
      </c>
      <c r="B19" s="2" t="s">
        <v>53</v>
      </c>
      <c r="C19" s="19">
        <f>AVERAGE('1.1.1'!AQ19,'1.1.2'!AQ19,'1.1.3'!AQ19,'1.2.1'!AQ19,'1.2.2'!AQ19,'1.2.3'!AQ19,'1.3.1'!AQ19,'1.3.2'!AQ19,'2.1.1'!AQ19,'2.1.2'!AQ19,'2.1.3'!AQ19,'2.2.1'!AQ19,'2.2.2'!AQ19,'2.2.3'!AQ19,'2.3.1'!AQ19,'2.3.2'!AQ19,'3.1.1'!AQ19,'3.1.2'!AQ19,'3.2.1'!AQ19,'3.2.2'!AQ19,'3.2.3'!AQ19,'3.3.1'!AQ19,'3.3.2'!AQ19,'3.3.3'!AQ19,'4.1.1'!AQ19,'4.1.2'!AQ19,'4.2.1'!AQ19,'4.2.2'!AQ19,'4.2.3'!AQ19,'4.3.1'!AQ19,'4.3.2'!AQ19,'4.3.3'!AQ19)</f>
        <v>0.26980538996924408</v>
      </c>
      <c r="D19" s="19">
        <f>AVERAGE('1.1.1'!AR19,'1.1.2'!AR19,'1.1.3'!AR19,'1.2.1'!AR19,'1.2.2'!AR19,'1.2.3'!AR19,'1.3.1'!AR19,'1.3.2'!AR19,'2.1.1'!AR19,'2.1.2'!AR19,'2.1.3'!AR19,'2.2.1'!AR19,'2.2.2'!AR19,'2.2.3'!AR19,'2.3.1'!AR19,'2.3.2'!AR19,'3.1.1'!AR19,'3.1.2'!AR19,'3.2.1'!AR19,'3.2.2'!AR19,'3.2.3'!AR19,'3.3.1'!AR19,'3.3.2'!AR19,'3.3.3'!AR19,'4.1.1'!AR19,'4.1.2'!AR19,'4.2.1'!AR19,'4.2.2'!AR19,'4.2.3'!AR19,'4.3.1'!AR19,'4.3.2'!AR19,'4.3.3'!AR19)</f>
        <v>0.26746308977869004</v>
      </c>
      <c r="E19" s="19">
        <f>AVERAGE('1.1.1'!AS19,'1.1.2'!AS19,'1.1.3'!AS19,'1.2.1'!AS19,'1.2.2'!AS19,'1.2.3'!AS19,'1.3.1'!AS19,'1.3.2'!AS19,'2.1.1'!AS19,'2.1.2'!AS19,'2.1.3'!AS19,'2.2.1'!AS19,'2.2.2'!AS19,'2.2.3'!AS19,'2.3.1'!AS19,'2.3.2'!AS19,'3.1.1'!AS19,'3.1.2'!AS19,'3.2.1'!AS19,'3.2.2'!AS19,'3.2.3'!AS19,'3.3.1'!AS19,'3.3.2'!AS19,'3.3.3'!AS19,'4.1.1'!AS19,'4.1.2'!AS19,'4.2.1'!AS19,'4.2.2'!AS19,'4.2.3'!AS19,'4.3.1'!AS19,'4.3.2'!AS19,'4.3.3'!AS19)</f>
        <v>0.26916861988570762</v>
      </c>
      <c r="F19" s="19">
        <f>AVERAGE('1.1.1'!AT19,'1.1.2'!AT19,'1.1.3'!AT19,'1.2.1'!AT19,'1.2.2'!AT19,'1.2.3'!AT19,'1.3.1'!AT19,'1.3.2'!AT19,'2.1.1'!AT19,'2.1.2'!AT19,'2.1.3'!AT19,'2.2.1'!AT19,'2.2.2'!AT19,'2.2.3'!AT19,'2.3.1'!AT19,'2.3.2'!AT19,'3.1.1'!AT19,'3.1.2'!AT19,'3.2.1'!AT19,'3.2.2'!AT19,'3.2.3'!AT19,'3.3.1'!AT19,'3.3.2'!AT19,'3.3.3'!AT19,'4.1.1'!AT19,'4.1.2'!AT19,'4.2.1'!AT19,'4.2.2'!AT19,'4.2.3'!AT19,'4.3.1'!AT19,'4.3.2'!AT19,'4.3.3'!AT19)</f>
        <v>0.28420799885282266</v>
      </c>
      <c r="G19" s="19">
        <f>AVERAGE('1.1.1'!AU19,'1.1.2'!AU19,'1.1.3'!AU19,'1.2.1'!AU19,'1.2.2'!AU19,'1.2.3'!AU19,'1.3.1'!AU19,'1.3.2'!AU19,'2.1.1'!AU19,'2.1.2'!AU19,'2.1.3'!AU19,'2.2.1'!AU19,'2.2.2'!AU19,'2.2.3'!AU19,'2.3.1'!AU19,'2.3.2'!AU19,'3.1.1'!AU19,'3.1.2'!AU19,'3.2.1'!AU19,'3.2.2'!AU19,'3.2.3'!AU19,'3.3.1'!AU19,'3.3.2'!AU19,'3.3.3'!AU19,'4.1.1'!AU19,'4.1.2'!AU19,'4.2.1'!AU19,'4.2.2'!AU19,'4.2.3'!AU19,'4.3.1'!AU19,'4.3.2'!AU19,'4.3.3'!AU19)</f>
        <v>0.28247884184935446</v>
      </c>
      <c r="H19" s="19">
        <f>AVERAGE('1.1.1'!AV19,'1.1.2'!AV19,'1.1.3'!AV19,'1.2.1'!AV19,'1.2.2'!AV19,'1.2.3'!AV19,'1.3.1'!AV19,'1.3.2'!AV19,'2.1.1'!AV19,'2.1.2'!AV19,'2.1.3'!AV19,'2.2.1'!AV19,'2.2.2'!AV19,'2.2.3'!AV19,'2.3.1'!AV19,'2.3.2'!AV19,'3.1.1'!AV19,'3.1.2'!AV19,'3.2.1'!AV19,'3.2.2'!AV19,'3.2.3'!AV19,'3.3.1'!AV19,'3.3.2'!AV19,'3.3.3'!AV19,'4.1.1'!AV19,'4.1.2'!AV19,'4.2.1'!AV19,'4.2.2'!AV19,'4.2.3'!AV19,'4.3.1'!AV19,'4.3.2'!AV19,'4.3.3'!AV19)</f>
        <v>0.27605323853304814</v>
      </c>
      <c r="I19" s="19">
        <f>AVERAGE('1.1.1'!AW19,'1.1.2'!AW19,'1.1.3'!AW19,'1.2.1'!AW19,'1.2.2'!AW19,'1.2.3'!AW19,'1.3.1'!AW19,'1.3.2'!AW19,'2.1.1'!AW19,'2.1.2'!AW19,'2.1.3'!AW19,'2.2.1'!AW19,'2.2.2'!AW19,'2.2.3'!AW19,'2.3.1'!AW19,'2.3.2'!AW19,'3.1.1'!AW19,'3.1.2'!AW19,'3.2.1'!AW19,'3.2.2'!AW19,'3.2.3'!AW19,'3.3.1'!AW19,'3.3.2'!AW19,'3.3.3'!AW19,'4.1.1'!AW19,'4.1.2'!AW19,'4.2.1'!AW19,'4.2.2'!AW19,'4.2.3'!AW19,'4.3.1'!AW19,'4.3.2'!AW19,'4.3.3'!AW19)</f>
        <v>0.28459658282274619</v>
      </c>
      <c r="J19" s="19">
        <f>AVERAGE('1.1.1'!AX19,'1.1.2'!AX19,'1.1.3'!AX19,'1.2.1'!AX19,'1.2.2'!AX19,'1.2.3'!AX19,'1.3.1'!AX19,'1.3.2'!AX19,'2.1.1'!AX19,'2.1.2'!AX19,'2.1.3'!AX19,'2.2.1'!AX19,'2.2.2'!AX19,'2.2.3'!AX19,'2.3.1'!AX19,'2.3.2'!AX19,'3.1.1'!AX19,'3.1.2'!AX19,'3.2.1'!AX19,'3.2.2'!AX19,'3.2.3'!AX19,'3.3.1'!AX19,'3.3.2'!AX19,'3.3.3'!AX19,'4.1.1'!AX19,'4.1.2'!AX19,'4.2.1'!AX19,'4.2.2'!AX19,'4.2.3'!AX19,'4.3.1'!AX19,'4.3.2'!AX19,'4.3.3'!AX19)</f>
        <v>0.28760634473273233</v>
      </c>
      <c r="L19" s="21">
        <f t="shared" si="1"/>
        <v>53.441315821289933</v>
      </c>
      <c r="M19" s="21">
        <f t="shared" si="2"/>
        <v>52.977368069001017</v>
      </c>
      <c r="N19" s="21">
        <f t="shared" si="3"/>
        <v>53.31518849987615</v>
      </c>
      <c r="O19" s="21">
        <f t="shared" si="4"/>
        <v>56.294091928118561</v>
      </c>
      <c r="P19" s="21">
        <f t="shared" si="5"/>
        <v>55.951591633600813</v>
      </c>
      <c r="Q19" s="21">
        <f t="shared" si="6"/>
        <v>54.678849468560308</v>
      </c>
      <c r="R19" s="21">
        <f t="shared" si="7"/>
        <v>56.371060140881625</v>
      </c>
      <c r="S19" s="21">
        <f t="shared" si="8"/>
        <v>56.967214416364378</v>
      </c>
      <c r="U19" s="21">
        <f t="shared" si="9"/>
        <v>52.5202527999244</v>
      </c>
    </row>
    <row r="20" spans="1:21" x14ac:dyDescent="0.2">
      <c r="A20" s="2" t="s">
        <v>14</v>
      </c>
      <c r="B20" s="2" t="s">
        <v>54</v>
      </c>
      <c r="C20" s="19">
        <f>AVERAGE('1.1.1'!AQ20,'1.1.2'!AQ20,'1.1.3'!AQ20,'1.2.1'!AQ20,'1.2.2'!AQ20,'1.2.3'!AQ20,'1.3.1'!AQ20,'1.3.2'!AQ20,'2.1.1'!AQ20,'2.1.2'!AQ20,'2.1.3'!AQ20,'2.2.1'!AQ20,'2.2.2'!AQ20,'2.2.3'!AQ20,'2.3.1'!AQ20,'2.3.2'!AQ20,'3.1.1'!AQ20,'3.1.2'!AQ20,'3.2.1'!AQ20,'3.2.2'!AQ20,'3.2.3'!AQ20,'3.3.1'!AQ20,'3.3.2'!AQ20,'3.3.3'!AQ20,'4.1.1'!AQ20,'4.1.2'!AQ20,'4.2.1'!AQ20,'4.2.2'!AQ20,'4.2.3'!AQ20,'4.3.1'!AQ20,'4.3.2'!AQ20,'4.3.3'!AQ20)</f>
        <v>0.37457755816055222</v>
      </c>
      <c r="D20" s="19">
        <f>AVERAGE('1.1.1'!AR20,'1.1.2'!AR20,'1.1.3'!AR20,'1.2.1'!AR20,'1.2.2'!AR20,'1.2.3'!AR20,'1.3.1'!AR20,'1.3.2'!AR20,'2.1.1'!AR20,'2.1.2'!AR20,'2.1.3'!AR20,'2.2.1'!AR20,'2.2.2'!AR20,'2.2.3'!AR20,'2.3.1'!AR20,'2.3.2'!AR20,'3.1.1'!AR20,'3.1.2'!AR20,'3.2.1'!AR20,'3.2.2'!AR20,'3.2.3'!AR20,'3.3.1'!AR20,'3.3.2'!AR20,'3.3.3'!AR20,'4.1.1'!AR20,'4.1.2'!AR20,'4.2.1'!AR20,'4.2.2'!AR20,'4.2.3'!AR20,'4.3.1'!AR20,'4.3.2'!AR20,'4.3.3'!AR20)</f>
        <v>0.37306516645265964</v>
      </c>
      <c r="E20" s="19">
        <f>AVERAGE('1.1.1'!AS20,'1.1.2'!AS20,'1.1.3'!AS20,'1.2.1'!AS20,'1.2.2'!AS20,'1.2.3'!AS20,'1.3.1'!AS20,'1.3.2'!AS20,'2.1.1'!AS20,'2.1.2'!AS20,'2.1.3'!AS20,'2.2.1'!AS20,'2.2.2'!AS20,'2.2.3'!AS20,'2.3.1'!AS20,'2.3.2'!AS20,'3.1.1'!AS20,'3.1.2'!AS20,'3.2.1'!AS20,'3.2.2'!AS20,'3.2.3'!AS20,'3.3.1'!AS20,'3.3.2'!AS20,'3.3.3'!AS20,'4.1.1'!AS20,'4.1.2'!AS20,'4.2.1'!AS20,'4.2.2'!AS20,'4.2.3'!AS20,'4.3.1'!AS20,'4.3.2'!AS20,'4.3.3'!AS20)</f>
        <v>0.37426162730144785</v>
      </c>
      <c r="F20" s="19">
        <f>AVERAGE('1.1.1'!AT20,'1.1.2'!AT20,'1.1.3'!AT20,'1.2.1'!AT20,'1.2.2'!AT20,'1.2.3'!AT20,'1.3.1'!AT20,'1.3.2'!AT20,'2.1.1'!AT20,'2.1.2'!AT20,'2.1.3'!AT20,'2.2.1'!AT20,'2.2.2'!AT20,'2.2.3'!AT20,'2.3.1'!AT20,'2.3.2'!AT20,'3.1.1'!AT20,'3.1.2'!AT20,'3.2.1'!AT20,'3.2.2'!AT20,'3.2.3'!AT20,'3.3.1'!AT20,'3.3.2'!AT20,'3.3.3'!AT20,'4.1.1'!AT20,'4.1.2'!AT20,'4.2.1'!AT20,'4.2.2'!AT20,'4.2.3'!AT20,'4.3.1'!AT20,'4.3.2'!AT20,'4.3.3'!AT20)</f>
        <v>0.41254071852811031</v>
      </c>
      <c r="G20" s="19">
        <f>AVERAGE('1.1.1'!AU20,'1.1.2'!AU20,'1.1.3'!AU20,'1.2.1'!AU20,'1.2.2'!AU20,'1.2.3'!AU20,'1.3.1'!AU20,'1.3.2'!AU20,'2.1.1'!AU20,'2.1.2'!AU20,'2.1.3'!AU20,'2.2.1'!AU20,'2.2.2'!AU20,'2.2.3'!AU20,'2.3.1'!AU20,'2.3.2'!AU20,'3.1.1'!AU20,'3.1.2'!AU20,'3.2.1'!AU20,'3.2.2'!AU20,'3.2.3'!AU20,'3.3.1'!AU20,'3.3.2'!AU20,'3.3.3'!AU20,'4.1.1'!AU20,'4.1.2'!AU20,'4.2.1'!AU20,'4.2.2'!AU20,'4.2.3'!AU20,'4.3.1'!AU20,'4.3.2'!AU20,'4.3.3'!AU20)</f>
        <v>0.42453538739055724</v>
      </c>
      <c r="H20" s="19">
        <f>AVERAGE('1.1.1'!AV20,'1.1.2'!AV20,'1.1.3'!AV20,'1.2.1'!AV20,'1.2.2'!AV20,'1.2.3'!AV20,'1.3.1'!AV20,'1.3.2'!AV20,'2.1.1'!AV20,'2.1.2'!AV20,'2.1.3'!AV20,'2.2.1'!AV20,'2.2.2'!AV20,'2.2.3'!AV20,'2.3.1'!AV20,'2.3.2'!AV20,'3.1.1'!AV20,'3.1.2'!AV20,'3.2.1'!AV20,'3.2.2'!AV20,'3.2.3'!AV20,'3.3.1'!AV20,'3.3.2'!AV20,'3.3.3'!AV20,'4.1.1'!AV20,'4.1.2'!AV20,'4.2.1'!AV20,'4.2.2'!AV20,'4.2.3'!AV20,'4.3.1'!AV20,'4.3.2'!AV20,'4.3.3'!AV20)</f>
        <v>0.41429182679748738</v>
      </c>
      <c r="I20" s="19">
        <f>AVERAGE('1.1.1'!AW20,'1.1.2'!AW20,'1.1.3'!AW20,'1.2.1'!AW20,'1.2.2'!AW20,'1.2.3'!AW20,'1.3.1'!AW20,'1.3.2'!AW20,'2.1.1'!AW20,'2.1.2'!AW20,'2.1.3'!AW20,'2.2.1'!AW20,'2.2.2'!AW20,'2.2.3'!AW20,'2.3.1'!AW20,'2.3.2'!AW20,'3.1.1'!AW20,'3.1.2'!AW20,'3.2.1'!AW20,'3.2.2'!AW20,'3.2.3'!AW20,'3.3.1'!AW20,'3.3.2'!AW20,'3.3.3'!AW20,'4.1.1'!AW20,'4.1.2'!AW20,'4.2.1'!AW20,'4.2.2'!AW20,'4.2.3'!AW20,'4.3.1'!AW20,'4.3.2'!AW20,'4.3.3'!AW20)</f>
        <v>0.44014359561164013</v>
      </c>
      <c r="J20" s="19">
        <f>AVERAGE('1.1.1'!AX20,'1.1.2'!AX20,'1.1.3'!AX20,'1.2.1'!AX20,'1.2.2'!AX20,'1.2.3'!AX20,'1.3.1'!AX20,'1.3.2'!AX20,'2.1.1'!AX20,'2.1.2'!AX20,'2.1.3'!AX20,'2.2.1'!AX20,'2.2.2'!AX20,'2.2.3'!AX20,'2.3.1'!AX20,'2.3.2'!AX20,'3.1.1'!AX20,'3.1.2'!AX20,'3.2.1'!AX20,'3.2.2'!AX20,'3.2.3'!AX20,'3.3.1'!AX20,'3.3.2'!AX20,'3.3.3'!AX20,'4.1.1'!AX20,'4.1.2'!AX20,'4.2.1'!AX20,'4.2.2'!AX20,'4.2.3'!AX20,'4.3.1'!AX20,'4.3.2'!AX20,'4.3.3'!AX20)</f>
        <v>0.45904133079315346</v>
      </c>
      <c r="L20" s="21">
        <f t="shared" si="1"/>
        <v>74.193912832903635</v>
      </c>
      <c r="M20" s="21">
        <f t="shared" si="2"/>
        <v>73.894348013549205</v>
      </c>
      <c r="N20" s="21">
        <f t="shared" si="3"/>
        <v>74.131335280909539</v>
      </c>
      <c r="O20" s="21">
        <f t="shared" si="4"/>
        <v>81.713411398177726</v>
      </c>
      <c r="P20" s="21">
        <f t="shared" si="5"/>
        <v>84.089238237377984</v>
      </c>
      <c r="Q20" s="21">
        <f t="shared" si="6"/>
        <v>82.06025965822073</v>
      </c>
      <c r="R20" s="21">
        <f t="shared" si="7"/>
        <v>87.180811704618307</v>
      </c>
      <c r="S20" s="21">
        <f t="shared" si="8"/>
        <v>90.923953508632962</v>
      </c>
      <c r="U20" s="21">
        <f t="shared" si="9"/>
        <v>83.826268719051356</v>
      </c>
    </row>
    <row r="21" spans="1:21" x14ac:dyDescent="0.2">
      <c r="A21" s="2" t="s">
        <v>15</v>
      </c>
      <c r="B21" s="2" t="s">
        <v>55</v>
      </c>
      <c r="C21" s="19">
        <f>AVERAGE('1.1.1'!AQ21,'1.1.2'!AQ21,'1.1.3'!AQ21,'1.2.1'!AQ21,'1.2.2'!AQ21,'1.2.3'!AQ21,'1.3.1'!AQ21,'1.3.2'!AQ21,'2.1.1'!AQ21,'2.1.2'!AQ21,'2.1.3'!AQ21,'2.2.1'!AQ21,'2.2.2'!AQ21,'2.2.3'!AQ21,'2.3.1'!AQ21,'2.3.2'!AQ21,'3.1.1'!AQ21,'3.1.2'!AQ21,'3.2.1'!AQ21,'3.2.2'!AQ21,'3.2.3'!AQ21,'3.3.1'!AQ21,'3.3.2'!AQ21,'3.3.3'!AQ21,'4.1.1'!AQ21,'4.1.2'!AQ21,'4.2.1'!AQ21,'4.2.2'!AQ21,'4.2.3'!AQ21,'4.3.1'!AQ21,'4.3.2'!AQ21,'4.3.3'!AQ21)</f>
        <v>0.64965089738874648</v>
      </c>
      <c r="D21" s="19">
        <f>AVERAGE('1.1.1'!AR21,'1.1.2'!AR21,'1.1.3'!AR21,'1.2.1'!AR21,'1.2.2'!AR21,'1.2.3'!AR21,'1.3.1'!AR21,'1.3.2'!AR21,'2.1.1'!AR21,'2.1.2'!AR21,'2.1.3'!AR21,'2.2.1'!AR21,'2.2.2'!AR21,'2.2.3'!AR21,'2.3.1'!AR21,'2.3.2'!AR21,'3.1.1'!AR21,'3.1.2'!AR21,'3.2.1'!AR21,'3.2.2'!AR21,'3.2.3'!AR21,'3.3.1'!AR21,'3.3.2'!AR21,'3.3.3'!AR21,'4.1.1'!AR21,'4.1.2'!AR21,'4.2.1'!AR21,'4.2.2'!AR21,'4.2.3'!AR21,'4.3.1'!AR21,'4.3.2'!AR21,'4.3.3'!AR21)</f>
        <v>0.65005487265640283</v>
      </c>
      <c r="E21" s="19">
        <f>AVERAGE('1.1.1'!AS21,'1.1.2'!AS21,'1.1.3'!AS21,'1.2.1'!AS21,'1.2.2'!AS21,'1.2.3'!AS21,'1.3.1'!AS21,'1.3.2'!AS21,'2.1.1'!AS21,'2.1.2'!AS21,'2.1.3'!AS21,'2.2.1'!AS21,'2.2.2'!AS21,'2.2.3'!AS21,'2.3.1'!AS21,'2.3.2'!AS21,'3.1.1'!AS21,'3.1.2'!AS21,'3.2.1'!AS21,'3.2.2'!AS21,'3.2.3'!AS21,'3.3.1'!AS21,'3.3.2'!AS21,'3.3.3'!AS21,'4.1.1'!AS21,'4.1.2'!AS21,'4.2.1'!AS21,'4.2.2'!AS21,'4.2.3'!AS21,'4.3.1'!AS21,'4.3.2'!AS21,'4.3.3'!AS21)</f>
        <v>0.6485751139696746</v>
      </c>
      <c r="F21" s="19">
        <f>AVERAGE('1.1.1'!AT21,'1.1.2'!AT21,'1.1.3'!AT21,'1.2.1'!AT21,'1.2.2'!AT21,'1.2.3'!AT21,'1.3.1'!AT21,'1.3.2'!AT21,'2.1.1'!AT21,'2.1.2'!AT21,'2.1.3'!AT21,'2.2.1'!AT21,'2.2.2'!AT21,'2.2.3'!AT21,'2.3.1'!AT21,'2.3.2'!AT21,'3.1.1'!AT21,'3.1.2'!AT21,'3.2.1'!AT21,'3.2.2'!AT21,'3.2.3'!AT21,'3.3.1'!AT21,'3.3.2'!AT21,'3.3.3'!AT21,'4.1.1'!AT21,'4.1.2'!AT21,'4.2.1'!AT21,'4.2.2'!AT21,'4.2.3'!AT21,'4.3.1'!AT21,'4.3.2'!AT21,'4.3.3'!AT21)</f>
        <v>0.65483101040315939</v>
      </c>
      <c r="G21" s="19">
        <f>AVERAGE('1.1.1'!AU21,'1.1.2'!AU21,'1.1.3'!AU21,'1.2.1'!AU21,'1.2.2'!AU21,'1.2.3'!AU21,'1.3.1'!AU21,'1.3.2'!AU21,'2.1.1'!AU21,'2.1.2'!AU21,'2.1.3'!AU21,'2.2.1'!AU21,'2.2.2'!AU21,'2.2.3'!AU21,'2.3.1'!AU21,'2.3.2'!AU21,'3.1.1'!AU21,'3.1.2'!AU21,'3.2.1'!AU21,'3.2.2'!AU21,'3.2.3'!AU21,'3.3.1'!AU21,'3.3.2'!AU21,'3.3.3'!AU21,'4.1.1'!AU21,'4.1.2'!AU21,'4.2.1'!AU21,'4.2.2'!AU21,'4.2.3'!AU21,'4.3.1'!AU21,'4.3.2'!AU21,'4.3.3'!AU21)</f>
        <v>0.6484705442123474</v>
      </c>
      <c r="H21" s="19">
        <f>AVERAGE('1.1.1'!AV21,'1.1.2'!AV21,'1.1.3'!AV21,'1.2.1'!AV21,'1.2.2'!AV21,'1.2.3'!AV21,'1.3.1'!AV21,'1.3.2'!AV21,'2.1.1'!AV21,'2.1.2'!AV21,'2.1.3'!AV21,'2.2.1'!AV21,'2.2.2'!AV21,'2.2.3'!AV21,'2.3.1'!AV21,'2.3.2'!AV21,'3.1.1'!AV21,'3.1.2'!AV21,'3.2.1'!AV21,'3.2.2'!AV21,'3.2.3'!AV21,'3.3.1'!AV21,'3.3.2'!AV21,'3.3.3'!AV21,'4.1.1'!AV21,'4.1.2'!AV21,'4.2.1'!AV21,'4.2.2'!AV21,'4.2.3'!AV21,'4.3.1'!AV21,'4.3.2'!AV21,'4.3.3'!AV21)</f>
        <v>0.6354568625200272</v>
      </c>
      <c r="I21" s="19">
        <f>AVERAGE('1.1.1'!AW21,'1.1.2'!AW21,'1.1.3'!AW21,'1.2.1'!AW21,'1.2.2'!AW21,'1.2.3'!AW21,'1.3.1'!AW21,'1.3.2'!AW21,'2.1.1'!AW21,'2.1.2'!AW21,'2.1.3'!AW21,'2.2.1'!AW21,'2.2.2'!AW21,'2.2.3'!AW21,'2.3.1'!AW21,'2.3.2'!AW21,'3.1.1'!AW21,'3.1.2'!AW21,'3.2.1'!AW21,'3.2.2'!AW21,'3.2.3'!AW21,'3.3.1'!AW21,'3.3.2'!AW21,'3.3.3'!AW21,'4.1.1'!AW21,'4.1.2'!AW21,'4.2.1'!AW21,'4.2.2'!AW21,'4.2.3'!AW21,'4.3.1'!AW21,'4.3.2'!AW21,'4.3.3'!AW21)</f>
        <v>0.63699360592385101</v>
      </c>
      <c r="J21" s="19">
        <f>AVERAGE('1.1.1'!AX21,'1.1.2'!AX21,'1.1.3'!AX21,'1.2.1'!AX21,'1.2.2'!AX21,'1.2.3'!AX21,'1.3.1'!AX21,'1.3.2'!AX21,'2.1.1'!AX21,'2.1.2'!AX21,'2.1.3'!AX21,'2.2.1'!AX21,'2.2.2'!AX21,'2.2.3'!AX21,'2.3.1'!AX21,'2.3.2'!AX21,'3.1.1'!AX21,'3.1.2'!AX21,'3.2.1'!AX21,'3.2.2'!AX21,'3.2.3'!AX21,'3.3.1'!AX21,'3.3.2'!AX21,'3.3.3'!AX21,'4.1.1'!AX21,'4.1.2'!AX21,'4.2.1'!AX21,'4.2.2'!AX21,'4.2.3'!AX21,'4.3.1'!AX21,'4.3.2'!AX21,'4.3.3'!AX21)</f>
        <v>0.64190792655220985</v>
      </c>
      <c r="L21" s="21">
        <f t="shared" si="1"/>
        <v>128.67867015145268</v>
      </c>
      <c r="M21" s="21">
        <f t="shared" si="2"/>
        <v>128.75868697344899</v>
      </c>
      <c r="N21" s="21">
        <f t="shared" si="3"/>
        <v>128.46558589297851</v>
      </c>
      <c r="O21" s="21">
        <f t="shared" si="4"/>
        <v>129.70471361049837</v>
      </c>
      <c r="P21" s="21">
        <f t="shared" si="5"/>
        <v>128.44487338820863</v>
      </c>
      <c r="Q21" s="21">
        <f t="shared" si="6"/>
        <v>125.86720704360262</v>
      </c>
      <c r="R21" s="21">
        <f t="shared" si="7"/>
        <v>126.1715952902177</v>
      </c>
      <c r="S21" s="21">
        <f t="shared" si="8"/>
        <v>127.14499230343949</v>
      </c>
      <c r="U21" s="21">
        <f t="shared" si="9"/>
        <v>117.21982909704735</v>
      </c>
    </row>
    <row r="22" spans="1:21" x14ac:dyDescent="0.2">
      <c r="A22" s="2" t="s">
        <v>16</v>
      </c>
      <c r="B22" s="2" t="s">
        <v>56</v>
      </c>
      <c r="C22" s="19">
        <f>AVERAGE('1.1.1'!AQ22,'1.1.2'!AQ22,'1.1.3'!AQ22,'1.2.1'!AQ22,'1.2.2'!AQ22,'1.2.3'!AQ22,'1.3.1'!AQ22,'1.3.2'!AQ22,'2.1.1'!AQ22,'2.1.2'!AQ22,'2.1.3'!AQ22,'2.2.1'!AQ22,'2.2.2'!AQ22,'2.2.3'!AQ22,'2.3.1'!AQ22,'2.3.2'!AQ22,'3.1.1'!AQ22,'3.1.2'!AQ22,'3.2.1'!AQ22,'3.2.2'!AQ22,'3.2.3'!AQ22,'3.3.1'!AQ22,'3.3.2'!AQ22,'3.3.3'!AQ22,'4.1.1'!AQ22,'4.1.2'!AQ22,'4.2.1'!AQ22,'4.2.2'!AQ22,'4.2.3'!AQ22,'4.3.1'!AQ22,'4.3.2'!AQ22,'4.3.3'!AQ22)</f>
        <v>0.34617548338697945</v>
      </c>
      <c r="D22" s="19">
        <f>AVERAGE('1.1.1'!AR22,'1.1.2'!AR22,'1.1.3'!AR22,'1.2.1'!AR22,'1.2.2'!AR22,'1.2.3'!AR22,'1.3.1'!AR22,'1.3.2'!AR22,'2.1.1'!AR22,'2.1.2'!AR22,'2.1.3'!AR22,'2.2.1'!AR22,'2.2.2'!AR22,'2.2.3'!AR22,'2.3.1'!AR22,'2.3.2'!AR22,'3.1.1'!AR22,'3.1.2'!AR22,'3.2.1'!AR22,'3.2.2'!AR22,'3.2.3'!AR22,'3.3.1'!AR22,'3.3.2'!AR22,'3.3.3'!AR22,'4.1.1'!AR22,'4.1.2'!AR22,'4.2.1'!AR22,'4.2.2'!AR22,'4.2.3'!AR22,'4.3.1'!AR22,'4.3.2'!AR22,'4.3.3'!AR22)</f>
        <v>0.34573970678990928</v>
      </c>
      <c r="E22" s="19">
        <f>AVERAGE('1.1.1'!AS22,'1.1.2'!AS22,'1.1.3'!AS22,'1.2.1'!AS22,'1.2.2'!AS22,'1.2.3'!AS22,'1.3.1'!AS22,'1.3.2'!AS22,'2.1.1'!AS22,'2.1.2'!AS22,'2.1.3'!AS22,'2.2.1'!AS22,'2.2.2'!AS22,'2.2.3'!AS22,'2.3.1'!AS22,'2.3.2'!AS22,'3.1.1'!AS22,'3.1.2'!AS22,'3.2.1'!AS22,'3.2.2'!AS22,'3.2.3'!AS22,'3.3.1'!AS22,'3.3.2'!AS22,'3.3.3'!AS22,'4.1.1'!AS22,'4.1.2'!AS22,'4.2.1'!AS22,'4.2.2'!AS22,'4.2.3'!AS22,'4.3.1'!AS22,'4.3.2'!AS22,'4.3.3'!AS22)</f>
        <v>0.34592548109105942</v>
      </c>
      <c r="F22" s="19">
        <f>AVERAGE('1.1.1'!AT22,'1.1.2'!AT22,'1.1.3'!AT22,'1.2.1'!AT22,'1.2.2'!AT22,'1.2.3'!AT22,'1.3.1'!AT22,'1.3.2'!AT22,'2.1.1'!AT22,'2.1.2'!AT22,'2.1.3'!AT22,'2.2.1'!AT22,'2.2.2'!AT22,'2.2.3'!AT22,'2.3.1'!AT22,'2.3.2'!AT22,'3.1.1'!AT22,'3.1.2'!AT22,'3.2.1'!AT22,'3.2.2'!AT22,'3.2.3'!AT22,'3.3.1'!AT22,'3.3.2'!AT22,'3.3.3'!AT22,'4.1.1'!AT22,'4.1.2'!AT22,'4.2.1'!AT22,'4.2.2'!AT22,'4.2.3'!AT22,'4.3.1'!AT22,'4.3.2'!AT22,'4.3.3'!AT22)</f>
        <v>0.33787439594956642</v>
      </c>
      <c r="G22" s="19">
        <f>AVERAGE('1.1.1'!AU22,'1.1.2'!AU22,'1.1.3'!AU22,'1.2.1'!AU22,'1.2.2'!AU22,'1.2.3'!AU22,'1.3.1'!AU22,'1.3.2'!AU22,'2.1.1'!AU22,'2.1.2'!AU22,'2.1.3'!AU22,'2.2.1'!AU22,'2.2.2'!AU22,'2.2.3'!AU22,'2.3.1'!AU22,'2.3.2'!AU22,'3.1.1'!AU22,'3.1.2'!AU22,'3.2.1'!AU22,'3.2.2'!AU22,'3.2.3'!AU22,'3.3.1'!AU22,'3.3.2'!AU22,'3.3.3'!AU22,'4.1.1'!AU22,'4.1.2'!AU22,'4.2.1'!AU22,'4.2.2'!AU22,'4.2.3'!AU22,'4.3.1'!AU22,'4.3.2'!AU22,'4.3.3'!AU22)</f>
        <v>0.3431063797211566</v>
      </c>
      <c r="H22" s="19">
        <f>AVERAGE('1.1.1'!AV22,'1.1.2'!AV22,'1.1.3'!AV22,'1.2.1'!AV22,'1.2.2'!AV22,'1.2.3'!AV22,'1.3.1'!AV22,'1.3.2'!AV22,'2.1.1'!AV22,'2.1.2'!AV22,'2.1.3'!AV22,'2.2.1'!AV22,'2.2.2'!AV22,'2.2.3'!AV22,'2.3.1'!AV22,'2.3.2'!AV22,'3.1.1'!AV22,'3.1.2'!AV22,'3.2.1'!AV22,'3.2.2'!AV22,'3.2.3'!AV22,'3.3.1'!AV22,'3.3.2'!AV22,'3.3.3'!AV22,'4.1.1'!AV22,'4.1.2'!AV22,'4.2.1'!AV22,'4.2.2'!AV22,'4.2.3'!AV22,'4.3.1'!AV22,'4.3.2'!AV22,'4.3.3'!AV22)</f>
        <v>0.35551957375717913</v>
      </c>
      <c r="I22" s="19">
        <f>AVERAGE('1.1.1'!AW22,'1.1.2'!AW22,'1.1.3'!AW22,'1.2.1'!AW22,'1.2.2'!AW22,'1.2.3'!AW22,'1.3.1'!AW22,'1.3.2'!AW22,'2.1.1'!AW22,'2.1.2'!AW22,'2.1.3'!AW22,'2.2.1'!AW22,'2.2.2'!AW22,'2.2.3'!AW22,'2.3.1'!AW22,'2.3.2'!AW22,'3.1.1'!AW22,'3.1.2'!AW22,'3.2.1'!AW22,'3.2.2'!AW22,'3.2.3'!AW22,'3.3.1'!AW22,'3.3.2'!AW22,'3.3.3'!AW22,'4.1.1'!AW22,'4.1.2'!AW22,'4.2.1'!AW22,'4.2.2'!AW22,'4.2.3'!AW22,'4.3.1'!AW22,'4.3.2'!AW22,'4.3.3'!AW22)</f>
        <v>0.37292610683916633</v>
      </c>
      <c r="J22" s="19">
        <f>AVERAGE('1.1.1'!AX22,'1.1.2'!AX22,'1.1.3'!AX22,'1.2.1'!AX22,'1.2.2'!AX22,'1.2.3'!AX22,'1.3.1'!AX22,'1.3.2'!AX22,'2.1.1'!AX22,'2.1.2'!AX22,'2.1.3'!AX22,'2.2.1'!AX22,'2.2.2'!AX22,'2.2.3'!AX22,'2.3.1'!AX22,'2.3.2'!AX22,'3.1.1'!AX22,'3.1.2'!AX22,'3.2.1'!AX22,'3.2.2'!AX22,'3.2.3'!AX22,'3.3.1'!AX22,'3.3.2'!AX22,'3.3.3'!AX22,'4.1.1'!AX22,'4.1.2'!AX22,'4.2.1'!AX22,'4.2.2'!AX22,'4.2.3'!AX22,'4.3.1'!AX22,'4.3.2'!AX22,'4.3.3'!AX22)</f>
        <v>0.38525771965088745</v>
      </c>
      <c r="L22" s="21">
        <f t="shared" si="1"/>
        <v>68.568212589749052</v>
      </c>
      <c r="M22" s="21">
        <f t="shared" si="2"/>
        <v>68.481896765019954</v>
      </c>
      <c r="N22" s="21">
        <f t="shared" si="3"/>
        <v>68.518693743391566</v>
      </c>
      <c r="O22" s="21">
        <f t="shared" si="4"/>
        <v>66.923986596141219</v>
      </c>
      <c r="P22" s="21">
        <f t="shared" si="5"/>
        <v>67.960304281052117</v>
      </c>
      <c r="Q22" s="21">
        <f t="shared" si="6"/>
        <v>70.41902989400468</v>
      </c>
      <c r="R22" s="21">
        <f t="shared" si="7"/>
        <v>73.866803979964374</v>
      </c>
      <c r="S22" s="21">
        <f t="shared" si="8"/>
        <v>76.309370508869435</v>
      </c>
      <c r="U22" s="21">
        <f t="shared" si="9"/>
        <v>70.352525943021064</v>
      </c>
    </row>
    <row r="23" spans="1:21" x14ac:dyDescent="0.2">
      <c r="A23" s="2" t="s">
        <v>17</v>
      </c>
      <c r="B23" s="2" t="s">
        <v>57</v>
      </c>
      <c r="C23" s="19">
        <f>AVERAGE('1.1.1'!AQ23,'1.1.2'!AQ23,'1.1.3'!AQ23,'1.2.1'!AQ23,'1.2.2'!AQ23,'1.2.3'!AQ23,'1.3.1'!AQ23,'1.3.2'!AQ23,'2.1.1'!AQ23,'2.1.2'!AQ23,'2.1.3'!AQ23,'2.2.1'!AQ23,'2.2.2'!AQ23,'2.2.3'!AQ23,'2.3.1'!AQ23,'2.3.2'!AQ23,'3.1.1'!AQ23,'3.1.2'!AQ23,'3.2.1'!AQ23,'3.2.2'!AQ23,'3.2.3'!AQ23,'3.3.1'!AQ23,'3.3.2'!AQ23,'3.3.3'!AQ23,'4.1.1'!AQ23,'4.1.2'!AQ23,'4.2.1'!AQ23,'4.2.2'!AQ23,'4.2.3'!AQ23,'4.3.1'!AQ23,'4.3.2'!AQ23,'4.3.3'!AQ23)</f>
        <v>0.41516210792052977</v>
      </c>
      <c r="D23" s="19">
        <f>AVERAGE('1.1.1'!AR23,'1.1.2'!AR23,'1.1.3'!AR23,'1.2.1'!AR23,'1.2.2'!AR23,'1.2.3'!AR23,'1.3.1'!AR23,'1.3.2'!AR23,'2.1.1'!AR23,'2.1.2'!AR23,'2.1.3'!AR23,'2.2.1'!AR23,'2.2.2'!AR23,'2.2.3'!AR23,'2.3.1'!AR23,'2.3.2'!AR23,'3.1.1'!AR23,'3.1.2'!AR23,'3.2.1'!AR23,'3.2.2'!AR23,'3.2.3'!AR23,'3.3.1'!AR23,'3.3.2'!AR23,'3.3.3'!AR23,'4.1.1'!AR23,'4.1.2'!AR23,'4.2.1'!AR23,'4.2.2'!AR23,'4.2.3'!AR23,'4.3.1'!AR23,'4.3.2'!AR23,'4.3.3'!AR23)</f>
        <v>0.42532090564796105</v>
      </c>
      <c r="E23" s="19">
        <f>AVERAGE('1.1.1'!AS23,'1.1.2'!AS23,'1.1.3'!AS23,'1.2.1'!AS23,'1.2.2'!AS23,'1.2.3'!AS23,'1.3.1'!AS23,'1.3.2'!AS23,'2.1.1'!AS23,'2.1.2'!AS23,'2.1.3'!AS23,'2.2.1'!AS23,'2.2.2'!AS23,'2.2.3'!AS23,'2.3.1'!AS23,'2.3.2'!AS23,'3.1.1'!AS23,'3.1.2'!AS23,'3.2.1'!AS23,'3.2.2'!AS23,'3.2.3'!AS23,'3.3.1'!AS23,'3.3.2'!AS23,'3.3.3'!AS23,'4.1.1'!AS23,'4.1.2'!AS23,'4.2.1'!AS23,'4.2.2'!AS23,'4.2.3'!AS23,'4.3.1'!AS23,'4.3.2'!AS23,'4.3.3'!AS23)</f>
        <v>0.45971919282109047</v>
      </c>
      <c r="F23" s="19">
        <f>AVERAGE('1.1.1'!AT23,'1.1.2'!AT23,'1.1.3'!AT23,'1.2.1'!AT23,'1.2.2'!AT23,'1.2.3'!AT23,'1.3.1'!AT23,'1.3.2'!AT23,'2.1.1'!AT23,'2.1.2'!AT23,'2.1.3'!AT23,'2.2.1'!AT23,'2.2.2'!AT23,'2.2.3'!AT23,'2.3.1'!AT23,'2.3.2'!AT23,'3.1.1'!AT23,'3.1.2'!AT23,'3.2.1'!AT23,'3.2.2'!AT23,'3.2.3'!AT23,'3.3.1'!AT23,'3.3.2'!AT23,'3.3.3'!AT23,'4.1.1'!AT23,'4.1.2'!AT23,'4.2.1'!AT23,'4.2.2'!AT23,'4.2.3'!AT23,'4.3.1'!AT23,'4.3.2'!AT23,'4.3.3'!AT23)</f>
        <v>0.47541494613437052</v>
      </c>
      <c r="G23" s="19">
        <f>AVERAGE('1.1.1'!AU23,'1.1.2'!AU23,'1.1.3'!AU23,'1.2.1'!AU23,'1.2.2'!AU23,'1.2.3'!AU23,'1.3.1'!AU23,'1.3.2'!AU23,'2.1.1'!AU23,'2.1.2'!AU23,'2.1.3'!AU23,'2.2.1'!AU23,'2.2.2'!AU23,'2.2.3'!AU23,'2.3.1'!AU23,'2.3.2'!AU23,'3.1.1'!AU23,'3.1.2'!AU23,'3.2.1'!AU23,'3.2.2'!AU23,'3.2.3'!AU23,'3.3.1'!AU23,'3.3.2'!AU23,'3.3.3'!AU23,'4.1.1'!AU23,'4.1.2'!AU23,'4.2.1'!AU23,'4.2.2'!AU23,'4.2.3'!AU23,'4.3.1'!AU23,'4.3.2'!AU23,'4.3.3'!AU23)</f>
        <v>0.48448411816663062</v>
      </c>
      <c r="H23" s="19">
        <f>AVERAGE('1.1.1'!AV23,'1.1.2'!AV23,'1.1.3'!AV23,'1.2.1'!AV23,'1.2.2'!AV23,'1.2.3'!AV23,'1.3.1'!AV23,'1.3.2'!AV23,'2.1.1'!AV23,'2.1.2'!AV23,'2.1.3'!AV23,'2.2.1'!AV23,'2.2.2'!AV23,'2.2.3'!AV23,'2.3.1'!AV23,'2.3.2'!AV23,'3.1.1'!AV23,'3.1.2'!AV23,'3.2.1'!AV23,'3.2.2'!AV23,'3.2.3'!AV23,'3.3.1'!AV23,'3.3.2'!AV23,'3.3.3'!AV23,'4.1.1'!AV23,'4.1.2'!AV23,'4.2.1'!AV23,'4.2.2'!AV23,'4.2.3'!AV23,'4.3.1'!AV23,'4.3.2'!AV23,'4.3.3'!AV23)</f>
        <v>0.4997296218421714</v>
      </c>
      <c r="I23" s="19">
        <f>AVERAGE('1.1.1'!AW23,'1.1.2'!AW23,'1.1.3'!AW23,'1.2.1'!AW23,'1.2.2'!AW23,'1.2.3'!AW23,'1.3.1'!AW23,'1.3.2'!AW23,'2.1.1'!AW23,'2.1.2'!AW23,'2.1.3'!AW23,'2.2.1'!AW23,'2.2.2'!AW23,'2.2.3'!AW23,'2.3.1'!AW23,'2.3.2'!AW23,'3.1.1'!AW23,'3.1.2'!AW23,'3.2.1'!AW23,'3.2.2'!AW23,'3.2.3'!AW23,'3.3.1'!AW23,'3.3.2'!AW23,'3.3.3'!AW23,'4.1.1'!AW23,'4.1.2'!AW23,'4.2.1'!AW23,'4.2.2'!AW23,'4.2.3'!AW23,'4.3.1'!AW23,'4.3.2'!AW23,'4.3.3'!AW23)</f>
        <v>0.4831587515201497</v>
      </c>
      <c r="J23" s="19">
        <f>AVERAGE('1.1.1'!AX23,'1.1.2'!AX23,'1.1.3'!AX23,'1.2.1'!AX23,'1.2.2'!AX23,'1.2.3'!AX23,'1.3.1'!AX23,'1.3.2'!AX23,'2.1.1'!AX23,'2.1.2'!AX23,'2.1.3'!AX23,'2.2.1'!AX23,'2.2.2'!AX23,'2.2.3'!AX23,'2.3.1'!AX23,'2.3.2'!AX23,'3.1.1'!AX23,'3.1.2'!AX23,'3.2.1'!AX23,'3.2.2'!AX23,'3.2.3'!AX23,'3.3.1'!AX23,'3.3.2'!AX23,'3.3.3'!AX23,'4.1.1'!AX23,'4.1.2'!AX23,'4.2.1'!AX23,'4.2.2'!AX23,'4.2.3'!AX23,'4.3.1'!AX23,'4.3.2'!AX23,'4.3.3'!AX23)</f>
        <v>0.47009442041075994</v>
      </c>
      <c r="L23" s="21">
        <f t="shared" si="1"/>
        <v>82.232639344019859</v>
      </c>
      <c r="M23" s="21">
        <f t="shared" si="2"/>
        <v>84.244828640083028</v>
      </c>
      <c r="N23" s="21">
        <f t="shared" si="3"/>
        <v>91.058220058023892</v>
      </c>
      <c r="O23" s="21">
        <f t="shared" si="4"/>
        <v>94.167133893895269</v>
      </c>
      <c r="P23" s="21">
        <f t="shared" si="5"/>
        <v>95.963497142490382</v>
      </c>
      <c r="Q23" s="21">
        <f t="shared" si="6"/>
        <v>98.983228426850886</v>
      </c>
      <c r="R23" s="21">
        <f t="shared" si="7"/>
        <v>95.700977044053261</v>
      </c>
      <c r="S23" s="21">
        <f t="shared" si="8"/>
        <v>93.113278388772912</v>
      </c>
      <c r="U23" s="21">
        <f t="shared" si="9"/>
        <v>85.844691022899937</v>
      </c>
    </row>
    <row r="24" spans="1:21" x14ac:dyDescent="0.2">
      <c r="A24" s="2" t="s">
        <v>18</v>
      </c>
      <c r="B24" s="2" t="s">
        <v>58</v>
      </c>
      <c r="C24" s="19">
        <f>AVERAGE('1.1.1'!AQ24,'1.1.2'!AQ24,'1.1.3'!AQ24,'1.2.1'!AQ24,'1.2.2'!AQ24,'1.2.3'!AQ24,'1.3.1'!AQ24,'1.3.2'!AQ24,'2.1.1'!AQ24,'2.1.2'!AQ24,'2.1.3'!AQ24,'2.2.1'!AQ24,'2.2.2'!AQ24,'2.2.3'!AQ24,'2.3.1'!AQ24,'2.3.2'!AQ24,'3.1.1'!AQ24,'3.1.2'!AQ24,'3.2.1'!AQ24,'3.2.2'!AQ24,'3.2.3'!AQ24,'3.3.1'!AQ24,'3.3.2'!AQ24,'3.3.3'!AQ24,'4.1.1'!AQ24,'4.1.2'!AQ24,'4.2.1'!AQ24,'4.2.2'!AQ24,'4.2.3'!AQ24,'4.3.1'!AQ24,'4.3.2'!AQ24,'4.3.3'!AQ24)</f>
        <v>0.66115247499472141</v>
      </c>
      <c r="D24" s="19">
        <f>AVERAGE('1.1.1'!AR24,'1.1.2'!AR24,'1.1.3'!AR24,'1.2.1'!AR24,'1.2.2'!AR24,'1.2.3'!AR24,'1.3.1'!AR24,'1.3.2'!AR24,'2.1.1'!AR24,'2.1.2'!AR24,'2.1.3'!AR24,'2.2.1'!AR24,'2.2.2'!AR24,'2.2.3'!AR24,'2.3.1'!AR24,'2.3.2'!AR24,'3.1.1'!AR24,'3.1.2'!AR24,'3.2.1'!AR24,'3.2.2'!AR24,'3.2.3'!AR24,'3.3.1'!AR24,'3.3.2'!AR24,'3.3.3'!AR24,'4.1.1'!AR24,'4.1.2'!AR24,'4.2.1'!AR24,'4.2.2'!AR24,'4.2.3'!AR24,'4.3.1'!AR24,'4.3.2'!AR24,'4.3.3'!AR24)</f>
        <v>0.66811212304381185</v>
      </c>
      <c r="E24" s="19">
        <f>AVERAGE('1.1.1'!AS24,'1.1.2'!AS24,'1.1.3'!AS24,'1.2.1'!AS24,'1.2.2'!AS24,'1.2.3'!AS24,'1.3.1'!AS24,'1.3.2'!AS24,'2.1.1'!AS24,'2.1.2'!AS24,'2.1.3'!AS24,'2.2.1'!AS24,'2.2.2'!AS24,'2.2.3'!AS24,'2.3.1'!AS24,'2.3.2'!AS24,'3.1.1'!AS24,'3.1.2'!AS24,'3.2.1'!AS24,'3.2.2'!AS24,'3.2.3'!AS24,'3.3.1'!AS24,'3.3.2'!AS24,'3.3.3'!AS24,'4.1.1'!AS24,'4.1.2'!AS24,'4.2.1'!AS24,'4.2.2'!AS24,'4.2.3'!AS24,'4.3.1'!AS24,'4.3.2'!AS24,'4.3.3'!AS24)</f>
        <v>0.6747976882894684</v>
      </c>
      <c r="F24" s="19">
        <f>AVERAGE('1.1.1'!AT24,'1.1.2'!AT24,'1.1.3'!AT24,'1.2.1'!AT24,'1.2.2'!AT24,'1.2.3'!AT24,'1.3.1'!AT24,'1.3.2'!AT24,'2.1.1'!AT24,'2.1.2'!AT24,'2.1.3'!AT24,'2.2.1'!AT24,'2.2.2'!AT24,'2.2.3'!AT24,'2.3.1'!AT24,'2.3.2'!AT24,'3.1.1'!AT24,'3.1.2'!AT24,'3.2.1'!AT24,'3.2.2'!AT24,'3.2.3'!AT24,'3.3.1'!AT24,'3.3.2'!AT24,'3.3.3'!AT24,'4.1.1'!AT24,'4.1.2'!AT24,'4.2.1'!AT24,'4.2.2'!AT24,'4.2.3'!AT24,'4.3.1'!AT24,'4.3.2'!AT24,'4.3.3'!AT24)</f>
        <v>0.69250835843657532</v>
      </c>
      <c r="G24" s="19">
        <f>AVERAGE('1.1.1'!AU24,'1.1.2'!AU24,'1.1.3'!AU24,'1.2.1'!AU24,'1.2.2'!AU24,'1.2.3'!AU24,'1.3.1'!AU24,'1.3.2'!AU24,'2.1.1'!AU24,'2.1.2'!AU24,'2.1.3'!AU24,'2.2.1'!AU24,'2.2.2'!AU24,'2.2.3'!AU24,'2.3.1'!AU24,'2.3.2'!AU24,'3.1.1'!AU24,'3.1.2'!AU24,'3.2.1'!AU24,'3.2.2'!AU24,'3.2.3'!AU24,'3.3.1'!AU24,'3.3.2'!AU24,'3.3.3'!AU24,'4.1.1'!AU24,'4.1.2'!AU24,'4.2.1'!AU24,'4.2.2'!AU24,'4.2.3'!AU24,'4.3.1'!AU24,'4.3.2'!AU24,'4.3.3'!AU24)</f>
        <v>0.69576005249823769</v>
      </c>
      <c r="H24" s="19">
        <f>AVERAGE('1.1.1'!AV24,'1.1.2'!AV24,'1.1.3'!AV24,'1.2.1'!AV24,'1.2.2'!AV24,'1.2.3'!AV24,'1.3.1'!AV24,'1.3.2'!AV24,'2.1.1'!AV24,'2.1.2'!AV24,'2.1.3'!AV24,'2.2.1'!AV24,'2.2.2'!AV24,'2.2.3'!AV24,'2.3.1'!AV24,'2.3.2'!AV24,'3.1.1'!AV24,'3.1.2'!AV24,'3.2.1'!AV24,'3.2.2'!AV24,'3.2.3'!AV24,'3.3.1'!AV24,'3.3.2'!AV24,'3.3.3'!AV24,'4.1.1'!AV24,'4.1.2'!AV24,'4.2.1'!AV24,'4.2.2'!AV24,'4.2.3'!AV24,'4.3.1'!AV24,'4.3.2'!AV24,'4.3.3'!AV24)</f>
        <v>0.68364264051808088</v>
      </c>
      <c r="I24" s="19">
        <f>AVERAGE('1.1.1'!AW24,'1.1.2'!AW24,'1.1.3'!AW24,'1.2.1'!AW24,'1.2.2'!AW24,'1.2.3'!AW24,'1.3.1'!AW24,'1.3.2'!AW24,'2.1.1'!AW24,'2.1.2'!AW24,'2.1.3'!AW24,'2.2.1'!AW24,'2.2.2'!AW24,'2.2.3'!AW24,'2.3.1'!AW24,'2.3.2'!AW24,'3.1.1'!AW24,'3.1.2'!AW24,'3.2.1'!AW24,'3.2.2'!AW24,'3.2.3'!AW24,'3.3.1'!AW24,'3.3.2'!AW24,'3.3.3'!AW24,'4.1.1'!AW24,'4.1.2'!AW24,'4.2.1'!AW24,'4.2.2'!AW24,'4.2.3'!AW24,'4.3.1'!AW24,'4.3.2'!AW24,'4.3.3'!AW24)</f>
        <v>0.69948358835025681</v>
      </c>
      <c r="J24" s="19">
        <f>AVERAGE('1.1.1'!AX24,'1.1.2'!AX24,'1.1.3'!AX24,'1.2.1'!AX24,'1.2.2'!AX24,'1.2.3'!AX24,'1.3.1'!AX24,'1.3.2'!AX24,'2.1.1'!AX24,'2.1.2'!AX24,'2.1.3'!AX24,'2.2.1'!AX24,'2.2.2'!AX24,'2.2.3'!AX24,'2.3.1'!AX24,'2.3.2'!AX24,'3.1.1'!AX24,'3.1.2'!AX24,'3.2.1'!AX24,'3.2.2'!AX24,'3.2.3'!AX24,'3.3.1'!AX24,'3.3.2'!AX24,'3.3.3'!AX24,'4.1.1'!AX24,'4.1.2'!AX24,'4.2.1'!AX24,'4.2.2'!AX24,'4.2.3'!AX24,'4.3.1'!AX24,'4.3.2'!AX24,'4.3.3'!AX24)</f>
        <v>0.70456146220008009</v>
      </c>
      <c r="L24" s="21">
        <f t="shared" si="1"/>
        <v>130.95682864692992</v>
      </c>
      <c r="M24" s="21">
        <f t="shared" si="2"/>
        <v>132.33535095680247</v>
      </c>
      <c r="N24" s="21">
        <f t="shared" si="3"/>
        <v>133.6595847083139</v>
      </c>
      <c r="O24" s="21">
        <f t="shared" si="4"/>
        <v>137.16760030743191</v>
      </c>
      <c r="P24" s="21">
        <f t="shared" si="5"/>
        <v>137.81167494702055</v>
      </c>
      <c r="Q24" s="21">
        <f t="shared" si="6"/>
        <v>135.41153594074621</v>
      </c>
      <c r="R24" s="21">
        <f t="shared" si="7"/>
        <v>138.54920897279496</v>
      </c>
      <c r="S24" s="21">
        <f t="shared" si="8"/>
        <v>139.55500155588607</v>
      </c>
      <c r="U24" s="21">
        <f t="shared" si="9"/>
        <v>128.66109105562165</v>
      </c>
    </row>
    <row r="25" spans="1:21" x14ac:dyDescent="0.2">
      <c r="A25" s="2" t="s">
        <v>19</v>
      </c>
      <c r="B25" s="2" t="s">
        <v>59</v>
      </c>
      <c r="C25" s="19">
        <f>AVERAGE('1.1.1'!AQ25,'1.1.2'!AQ25,'1.1.3'!AQ25,'1.2.1'!AQ25,'1.2.2'!AQ25,'1.2.3'!AQ25,'1.3.1'!AQ25,'1.3.2'!AQ25,'2.1.1'!AQ25,'2.1.2'!AQ25,'2.1.3'!AQ25,'2.2.1'!AQ25,'2.2.2'!AQ25,'2.2.3'!AQ25,'2.3.1'!AQ25,'2.3.2'!AQ25,'3.1.1'!AQ25,'3.1.2'!AQ25,'3.2.1'!AQ25,'3.2.2'!AQ25,'3.2.3'!AQ25,'3.3.1'!AQ25,'3.3.2'!AQ25,'3.3.3'!AQ25,'4.1.1'!AQ25,'4.1.2'!AQ25,'4.2.1'!AQ25,'4.2.2'!AQ25,'4.2.3'!AQ25,'4.3.1'!AQ25,'4.3.2'!AQ25,'4.3.3'!AQ25)</f>
        <v>0.62400222434102326</v>
      </c>
      <c r="D25" s="19">
        <f>AVERAGE('1.1.1'!AR25,'1.1.2'!AR25,'1.1.3'!AR25,'1.2.1'!AR25,'1.2.2'!AR25,'1.2.3'!AR25,'1.3.1'!AR25,'1.3.2'!AR25,'2.1.1'!AR25,'2.1.2'!AR25,'2.1.3'!AR25,'2.2.1'!AR25,'2.2.2'!AR25,'2.2.3'!AR25,'2.3.1'!AR25,'2.3.2'!AR25,'3.1.1'!AR25,'3.1.2'!AR25,'3.2.1'!AR25,'3.2.2'!AR25,'3.2.3'!AR25,'3.3.1'!AR25,'3.3.2'!AR25,'3.3.3'!AR25,'4.1.1'!AR25,'4.1.2'!AR25,'4.2.1'!AR25,'4.2.2'!AR25,'4.2.3'!AR25,'4.3.1'!AR25,'4.3.2'!AR25,'4.3.3'!AR25)</f>
        <v>0.62583384975062717</v>
      </c>
      <c r="E25" s="19">
        <f>AVERAGE('1.1.1'!AS25,'1.1.2'!AS25,'1.1.3'!AS25,'1.2.1'!AS25,'1.2.2'!AS25,'1.2.3'!AS25,'1.3.1'!AS25,'1.3.2'!AS25,'2.1.1'!AS25,'2.1.2'!AS25,'2.1.3'!AS25,'2.2.1'!AS25,'2.2.2'!AS25,'2.2.3'!AS25,'2.3.1'!AS25,'2.3.2'!AS25,'3.1.1'!AS25,'3.1.2'!AS25,'3.2.1'!AS25,'3.2.2'!AS25,'3.2.3'!AS25,'3.3.1'!AS25,'3.3.2'!AS25,'3.3.3'!AS25,'4.1.1'!AS25,'4.1.2'!AS25,'4.2.1'!AS25,'4.2.2'!AS25,'4.2.3'!AS25,'4.3.1'!AS25,'4.3.2'!AS25,'4.3.3'!AS25)</f>
        <v>0.62082579435834517</v>
      </c>
      <c r="F25" s="19">
        <f>AVERAGE('1.1.1'!AT25,'1.1.2'!AT25,'1.1.3'!AT25,'1.2.1'!AT25,'1.2.2'!AT25,'1.2.3'!AT25,'1.3.1'!AT25,'1.3.2'!AT25,'2.1.1'!AT25,'2.1.2'!AT25,'2.1.3'!AT25,'2.2.1'!AT25,'2.2.2'!AT25,'2.2.3'!AT25,'2.3.1'!AT25,'2.3.2'!AT25,'3.1.1'!AT25,'3.1.2'!AT25,'3.2.1'!AT25,'3.2.2'!AT25,'3.2.3'!AT25,'3.3.1'!AT25,'3.3.2'!AT25,'3.3.3'!AT25,'4.1.1'!AT25,'4.1.2'!AT25,'4.2.1'!AT25,'4.2.2'!AT25,'4.2.3'!AT25,'4.3.1'!AT25,'4.3.2'!AT25,'4.3.3'!AT25)</f>
        <v>0.62760332011505393</v>
      </c>
      <c r="G25" s="19">
        <f>AVERAGE('1.1.1'!AU25,'1.1.2'!AU25,'1.1.3'!AU25,'1.2.1'!AU25,'1.2.2'!AU25,'1.2.3'!AU25,'1.3.1'!AU25,'1.3.2'!AU25,'2.1.1'!AU25,'2.1.2'!AU25,'2.1.3'!AU25,'2.2.1'!AU25,'2.2.2'!AU25,'2.2.3'!AU25,'2.3.1'!AU25,'2.3.2'!AU25,'3.1.1'!AU25,'3.1.2'!AU25,'3.2.1'!AU25,'3.2.2'!AU25,'3.2.3'!AU25,'3.3.1'!AU25,'3.3.2'!AU25,'3.3.3'!AU25,'4.1.1'!AU25,'4.1.2'!AU25,'4.2.1'!AU25,'4.2.2'!AU25,'4.2.3'!AU25,'4.3.1'!AU25,'4.3.2'!AU25,'4.3.3'!AU25)</f>
        <v>0.62605963213316584</v>
      </c>
      <c r="H25" s="19">
        <f>AVERAGE('1.1.1'!AV25,'1.1.2'!AV25,'1.1.3'!AV25,'1.2.1'!AV25,'1.2.2'!AV25,'1.2.3'!AV25,'1.3.1'!AV25,'1.3.2'!AV25,'2.1.1'!AV25,'2.1.2'!AV25,'2.1.3'!AV25,'2.2.1'!AV25,'2.2.2'!AV25,'2.2.3'!AV25,'2.3.1'!AV25,'2.3.2'!AV25,'3.1.1'!AV25,'3.1.2'!AV25,'3.2.1'!AV25,'3.2.2'!AV25,'3.2.3'!AV25,'3.3.1'!AV25,'3.3.2'!AV25,'3.3.3'!AV25,'4.1.1'!AV25,'4.1.2'!AV25,'4.2.1'!AV25,'4.2.2'!AV25,'4.2.3'!AV25,'4.3.1'!AV25,'4.3.2'!AV25,'4.3.3'!AV25)</f>
        <v>0.62897382098899923</v>
      </c>
      <c r="I25" s="19">
        <f>AVERAGE('1.1.1'!AW25,'1.1.2'!AW25,'1.1.3'!AW25,'1.2.1'!AW25,'1.2.2'!AW25,'1.2.3'!AW25,'1.3.1'!AW25,'1.3.2'!AW25,'2.1.1'!AW25,'2.1.2'!AW25,'2.1.3'!AW25,'2.2.1'!AW25,'2.2.2'!AW25,'2.2.3'!AW25,'2.3.1'!AW25,'2.3.2'!AW25,'3.1.1'!AW25,'3.1.2'!AW25,'3.2.1'!AW25,'3.2.2'!AW25,'3.2.3'!AW25,'3.3.1'!AW25,'3.3.2'!AW25,'3.3.3'!AW25,'4.1.1'!AW25,'4.1.2'!AW25,'4.2.1'!AW25,'4.2.2'!AW25,'4.2.3'!AW25,'4.3.1'!AW25,'4.3.2'!AW25,'4.3.3'!AW25)</f>
        <v>0.65327275335425328</v>
      </c>
      <c r="J25" s="19">
        <f>AVERAGE('1.1.1'!AX25,'1.1.2'!AX25,'1.1.3'!AX25,'1.2.1'!AX25,'1.2.2'!AX25,'1.2.3'!AX25,'1.3.1'!AX25,'1.3.2'!AX25,'2.1.1'!AX25,'2.1.2'!AX25,'2.1.3'!AX25,'2.2.1'!AX25,'2.2.2'!AX25,'2.2.3'!AX25,'2.3.1'!AX25,'2.3.2'!AX25,'3.1.1'!AX25,'3.1.2'!AX25,'3.2.1'!AX25,'3.2.2'!AX25,'3.2.3'!AX25,'3.3.1'!AX25,'3.3.2'!AX25,'3.3.3'!AX25,'4.1.1'!AX25,'4.1.2'!AX25,'4.2.1'!AX25,'4.2.2'!AX25,'4.2.3'!AX25,'4.3.1'!AX25,'4.3.2'!AX25,'4.3.3'!AX25)</f>
        <v>0.65631455282983664</v>
      </c>
      <c r="L25" s="21">
        <f t="shared" si="1"/>
        <v>123.59834600782963</v>
      </c>
      <c r="M25" s="21">
        <f t="shared" si="2"/>
        <v>123.96114258499252</v>
      </c>
      <c r="N25" s="21">
        <f t="shared" si="3"/>
        <v>122.96917919278614</v>
      </c>
      <c r="O25" s="21">
        <f t="shared" si="4"/>
        <v>124.31162789068831</v>
      </c>
      <c r="P25" s="21">
        <f t="shared" si="5"/>
        <v>124.00586410672902</v>
      </c>
      <c r="Q25" s="21">
        <f t="shared" si="6"/>
        <v>124.58308788652538</v>
      </c>
      <c r="R25" s="21">
        <f t="shared" si="7"/>
        <v>129.39606407947591</v>
      </c>
      <c r="S25" s="21">
        <f t="shared" si="8"/>
        <v>129.99856414983481</v>
      </c>
      <c r="U25" s="21">
        <f t="shared" si="9"/>
        <v>119.85064607293195</v>
      </c>
    </row>
    <row r="26" spans="1:21" x14ac:dyDescent="0.2">
      <c r="A26" s="2" t="s">
        <v>20</v>
      </c>
      <c r="B26" s="2" t="s">
        <v>60</v>
      </c>
      <c r="C26" s="19">
        <f>AVERAGE('1.1.1'!AQ26,'1.1.2'!AQ26,'1.1.3'!AQ26,'1.2.1'!AQ26,'1.2.2'!AQ26,'1.2.3'!AQ26,'1.3.1'!AQ26,'1.3.2'!AQ26,'2.1.1'!AQ26,'2.1.2'!AQ26,'2.1.3'!AQ26,'2.2.1'!AQ26,'2.2.2'!AQ26,'2.2.3'!AQ26,'2.3.1'!AQ26,'2.3.2'!AQ26,'3.1.1'!AQ26,'3.1.2'!AQ26,'3.2.1'!AQ26,'3.2.2'!AQ26,'3.2.3'!AQ26,'3.3.1'!AQ26,'3.3.2'!AQ26,'3.3.3'!AQ26,'4.1.1'!AQ26,'4.1.2'!AQ26,'4.2.1'!AQ26,'4.2.2'!AQ26,'4.2.3'!AQ26,'4.3.1'!AQ26,'4.3.2'!AQ26,'4.3.3'!AQ26)</f>
        <v>0.27661236091022662</v>
      </c>
      <c r="D26" s="19">
        <f>AVERAGE('1.1.1'!AR26,'1.1.2'!AR26,'1.1.3'!AR26,'1.2.1'!AR26,'1.2.2'!AR26,'1.2.3'!AR26,'1.3.1'!AR26,'1.3.2'!AR26,'2.1.1'!AR26,'2.1.2'!AR26,'2.1.3'!AR26,'2.2.1'!AR26,'2.2.2'!AR26,'2.2.3'!AR26,'2.3.1'!AR26,'2.3.2'!AR26,'3.1.1'!AR26,'3.1.2'!AR26,'3.2.1'!AR26,'3.2.2'!AR26,'3.2.3'!AR26,'3.3.1'!AR26,'3.3.2'!AR26,'3.3.3'!AR26,'4.1.1'!AR26,'4.1.2'!AR26,'4.2.1'!AR26,'4.2.2'!AR26,'4.2.3'!AR26,'4.3.1'!AR26,'4.3.2'!AR26,'4.3.3'!AR26)</f>
        <v>0.28486648355817906</v>
      </c>
      <c r="E26" s="19">
        <f>AVERAGE('1.1.1'!AS26,'1.1.2'!AS26,'1.1.3'!AS26,'1.2.1'!AS26,'1.2.2'!AS26,'1.2.3'!AS26,'1.3.1'!AS26,'1.3.2'!AS26,'2.1.1'!AS26,'2.1.2'!AS26,'2.1.3'!AS26,'2.2.1'!AS26,'2.2.2'!AS26,'2.2.3'!AS26,'2.3.1'!AS26,'2.3.2'!AS26,'3.1.1'!AS26,'3.1.2'!AS26,'3.2.1'!AS26,'3.2.2'!AS26,'3.2.3'!AS26,'3.3.1'!AS26,'3.3.2'!AS26,'3.3.3'!AS26,'4.1.1'!AS26,'4.1.2'!AS26,'4.2.1'!AS26,'4.2.2'!AS26,'4.2.3'!AS26,'4.3.1'!AS26,'4.3.2'!AS26,'4.3.3'!AS26)</f>
        <v>0.28543572257467065</v>
      </c>
      <c r="F26" s="19">
        <f>AVERAGE('1.1.1'!AT26,'1.1.2'!AT26,'1.1.3'!AT26,'1.2.1'!AT26,'1.2.2'!AT26,'1.2.3'!AT26,'1.3.1'!AT26,'1.3.2'!AT26,'2.1.1'!AT26,'2.1.2'!AT26,'2.1.3'!AT26,'2.2.1'!AT26,'2.2.2'!AT26,'2.2.3'!AT26,'2.3.1'!AT26,'2.3.2'!AT26,'3.1.1'!AT26,'3.1.2'!AT26,'3.2.1'!AT26,'3.2.2'!AT26,'3.2.3'!AT26,'3.3.1'!AT26,'3.3.2'!AT26,'3.3.3'!AT26,'4.1.1'!AT26,'4.1.2'!AT26,'4.2.1'!AT26,'4.2.2'!AT26,'4.2.3'!AT26,'4.3.1'!AT26,'4.3.2'!AT26,'4.3.3'!AT26)</f>
        <v>0.29718811776412046</v>
      </c>
      <c r="G26" s="19">
        <f>AVERAGE('1.1.1'!AU26,'1.1.2'!AU26,'1.1.3'!AU26,'1.2.1'!AU26,'1.2.2'!AU26,'1.2.3'!AU26,'1.3.1'!AU26,'1.3.2'!AU26,'2.1.1'!AU26,'2.1.2'!AU26,'2.1.3'!AU26,'2.2.1'!AU26,'2.2.2'!AU26,'2.2.3'!AU26,'2.3.1'!AU26,'2.3.2'!AU26,'3.1.1'!AU26,'3.1.2'!AU26,'3.2.1'!AU26,'3.2.2'!AU26,'3.2.3'!AU26,'3.3.1'!AU26,'3.3.2'!AU26,'3.3.3'!AU26,'4.1.1'!AU26,'4.1.2'!AU26,'4.2.1'!AU26,'4.2.2'!AU26,'4.2.3'!AU26,'4.3.1'!AU26,'4.3.2'!AU26,'4.3.3'!AU26)</f>
        <v>0.29454928320036117</v>
      </c>
      <c r="H26" s="19">
        <f>AVERAGE('1.1.1'!AV26,'1.1.2'!AV26,'1.1.3'!AV26,'1.2.1'!AV26,'1.2.2'!AV26,'1.2.3'!AV26,'1.3.1'!AV26,'1.3.2'!AV26,'2.1.1'!AV26,'2.1.2'!AV26,'2.1.3'!AV26,'2.2.1'!AV26,'2.2.2'!AV26,'2.2.3'!AV26,'2.3.1'!AV26,'2.3.2'!AV26,'3.1.1'!AV26,'3.1.2'!AV26,'3.2.1'!AV26,'3.2.2'!AV26,'3.2.3'!AV26,'3.3.1'!AV26,'3.3.2'!AV26,'3.3.3'!AV26,'4.1.1'!AV26,'4.1.2'!AV26,'4.2.1'!AV26,'4.2.2'!AV26,'4.2.3'!AV26,'4.3.1'!AV26,'4.3.2'!AV26,'4.3.3'!AV26)</f>
        <v>0.30784469890156552</v>
      </c>
      <c r="I26" s="19">
        <f>AVERAGE('1.1.1'!AW26,'1.1.2'!AW26,'1.1.3'!AW26,'1.2.1'!AW26,'1.2.2'!AW26,'1.2.3'!AW26,'1.3.1'!AW26,'1.3.2'!AW26,'2.1.1'!AW26,'2.1.2'!AW26,'2.1.3'!AW26,'2.2.1'!AW26,'2.2.2'!AW26,'2.2.3'!AW26,'2.3.1'!AW26,'2.3.2'!AW26,'3.1.1'!AW26,'3.1.2'!AW26,'3.2.1'!AW26,'3.2.2'!AW26,'3.2.3'!AW26,'3.3.1'!AW26,'3.3.2'!AW26,'3.3.3'!AW26,'4.1.1'!AW26,'4.1.2'!AW26,'4.2.1'!AW26,'4.2.2'!AW26,'4.2.3'!AW26,'4.3.1'!AW26,'4.3.2'!AW26,'4.3.3'!AW26)</f>
        <v>0.31740470077018412</v>
      </c>
      <c r="J26" s="19">
        <f>AVERAGE('1.1.1'!AX26,'1.1.2'!AX26,'1.1.3'!AX26,'1.2.1'!AX26,'1.2.2'!AX26,'1.2.3'!AX26,'1.3.1'!AX26,'1.3.2'!AX26,'2.1.1'!AX26,'2.1.2'!AX26,'2.1.3'!AX26,'2.2.1'!AX26,'2.2.2'!AX26,'2.2.3'!AX26,'2.3.1'!AX26,'2.3.2'!AX26,'3.1.1'!AX26,'3.1.2'!AX26,'3.2.1'!AX26,'3.2.2'!AX26,'3.2.3'!AX26,'3.3.1'!AX26,'3.3.2'!AX26,'3.3.3'!AX26,'4.1.1'!AX26,'4.1.2'!AX26,'4.2.1'!AX26,'4.2.2'!AX26,'4.2.3'!AX26,'4.3.1'!AX26,'4.3.2'!AX26,'4.3.3'!AX26)</f>
        <v>0.34376926853874212</v>
      </c>
      <c r="L26" s="21">
        <f t="shared" si="1"/>
        <v>54.789596831854098</v>
      </c>
      <c r="M26" s="21">
        <f t="shared" si="2"/>
        <v>56.424520342118925</v>
      </c>
      <c r="N26" s="21">
        <f t="shared" si="3"/>
        <v>56.5372715442413</v>
      </c>
      <c r="O26" s="21">
        <f t="shared" si="4"/>
        <v>58.865110372989648</v>
      </c>
      <c r="P26" s="21">
        <f t="shared" si="5"/>
        <v>58.342426999844015</v>
      </c>
      <c r="Q26" s="21">
        <f t="shared" si="6"/>
        <v>60.975897404361852</v>
      </c>
      <c r="R26" s="21">
        <f t="shared" si="7"/>
        <v>62.869481069132995</v>
      </c>
      <c r="S26" s="21">
        <f t="shared" si="8"/>
        <v>68.091605033268479</v>
      </c>
      <c r="U26" s="21">
        <f t="shared" si="9"/>
        <v>62.776253789803889</v>
      </c>
    </row>
    <row r="27" spans="1:21" x14ac:dyDescent="0.2">
      <c r="A27" s="2" t="s">
        <v>21</v>
      </c>
      <c r="B27" s="2" t="s">
        <v>61</v>
      </c>
      <c r="C27" s="19">
        <f>AVERAGE('1.1.1'!AQ27,'1.1.2'!AQ27,'1.1.3'!AQ27,'1.2.1'!AQ27,'1.2.2'!AQ27,'1.2.3'!AQ27,'1.3.1'!AQ27,'1.3.2'!AQ27,'2.1.1'!AQ27,'2.1.2'!AQ27,'2.1.3'!AQ27,'2.2.1'!AQ27,'2.2.2'!AQ27,'2.2.3'!AQ27,'2.3.1'!AQ27,'2.3.2'!AQ27,'3.1.1'!AQ27,'3.1.2'!AQ27,'3.2.1'!AQ27,'3.2.2'!AQ27,'3.2.3'!AQ27,'3.3.1'!AQ27,'3.3.2'!AQ27,'3.3.3'!AQ27,'4.1.1'!AQ27,'4.1.2'!AQ27,'4.2.1'!AQ27,'4.2.2'!AQ27,'4.2.3'!AQ27,'4.3.1'!AQ27,'4.3.2'!AQ27,'4.3.3'!AQ27)</f>
        <v>0.42989400477256157</v>
      </c>
      <c r="D27" s="19">
        <f>AVERAGE('1.1.1'!AR27,'1.1.2'!AR27,'1.1.3'!AR27,'1.2.1'!AR27,'1.2.2'!AR27,'1.2.3'!AR27,'1.3.1'!AR27,'1.3.2'!AR27,'2.1.1'!AR27,'2.1.2'!AR27,'2.1.3'!AR27,'2.2.1'!AR27,'2.2.2'!AR27,'2.2.3'!AR27,'2.3.1'!AR27,'2.3.2'!AR27,'3.1.1'!AR27,'3.1.2'!AR27,'3.2.1'!AR27,'3.2.2'!AR27,'3.2.3'!AR27,'3.3.1'!AR27,'3.3.2'!AR27,'3.3.3'!AR27,'4.1.1'!AR27,'4.1.2'!AR27,'4.2.1'!AR27,'4.2.2'!AR27,'4.2.3'!AR27,'4.3.1'!AR27,'4.3.2'!AR27,'4.3.3'!AR27)</f>
        <v>0.42921312411234891</v>
      </c>
      <c r="E27" s="19">
        <f>AVERAGE('1.1.1'!AS27,'1.1.2'!AS27,'1.1.3'!AS27,'1.2.1'!AS27,'1.2.2'!AS27,'1.2.3'!AS27,'1.3.1'!AS27,'1.3.2'!AS27,'2.1.1'!AS27,'2.1.2'!AS27,'2.1.3'!AS27,'2.2.1'!AS27,'2.2.2'!AS27,'2.2.3'!AS27,'2.3.1'!AS27,'2.3.2'!AS27,'3.1.1'!AS27,'3.1.2'!AS27,'3.2.1'!AS27,'3.2.2'!AS27,'3.2.3'!AS27,'3.3.1'!AS27,'3.3.2'!AS27,'3.3.3'!AS27,'4.1.1'!AS27,'4.1.2'!AS27,'4.2.1'!AS27,'4.2.2'!AS27,'4.2.3'!AS27,'4.3.1'!AS27,'4.3.2'!AS27,'4.3.3'!AS27)</f>
        <v>0.42363920226312257</v>
      </c>
      <c r="F27" s="19">
        <f>AVERAGE('1.1.1'!AT27,'1.1.2'!AT27,'1.1.3'!AT27,'1.2.1'!AT27,'1.2.2'!AT27,'1.2.3'!AT27,'1.3.1'!AT27,'1.3.2'!AT27,'2.1.1'!AT27,'2.1.2'!AT27,'2.1.3'!AT27,'2.2.1'!AT27,'2.2.2'!AT27,'2.2.3'!AT27,'2.3.1'!AT27,'2.3.2'!AT27,'3.1.1'!AT27,'3.1.2'!AT27,'3.2.1'!AT27,'3.2.2'!AT27,'3.2.3'!AT27,'3.3.1'!AT27,'3.3.2'!AT27,'3.3.3'!AT27,'4.1.1'!AT27,'4.1.2'!AT27,'4.2.1'!AT27,'4.2.2'!AT27,'4.2.3'!AT27,'4.3.1'!AT27,'4.3.2'!AT27,'4.3.3'!AT27)</f>
        <v>0.47331809324580643</v>
      </c>
      <c r="G27" s="19">
        <f>AVERAGE('1.1.1'!AU27,'1.1.2'!AU27,'1.1.3'!AU27,'1.2.1'!AU27,'1.2.2'!AU27,'1.2.3'!AU27,'1.3.1'!AU27,'1.3.2'!AU27,'2.1.1'!AU27,'2.1.2'!AU27,'2.1.3'!AU27,'2.2.1'!AU27,'2.2.2'!AU27,'2.2.3'!AU27,'2.3.1'!AU27,'2.3.2'!AU27,'3.1.1'!AU27,'3.1.2'!AU27,'3.2.1'!AU27,'3.2.2'!AU27,'3.2.3'!AU27,'3.3.1'!AU27,'3.3.2'!AU27,'3.3.3'!AU27,'4.1.1'!AU27,'4.1.2'!AU27,'4.2.1'!AU27,'4.2.2'!AU27,'4.2.3'!AU27,'4.3.1'!AU27,'4.3.2'!AU27,'4.3.3'!AU27)</f>
        <v>0.4895476091210581</v>
      </c>
      <c r="H27" s="19">
        <f>AVERAGE('1.1.1'!AV27,'1.1.2'!AV27,'1.1.3'!AV27,'1.2.1'!AV27,'1.2.2'!AV27,'1.2.3'!AV27,'1.3.1'!AV27,'1.3.2'!AV27,'2.1.1'!AV27,'2.1.2'!AV27,'2.1.3'!AV27,'2.2.1'!AV27,'2.2.2'!AV27,'2.2.3'!AV27,'2.3.1'!AV27,'2.3.2'!AV27,'3.1.1'!AV27,'3.1.2'!AV27,'3.2.1'!AV27,'3.2.2'!AV27,'3.2.3'!AV27,'3.3.1'!AV27,'3.3.2'!AV27,'3.3.3'!AV27,'4.1.1'!AV27,'4.1.2'!AV27,'4.2.1'!AV27,'4.2.2'!AV27,'4.2.3'!AV27,'4.3.1'!AV27,'4.3.2'!AV27,'4.3.3'!AV27)</f>
        <v>0.44188466657621278</v>
      </c>
      <c r="I27" s="19">
        <f>AVERAGE('1.1.1'!AW27,'1.1.2'!AW27,'1.1.3'!AW27,'1.2.1'!AW27,'1.2.2'!AW27,'1.2.3'!AW27,'1.3.1'!AW27,'1.3.2'!AW27,'2.1.1'!AW27,'2.1.2'!AW27,'2.1.3'!AW27,'2.2.1'!AW27,'2.2.2'!AW27,'2.2.3'!AW27,'2.3.1'!AW27,'2.3.2'!AW27,'3.1.1'!AW27,'3.1.2'!AW27,'3.2.1'!AW27,'3.2.2'!AW27,'3.2.3'!AW27,'3.3.1'!AW27,'3.3.2'!AW27,'3.3.3'!AW27,'4.1.1'!AW27,'4.1.2'!AW27,'4.2.1'!AW27,'4.2.2'!AW27,'4.2.3'!AW27,'4.3.1'!AW27,'4.3.2'!AW27,'4.3.3'!AW27)</f>
        <v>0.45389062736707514</v>
      </c>
      <c r="J27" s="19">
        <f>AVERAGE('1.1.1'!AX27,'1.1.2'!AX27,'1.1.3'!AX27,'1.2.1'!AX27,'1.2.2'!AX27,'1.2.3'!AX27,'1.3.1'!AX27,'1.3.2'!AX27,'2.1.1'!AX27,'2.1.2'!AX27,'2.1.3'!AX27,'2.2.1'!AX27,'2.2.2'!AX27,'2.2.3'!AX27,'2.3.1'!AX27,'2.3.2'!AX27,'3.1.1'!AX27,'3.1.2'!AX27,'3.2.1'!AX27,'3.2.2'!AX27,'3.2.3'!AX27,'3.3.1'!AX27,'3.3.2'!AX27,'3.3.3'!AX27,'4.1.1'!AX27,'4.1.2'!AX27,'4.2.1'!AX27,'4.2.2'!AX27,'4.2.3'!AX27,'4.3.1'!AX27,'4.3.2'!AX27,'4.3.3'!AX27)</f>
        <v>0.46893523377381358</v>
      </c>
      <c r="L27" s="21">
        <f t="shared" si="1"/>
        <v>85.150638693127917</v>
      </c>
      <c r="M27" s="21">
        <f t="shared" si="2"/>
        <v>85.015774232476559</v>
      </c>
      <c r="N27" s="21">
        <f t="shared" si="3"/>
        <v>83.91172765304519</v>
      </c>
      <c r="O27" s="21">
        <f t="shared" si="4"/>
        <v>93.751802764071243</v>
      </c>
      <c r="P27" s="21">
        <f t="shared" si="5"/>
        <v>96.966440854195511</v>
      </c>
      <c r="Q27" s="21">
        <f t="shared" si="6"/>
        <v>87.525671839901776</v>
      </c>
      <c r="R27" s="21">
        <f t="shared" si="7"/>
        <v>89.903735311634648</v>
      </c>
      <c r="S27" s="21">
        <f t="shared" si="8"/>
        <v>92.883674157486325</v>
      </c>
      <c r="U27" s="21">
        <f t="shared" si="9"/>
        <v>85.6330101044164</v>
      </c>
    </row>
    <row r="28" spans="1:21" x14ac:dyDescent="0.2">
      <c r="A28" s="2" t="s">
        <v>22</v>
      </c>
      <c r="B28" s="2" t="s">
        <v>62</v>
      </c>
      <c r="C28" s="19">
        <f>AVERAGE('1.1.1'!AQ28,'1.1.2'!AQ28,'1.1.3'!AQ28,'1.2.1'!AQ28,'1.2.2'!AQ28,'1.2.3'!AQ28,'1.3.1'!AQ28,'1.3.2'!AQ28,'2.1.1'!AQ28,'2.1.2'!AQ28,'2.1.3'!AQ28,'2.2.1'!AQ28,'2.2.2'!AQ28,'2.2.3'!AQ28,'2.3.1'!AQ28,'2.3.2'!AQ28,'3.1.1'!AQ28,'3.1.2'!AQ28,'3.2.1'!AQ28,'3.2.2'!AQ28,'3.2.3'!AQ28,'3.3.1'!AQ28,'3.3.2'!AQ28,'3.3.3'!AQ28,'4.1.1'!AQ28,'4.1.2'!AQ28,'4.2.1'!AQ28,'4.2.2'!AQ28,'4.2.3'!AQ28,'4.3.1'!AQ28,'4.3.2'!AQ28,'4.3.3'!AQ28)</f>
        <v>0.17370328975997468</v>
      </c>
      <c r="D28" s="19">
        <f>AVERAGE('1.1.1'!AR28,'1.1.2'!AR28,'1.1.3'!AR28,'1.2.1'!AR28,'1.2.2'!AR28,'1.2.3'!AR28,'1.3.1'!AR28,'1.3.2'!AR28,'2.1.1'!AR28,'2.1.2'!AR28,'2.1.3'!AR28,'2.2.1'!AR28,'2.2.2'!AR28,'2.2.3'!AR28,'2.3.1'!AR28,'2.3.2'!AR28,'3.1.1'!AR28,'3.1.2'!AR28,'3.2.1'!AR28,'3.2.2'!AR28,'3.2.3'!AR28,'3.3.1'!AR28,'3.3.2'!AR28,'3.3.3'!AR28,'4.1.1'!AR28,'4.1.2'!AR28,'4.2.1'!AR28,'4.2.2'!AR28,'4.2.3'!AR28,'4.3.1'!AR28,'4.3.2'!AR28,'4.3.3'!AR28)</f>
        <v>0.17880163591757861</v>
      </c>
      <c r="E28" s="19">
        <f>AVERAGE('1.1.1'!AS28,'1.1.2'!AS28,'1.1.3'!AS28,'1.2.1'!AS28,'1.2.2'!AS28,'1.2.3'!AS28,'1.3.1'!AS28,'1.3.2'!AS28,'2.1.1'!AS28,'2.1.2'!AS28,'2.1.3'!AS28,'2.2.1'!AS28,'2.2.2'!AS28,'2.2.3'!AS28,'2.3.1'!AS28,'2.3.2'!AS28,'3.1.1'!AS28,'3.1.2'!AS28,'3.2.1'!AS28,'3.2.2'!AS28,'3.2.3'!AS28,'3.3.1'!AS28,'3.3.2'!AS28,'3.3.3'!AS28,'4.1.1'!AS28,'4.1.2'!AS28,'4.2.1'!AS28,'4.2.2'!AS28,'4.2.3'!AS28,'4.3.1'!AS28,'4.3.2'!AS28,'4.3.3'!AS28)</f>
        <v>0.17421722762382541</v>
      </c>
      <c r="F28" s="19">
        <f>AVERAGE('1.1.1'!AT28,'1.1.2'!AT28,'1.1.3'!AT28,'1.2.1'!AT28,'1.2.2'!AT28,'1.2.3'!AT28,'1.3.1'!AT28,'1.3.2'!AT28,'2.1.1'!AT28,'2.1.2'!AT28,'2.1.3'!AT28,'2.2.1'!AT28,'2.2.2'!AT28,'2.2.3'!AT28,'2.3.1'!AT28,'2.3.2'!AT28,'3.1.1'!AT28,'3.1.2'!AT28,'3.2.1'!AT28,'3.2.2'!AT28,'3.2.3'!AT28,'3.3.1'!AT28,'3.3.2'!AT28,'3.3.3'!AT28,'4.1.1'!AT28,'4.1.2'!AT28,'4.2.1'!AT28,'4.2.2'!AT28,'4.2.3'!AT28,'4.3.1'!AT28,'4.3.2'!AT28,'4.3.3'!AT28)</f>
        <v>0.16109591164823764</v>
      </c>
      <c r="G28" s="19">
        <f>AVERAGE('1.1.1'!AU28,'1.1.2'!AU28,'1.1.3'!AU28,'1.2.1'!AU28,'1.2.2'!AU28,'1.2.3'!AU28,'1.3.1'!AU28,'1.3.2'!AU28,'2.1.1'!AU28,'2.1.2'!AU28,'2.1.3'!AU28,'2.2.1'!AU28,'2.2.2'!AU28,'2.2.3'!AU28,'2.3.1'!AU28,'2.3.2'!AU28,'3.1.1'!AU28,'3.1.2'!AU28,'3.2.1'!AU28,'3.2.2'!AU28,'3.2.3'!AU28,'3.3.1'!AU28,'3.3.2'!AU28,'3.3.3'!AU28,'4.1.1'!AU28,'4.1.2'!AU28,'4.2.1'!AU28,'4.2.2'!AU28,'4.2.3'!AU28,'4.3.1'!AU28,'4.3.2'!AU28,'4.3.3'!AU28)</f>
        <v>0.17061405272442892</v>
      </c>
      <c r="H28" s="19">
        <f>AVERAGE('1.1.1'!AV28,'1.1.2'!AV28,'1.1.3'!AV28,'1.2.1'!AV28,'1.2.2'!AV28,'1.2.3'!AV28,'1.3.1'!AV28,'1.3.2'!AV28,'2.1.1'!AV28,'2.1.2'!AV28,'2.1.3'!AV28,'2.2.1'!AV28,'2.2.2'!AV28,'2.2.3'!AV28,'2.3.1'!AV28,'2.3.2'!AV28,'3.1.1'!AV28,'3.1.2'!AV28,'3.2.1'!AV28,'3.2.2'!AV28,'3.2.3'!AV28,'3.3.1'!AV28,'3.3.2'!AV28,'3.3.3'!AV28,'4.1.1'!AV28,'4.1.2'!AV28,'4.2.1'!AV28,'4.2.2'!AV28,'4.2.3'!AV28,'4.3.1'!AV28,'4.3.2'!AV28,'4.3.3'!AV28)</f>
        <v>0.1885932287579633</v>
      </c>
      <c r="I28" s="19">
        <f>AVERAGE('1.1.1'!AW28,'1.1.2'!AW28,'1.1.3'!AW28,'1.2.1'!AW28,'1.2.2'!AW28,'1.2.3'!AW28,'1.3.1'!AW28,'1.3.2'!AW28,'2.1.1'!AW28,'2.1.2'!AW28,'2.1.3'!AW28,'2.2.1'!AW28,'2.2.2'!AW28,'2.2.3'!AW28,'2.3.1'!AW28,'2.3.2'!AW28,'3.1.1'!AW28,'3.1.2'!AW28,'3.2.1'!AW28,'3.2.2'!AW28,'3.2.3'!AW28,'3.3.1'!AW28,'3.3.2'!AW28,'3.3.3'!AW28,'4.1.1'!AW28,'4.1.2'!AW28,'4.2.1'!AW28,'4.2.2'!AW28,'4.2.3'!AW28,'4.3.1'!AW28,'4.3.2'!AW28,'4.3.3'!AW28)</f>
        <v>0.19320009188450277</v>
      </c>
      <c r="J28" s="19">
        <f>AVERAGE('1.1.1'!AX28,'1.1.2'!AX28,'1.1.3'!AX28,'1.2.1'!AX28,'1.2.2'!AX28,'1.2.3'!AX28,'1.3.1'!AX28,'1.3.2'!AX28,'2.1.1'!AX28,'2.1.2'!AX28,'2.1.3'!AX28,'2.2.1'!AX28,'2.2.2'!AX28,'2.2.3'!AX28,'2.3.1'!AX28,'2.3.2'!AX28,'3.1.1'!AX28,'3.1.2'!AX28,'3.2.1'!AX28,'3.2.2'!AX28,'3.2.3'!AX28,'3.3.1'!AX28,'3.3.2'!AX28,'3.3.3'!AX28,'4.1.1'!AX28,'4.1.2'!AX28,'4.2.1'!AX28,'4.2.2'!AX28,'4.2.3'!AX28,'4.3.1'!AX28,'4.3.2'!AX28,'4.3.3'!AX28)</f>
        <v>0.18100284907676389</v>
      </c>
      <c r="L28" s="21">
        <f t="shared" si="1"/>
        <v>34.406030095685011</v>
      </c>
      <c r="M28" s="21">
        <f t="shared" si="2"/>
        <v>35.4158777017904</v>
      </c>
      <c r="N28" s="21">
        <f t="shared" si="3"/>
        <v>34.507827601278571</v>
      </c>
      <c r="O28" s="21">
        <f t="shared" si="4"/>
        <v>31.908841750320384</v>
      </c>
      <c r="P28" s="21">
        <f t="shared" si="5"/>
        <v>33.794133898643715</v>
      </c>
      <c r="Q28" s="21">
        <f t="shared" si="6"/>
        <v>37.355333416281987</v>
      </c>
      <c r="R28" s="21">
        <f t="shared" si="7"/>
        <v>38.267831225606386</v>
      </c>
      <c r="S28" s="21">
        <f t="shared" si="8"/>
        <v>35.851879842605342</v>
      </c>
      <c r="U28" s="21">
        <f t="shared" si="9"/>
        <v>33.053218627190788</v>
      </c>
    </row>
    <row r="29" spans="1:21" x14ac:dyDescent="0.2">
      <c r="A29" s="2" t="s">
        <v>23</v>
      </c>
      <c r="B29" s="2" t="s">
        <v>63</v>
      </c>
      <c r="C29" s="19">
        <f>AVERAGE('1.1.1'!AQ29,'1.1.2'!AQ29,'1.1.3'!AQ29,'1.2.1'!AQ29,'1.2.2'!AQ29,'1.2.3'!AQ29,'1.3.1'!AQ29,'1.3.2'!AQ29,'2.1.1'!AQ29,'2.1.2'!AQ29,'2.1.3'!AQ29,'2.2.1'!AQ29,'2.2.2'!AQ29,'2.2.3'!AQ29,'2.3.1'!AQ29,'2.3.2'!AQ29,'3.1.1'!AQ29,'3.1.2'!AQ29,'3.2.1'!AQ29,'3.2.2'!AQ29,'3.2.3'!AQ29,'3.3.1'!AQ29,'3.3.2'!AQ29,'3.3.3'!AQ29,'4.1.1'!AQ29,'4.1.2'!AQ29,'4.2.1'!AQ29,'4.2.2'!AQ29,'4.2.3'!AQ29,'4.3.1'!AQ29,'4.3.2'!AQ29,'4.3.3'!AQ29)</f>
        <v>0.50570665575705132</v>
      </c>
      <c r="D29" s="19">
        <f>AVERAGE('1.1.1'!AR29,'1.1.2'!AR29,'1.1.3'!AR29,'1.2.1'!AR29,'1.2.2'!AR29,'1.2.3'!AR29,'1.3.1'!AR29,'1.3.2'!AR29,'2.1.1'!AR29,'2.1.2'!AR29,'2.1.3'!AR29,'2.2.1'!AR29,'2.2.2'!AR29,'2.2.3'!AR29,'2.3.1'!AR29,'2.3.2'!AR29,'3.1.1'!AR29,'3.1.2'!AR29,'3.2.1'!AR29,'3.2.2'!AR29,'3.2.3'!AR29,'3.3.1'!AR29,'3.3.2'!AR29,'3.3.3'!AR29,'4.1.1'!AR29,'4.1.2'!AR29,'4.2.1'!AR29,'4.2.2'!AR29,'4.2.3'!AR29,'4.3.1'!AR29,'4.3.2'!AR29,'4.3.3'!AR29)</f>
        <v>0.49517416064387182</v>
      </c>
      <c r="E29" s="19">
        <f>AVERAGE('1.1.1'!AS29,'1.1.2'!AS29,'1.1.3'!AS29,'1.2.1'!AS29,'1.2.2'!AS29,'1.2.3'!AS29,'1.3.1'!AS29,'1.3.2'!AS29,'2.1.1'!AS29,'2.1.2'!AS29,'2.1.3'!AS29,'2.2.1'!AS29,'2.2.2'!AS29,'2.2.3'!AS29,'2.3.1'!AS29,'2.3.2'!AS29,'3.1.1'!AS29,'3.1.2'!AS29,'3.2.1'!AS29,'3.2.2'!AS29,'3.2.3'!AS29,'3.3.1'!AS29,'3.3.2'!AS29,'3.3.3'!AS29,'4.1.1'!AS29,'4.1.2'!AS29,'4.2.1'!AS29,'4.2.2'!AS29,'4.2.3'!AS29,'4.3.1'!AS29,'4.3.2'!AS29,'4.3.3'!AS29)</f>
        <v>0.49160927313141123</v>
      </c>
      <c r="F29" s="19">
        <f>AVERAGE('1.1.1'!AT29,'1.1.2'!AT29,'1.1.3'!AT29,'1.2.1'!AT29,'1.2.2'!AT29,'1.2.3'!AT29,'1.3.1'!AT29,'1.3.2'!AT29,'2.1.1'!AT29,'2.1.2'!AT29,'2.1.3'!AT29,'2.2.1'!AT29,'2.2.2'!AT29,'2.2.3'!AT29,'2.3.1'!AT29,'2.3.2'!AT29,'3.1.1'!AT29,'3.1.2'!AT29,'3.2.1'!AT29,'3.2.2'!AT29,'3.2.3'!AT29,'3.3.1'!AT29,'3.3.2'!AT29,'3.3.3'!AT29,'4.1.1'!AT29,'4.1.2'!AT29,'4.2.1'!AT29,'4.2.2'!AT29,'4.2.3'!AT29,'4.3.1'!AT29,'4.3.2'!AT29,'4.3.3'!AT29)</f>
        <v>0.46649928513753558</v>
      </c>
      <c r="G29" s="19">
        <f>AVERAGE('1.1.1'!AU29,'1.1.2'!AU29,'1.1.3'!AU29,'1.2.1'!AU29,'1.2.2'!AU29,'1.2.3'!AU29,'1.3.1'!AU29,'1.3.2'!AU29,'2.1.1'!AU29,'2.1.2'!AU29,'2.1.3'!AU29,'2.2.1'!AU29,'2.2.2'!AU29,'2.2.3'!AU29,'2.3.1'!AU29,'2.3.2'!AU29,'3.1.1'!AU29,'3.1.2'!AU29,'3.2.1'!AU29,'3.2.2'!AU29,'3.2.3'!AU29,'3.3.1'!AU29,'3.3.2'!AU29,'3.3.3'!AU29,'4.1.1'!AU29,'4.1.2'!AU29,'4.2.1'!AU29,'4.2.2'!AU29,'4.2.3'!AU29,'4.3.1'!AU29,'4.3.2'!AU29,'4.3.3'!AU29)</f>
        <v>0.46207842431612273</v>
      </c>
      <c r="H29" s="19">
        <f>AVERAGE('1.1.1'!AV29,'1.1.2'!AV29,'1.1.3'!AV29,'1.2.1'!AV29,'1.2.2'!AV29,'1.2.3'!AV29,'1.3.1'!AV29,'1.3.2'!AV29,'2.1.1'!AV29,'2.1.2'!AV29,'2.1.3'!AV29,'2.2.1'!AV29,'2.2.2'!AV29,'2.2.3'!AV29,'2.3.1'!AV29,'2.3.2'!AV29,'3.1.1'!AV29,'3.1.2'!AV29,'3.2.1'!AV29,'3.2.2'!AV29,'3.2.3'!AV29,'3.3.1'!AV29,'3.3.2'!AV29,'3.3.3'!AV29,'4.1.1'!AV29,'4.1.2'!AV29,'4.2.1'!AV29,'4.2.2'!AV29,'4.2.3'!AV29,'4.3.1'!AV29,'4.3.2'!AV29,'4.3.3'!AV29)</f>
        <v>0.48668604012334193</v>
      </c>
      <c r="I29" s="19">
        <f>AVERAGE('1.1.1'!AW29,'1.1.2'!AW29,'1.1.3'!AW29,'1.2.1'!AW29,'1.2.2'!AW29,'1.2.3'!AW29,'1.3.1'!AW29,'1.3.2'!AW29,'2.1.1'!AW29,'2.1.2'!AW29,'2.1.3'!AW29,'2.2.1'!AW29,'2.2.2'!AW29,'2.2.3'!AW29,'2.3.1'!AW29,'2.3.2'!AW29,'3.1.1'!AW29,'3.1.2'!AW29,'3.2.1'!AW29,'3.2.2'!AW29,'3.2.3'!AW29,'3.3.1'!AW29,'3.3.2'!AW29,'3.3.3'!AW29,'4.1.1'!AW29,'4.1.2'!AW29,'4.2.1'!AW29,'4.2.2'!AW29,'4.2.3'!AW29,'4.3.1'!AW29,'4.3.2'!AW29,'4.3.3'!AW29)</f>
        <v>0.50406580118301703</v>
      </c>
      <c r="J29" s="19">
        <f>AVERAGE('1.1.1'!AX29,'1.1.2'!AX29,'1.1.3'!AX29,'1.2.1'!AX29,'1.2.2'!AX29,'1.2.3'!AX29,'1.3.1'!AX29,'1.3.2'!AX29,'2.1.1'!AX29,'2.1.2'!AX29,'2.1.3'!AX29,'2.2.1'!AX29,'2.2.2'!AX29,'2.2.3'!AX29,'2.3.1'!AX29,'2.3.2'!AX29,'3.1.1'!AX29,'3.1.2'!AX29,'3.2.1'!AX29,'3.2.2'!AX29,'3.2.3'!AX29,'3.3.1'!AX29,'3.3.2'!AX29,'3.3.3'!AX29,'4.1.1'!AX29,'4.1.2'!AX29,'4.2.1'!AX29,'4.2.2'!AX29,'4.2.3'!AX29,'4.3.1'!AX29,'4.3.2'!AX29,'4.3.3'!AX29)</f>
        <v>0.52053551382807828</v>
      </c>
      <c r="L29" s="21">
        <f t="shared" si="1"/>
        <v>100.16712085077937</v>
      </c>
      <c r="M29" s="21">
        <f t="shared" si="2"/>
        <v>98.080911980772058</v>
      </c>
      <c r="N29" s="21">
        <f t="shared" si="3"/>
        <v>97.374801997415176</v>
      </c>
      <c r="O29" s="21">
        <f t="shared" si="4"/>
        <v>92.401177123566384</v>
      </c>
      <c r="P29" s="21">
        <f t="shared" si="5"/>
        <v>91.525521454174367</v>
      </c>
      <c r="Q29" s="21">
        <f t="shared" si="6"/>
        <v>96.399639677359147</v>
      </c>
      <c r="R29" s="21">
        <f t="shared" si="7"/>
        <v>99.842110933380127</v>
      </c>
      <c r="S29" s="21">
        <f t="shared" si="8"/>
        <v>103.10432565433489</v>
      </c>
      <c r="U29" s="21">
        <f t="shared" si="9"/>
        <v>95.055819450000527</v>
      </c>
    </row>
    <row r="30" spans="1:21" x14ac:dyDescent="0.2">
      <c r="A30" s="2" t="s">
        <v>24</v>
      </c>
      <c r="B30" s="2" t="s">
        <v>64</v>
      </c>
      <c r="C30" s="19">
        <f>AVERAGE('1.1.1'!AQ30,'1.1.2'!AQ30,'1.1.3'!AQ30,'1.2.1'!AQ30,'1.2.2'!AQ30,'1.2.3'!AQ30,'1.3.1'!AQ30,'1.3.2'!AQ30,'2.1.1'!AQ30,'2.1.2'!AQ30,'2.1.3'!AQ30,'2.2.1'!AQ30,'2.2.2'!AQ30,'2.2.3'!AQ30,'2.3.1'!AQ30,'2.3.2'!AQ30,'3.1.1'!AQ30,'3.1.2'!AQ30,'3.2.1'!AQ30,'3.2.2'!AQ30,'3.2.3'!AQ30,'3.3.1'!AQ30,'3.3.2'!AQ30,'3.3.3'!AQ30,'4.1.1'!AQ30,'4.1.2'!AQ30,'4.2.1'!AQ30,'4.2.2'!AQ30,'4.2.3'!AQ30,'4.3.1'!AQ30,'4.3.2'!AQ30,'4.3.3'!AQ30)</f>
        <v>0.32721044607301142</v>
      </c>
      <c r="D30" s="19">
        <f>AVERAGE('1.1.1'!AR30,'1.1.2'!AR30,'1.1.3'!AR30,'1.2.1'!AR30,'1.2.2'!AR30,'1.2.3'!AR30,'1.3.1'!AR30,'1.3.2'!AR30,'2.1.1'!AR30,'2.1.2'!AR30,'2.1.3'!AR30,'2.2.1'!AR30,'2.2.2'!AR30,'2.2.3'!AR30,'2.3.1'!AR30,'2.3.2'!AR30,'3.1.1'!AR30,'3.1.2'!AR30,'3.2.1'!AR30,'3.2.2'!AR30,'3.2.3'!AR30,'3.3.1'!AR30,'3.3.2'!AR30,'3.3.3'!AR30,'4.1.1'!AR30,'4.1.2'!AR30,'4.2.1'!AR30,'4.2.2'!AR30,'4.2.3'!AR30,'4.3.1'!AR30,'4.3.2'!AR30,'4.3.3'!AR30)</f>
        <v>0.3335908415492348</v>
      </c>
      <c r="E30" s="19">
        <f>AVERAGE('1.1.1'!AS30,'1.1.2'!AS30,'1.1.3'!AS30,'1.2.1'!AS30,'1.2.2'!AS30,'1.2.3'!AS30,'1.3.1'!AS30,'1.3.2'!AS30,'2.1.1'!AS30,'2.1.2'!AS30,'2.1.3'!AS30,'2.2.1'!AS30,'2.2.2'!AS30,'2.2.3'!AS30,'2.3.1'!AS30,'2.3.2'!AS30,'3.1.1'!AS30,'3.1.2'!AS30,'3.2.1'!AS30,'3.2.2'!AS30,'3.2.3'!AS30,'3.3.1'!AS30,'3.3.2'!AS30,'3.3.3'!AS30,'4.1.1'!AS30,'4.1.2'!AS30,'4.2.1'!AS30,'4.2.2'!AS30,'4.2.3'!AS30,'4.3.1'!AS30,'4.3.2'!AS30,'4.3.3'!AS30)</f>
        <v>0.31921573587715796</v>
      </c>
      <c r="F30" s="19">
        <f>AVERAGE('1.1.1'!AT30,'1.1.2'!AT30,'1.1.3'!AT30,'1.2.1'!AT30,'1.2.2'!AT30,'1.2.3'!AT30,'1.3.1'!AT30,'1.3.2'!AT30,'2.1.1'!AT30,'2.1.2'!AT30,'2.1.3'!AT30,'2.2.1'!AT30,'2.2.2'!AT30,'2.2.3'!AT30,'2.3.1'!AT30,'2.3.2'!AT30,'3.1.1'!AT30,'3.1.2'!AT30,'3.2.1'!AT30,'3.2.2'!AT30,'3.2.3'!AT30,'3.3.1'!AT30,'3.3.2'!AT30,'3.3.3'!AT30,'4.1.1'!AT30,'4.1.2'!AT30,'4.2.1'!AT30,'4.2.2'!AT30,'4.2.3'!AT30,'4.3.1'!AT30,'4.3.2'!AT30,'4.3.3'!AT30)</f>
        <v>0.33317777159383694</v>
      </c>
      <c r="G30" s="19">
        <f>AVERAGE('1.1.1'!AU30,'1.1.2'!AU30,'1.1.3'!AU30,'1.2.1'!AU30,'1.2.2'!AU30,'1.2.3'!AU30,'1.3.1'!AU30,'1.3.2'!AU30,'2.1.1'!AU30,'2.1.2'!AU30,'2.1.3'!AU30,'2.2.1'!AU30,'2.2.2'!AU30,'2.2.3'!AU30,'2.3.1'!AU30,'2.3.2'!AU30,'3.1.1'!AU30,'3.1.2'!AU30,'3.2.1'!AU30,'3.2.2'!AU30,'3.2.3'!AU30,'3.3.1'!AU30,'3.3.2'!AU30,'3.3.3'!AU30,'4.1.1'!AU30,'4.1.2'!AU30,'4.2.1'!AU30,'4.2.2'!AU30,'4.2.3'!AU30,'4.3.1'!AU30,'4.3.2'!AU30,'4.3.3'!AU30)</f>
        <v>0.33669395493810605</v>
      </c>
      <c r="H30" s="19">
        <f>AVERAGE('1.1.1'!AV30,'1.1.2'!AV30,'1.1.3'!AV30,'1.2.1'!AV30,'1.2.2'!AV30,'1.2.3'!AV30,'1.3.1'!AV30,'1.3.2'!AV30,'2.1.1'!AV30,'2.1.2'!AV30,'2.1.3'!AV30,'2.2.1'!AV30,'2.2.2'!AV30,'2.2.3'!AV30,'2.3.1'!AV30,'2.3.2'!AV30,'3.1.1'!AV30,'3.1.2'!AV30,'3.2.1'!AV30,'3.2.2'!AV30,'3.2.3'!AV30,'3.3.1'!AV30,'3.3.2'!AV30,'3.3.3'!AV30,'4.1.1'!AV30,'4.1.2'!AV30,'4.2.1'!AV30,'4.2.2'!AV30,'4.2.3'!AV30,'4.3.1'!AV30,'4.3.2'!AV30,'4.3.3'!AV30)</f>
        <v>0.3313500411606195</v>
      </c>
      <c r="I30" s="19">
        <f>AVERAGE('1.1.1'!AW30,'1.1.2'!AW30,'1.1.3'!AW30,'1.2.1'!AW30,'1.2.2'!AW30,'1.2.3'!AW30,'1.3.1'!AW30,'1.3.2'!AW30,'2.1.1'!AW30,'2.1.2'!AW30,'2.1.3'!AW30,'2.2.1'!AW30,'2.2.2'!AW30,'2.2.3'!AW30,'2.3.1'!AW30,'2.3.2'!AW30,'3.1.1'!AW30,'3.1.2'!AW30,'3.2.1'!AW30,'3.2.2'!AW30,'3.2.3'!AW30,'3.3.1'!AW30,'3.3.2'!AW30,'3.3.3'!AW30,'4.1.1'!AW30,'4.1.2'!AW30,'4.2.1'!AW30,'4.2.2'!AW30,'4.2.3'!AW30,'4.3.1'!AW30,'4.3.2'!AW30,'4.3.3'!AW30)</f>
        <v>0.33810119412082013</v>
      </c>
      <c r="J30" s="19">
        <f>AVERAGE('1.1.1'!AX30,'1.1.2'!AX30,'1.1.3'!AX30,'1.2.1'!AX30,'1.2.2'!AX30,'1.2.3'!AX30,'1.3.1'!AX30,'1.3.2'!AX30,'2.1.1'!AX30,'2.1.2'!AX30,'2.1.3'!AX30,'2.2.1'!AX30,'2.2.2'!AX30,'2.2.3'!AX30,'2.3.1'!AX30,'2.3.2'!AX30,'3.1.1'!AX30,'3.1.2'!AX30,'3.2.1'!AX30,'3.2.2'!AX30,'3.2.3'!AX30,'3.3.1'!AX30,'3.3.2'!AX30,'3.3.3'!AX30,'4.1.1'!AX30,'4.1.2'!AX30,'4.2.1'!AX30,'4.2.2'!AX30,'4.2.3'!AX30,'4.3.1'!AX30,'4.3.2'!AX30,'4.3.3'!AX30)</f>
        <v>0.3593636497481929</v>
      </c>
      <c r="L30" s="21">
        <f t="shared" si="1"/>
        <v>64.811740012333715</v>
      </c>
      <c r="M30" s="21">
        <f t="shared" si="2"/>
        <v>66.075527699260405</v>
      </c>
      <c r="N30" s="21">
        <f t="shared" si="3"/>
        <v>63.228199251620993</v>
      </c>
      <c r="O30" s="21">
        <f t="shared" si="4"/>
        <v>65.993709460027986</v>
      </c>
      <c r="P30" s="21">
        <f t="shared" si="5"/>
        <v>66.690172435093316</v>
      </c>
      <c r="Q30" s="21">
        <f t="shared" si="6"/>
        <v>65.631684374728934</v>
      </c>
      <c r="R30" s="21">
        <f t="shared" si="7"/>
        <v>66.968909318771182</v>
      </c>
      <c r="S30" s="21">
        <f t="shared" si="8"/>
        <v>71.180439735002381</v>
      </c>
      <c r="U30" s="21">
        <f t="shared" si="9"/>
        <v>65.623968586012055</v>
      </c>
    </row>
    <row r="31" spans="1:21" x14ac:dyDescent="0.2">
      <c r="A31" s="2" t="s">
        <v>25</v>
      </c>
      <c r="B31" s="2" t="s">
        <v>65</v>
      </c>
      <c r="C31" s="19">
        <f>AVERAGE('1.1.1'!AQ31,'1.1.2'!AQ31,'1.1.3'!AQ31,'1.2.1'!AQ31,'1.2.2'!AQ31,'1.2.3'!AQ31,'1.3.1'!AQ31,'1.3.2'!AQ31,'2.1.1'!AQ31,'2.1.2'!AQ31,'2.1.3'!AQ31,'2.2.1'!AQ31,'2.2.2'!AQ31,'2.2.3'!AQ31,'2.3.1'!AQ31,'2.3.2'!AQ31,'3.1.1'!AQ31,'3.1.2'!AQ31,'3.2.1'!AQ31,'3.2.2'!AQ31,'3.2.3'!AQ31,'3.3.1'!AQ31,'3.3.2'!AQ31,'3.3.3'!AQ31,'4.1.1'!AQ31,'4.1.2'!AQ31,'4.2.1'!AQ31,'4.2.2'!AQ31,'4.2.3'!AQ31,'4.3.1'!AQ31,'4.3.2'!AQ31,'4.3.3'!AQ31)</f>
        <v>0.64277896930230316</v>
      </c>
      <c r="D31" s="19">
        <f>AVERAGE('1.1.1'!AR31,'1.1.2'!AR31,'1.1.3'!AR31,'1.2.1'!AR31,'1.2.2'!AR31,'1.2.3'!AR31,'1.3.1'!AR31,'1.3.2'!AR31,'2.1.1'!AR31,'2.1.2'!AR31,'2.1.3'!AR31,'2.2.1'!AR31,'2.2.2'!AR31,'2.2.3'!AR31,'2.3.1'!AR31,'2.3.2'!AR31,'3.1.1'!AR31,'3.1.2'!AR31,'3.2.1'!AR31,'3.2.2'!AR31,'3.2.3'!AR31,'3.3.1'!AR31,'3.3.2'!AR31,'3.3.3'!AR31,'4.1.1'!AR31,'4.1.2'!AR31,'4.2.1'!AR31,'4.2.2'!AR31,'4.2.3'!AR31,'4.3.1'!AR31,'4.3.2'!AR31,'4.3.3'!AR31)</f>
        <v>0.63439220574913435</v>
      </c>
      <c r="E31" s="19">
        <f>AVERAGE('1.1.1'!AS31,'1.1.2'!AS31,'1.1.3'!AS31,'1.2.1'!AS31,'1.2.2'!AS31,'1.2.3'!AS31,'1.3.1'!AS31,'1.3.2'!AS31,'2.1.1'!AS31,'2.1.2'!AS31,'2.1.3'!AS31,'2.2.1'!AS31,'2.2.2'!AS31,'2.2.3'!AS31,'2.3.1'!AS31,'2.3.2'!AS31,'3.1.1'!AS31,'3.1.2'!AS31,'3.2.1'!AS31,'3.2.2'!AS31,'3.2.3'!AS31,'3.3.1'!AS31,'3.3.2'!AS31,'3.3.3'!AS31,'4.1.1'!AS31,'4.1.2'!AS31,'4.2.1'!AS31,'4.2.2'!AS31,'4.2.3'!AS31,'4.3.1'!AS31,'4.3.2'!AS31,'4.3.3'!AS31)</f>
        <v>0.63527579781395849</v>
      </c>
      <c r="F31" s="19">
        <f>AVERAGE('1.1.1'!AT31,'1.1.2'!AT31,'1.1.3'!AT31,'1.2.1'!AT31,'1.2.2'!AT31,'1.2.3'!AT31,'1.3.1'!AT31,'1.3.2'!AT31,'2.1.1'!AT31,'2.1.2'!AT31,'2.1.3'!AT31,'2.2.1'!AT31,'2.2.2'!AT31,'2.2.3'!AT31,'2.3.1'!AT31,'2.3.2'!AT31,'3.1.1'!AT31,'3.1.2'!AT31,'3.2.1'!AT31,'3.2.2'!AT31,'3.2.3'!AT31,'3.3.1'!AT31,'3.3.2'!AT31,'3.3.3'!AT31,'4.1.1'!AT31,'4.1.2'!AT31,'4.2.1'!AT31,'4.2.2'!AT31,'4.2.3'!AT31,'4.3.1'!AT31,'4.3.2'!AT31,'4.3.3'!AT31)</f>
        <v>0.67160756602045679</v>
      </c>
      <c r="G31" s="19">
        <f>AVERAGE('1.1.1'!AU31,'1.1.2'!AU31,'1.1.3'!AU31,'1.2.1'!AU31,'1.2.2'!AU31,'1.2.3'!AU31,'1.3.1'!AU31,'1.3.2'!AU31,'2.1.1'!AU31,'2.1.2'!AU31,'2.1.3'!AU31,'2.2.1'!AU31,'2.2.2'!AU31,'2.2.3'!AU31,'2.3.1'!AU31,'2.3.2'!AU31,'3.1.1'!AU31,'3.1.2'!AU31,'3.2.1'!AU31,'3.2.2'!AU31,'3.2.3'!AU31,'3.3.1'!AU31,'3.3.2'!AU31,'3.3.3'!AU31,'4.1.1'!AU31,'4.1.2'!AU31,'4.2.1'!AU31,'4.2.2'!AU31,'4.2.3'!AU31,'4.3.1'!AU31,'4.3.2'!AU31,'4.3.3'!AU31)</f>
        <v>0.67863455076988743</v>
      </c>
      <c r="H31" s="19">
        <f>AVERAGE('1.1.1'!AV31,'1.1.2'!AV31,'1.1.3'!AV31,'1.2.1'!AV31,'1.2.2'!AV31,'1.2.3'!AV31,'1.3.1'!AV31,'1.3.2'!AV31,'2.1.1'!AV31,'2.1.2'!AV31,'2.1.3'!AV31,'2.2.1'!AV31,'2.2.2'!AV31,'2.2.3'!AV31,'2.3.1'!AV31,'2.3.2'!AV31,'3.1.1'!AV31,'3.1.2'!AV31,'3.2.1'!AV31,'3.2.2'!AV31,'3.2.3'!AV31,'3.3.1'!AV31,'3.3.2'!AV31,'3.3.3'!AV31,'4.1.1'!AV31,'4.1.2'!AV31,'4.2.1'!AV31,'4.2.2'!AV31,'4.2.3'!AV31,'4.3.1'!AV31,'4.3.2'!AV31,'4.3.3'!AV31)</f>
        <v>0.69498440606492984</v>
      </c>
      <c r="I31" s="19">
        <f>AVERAGE('1.1.1'!AW31,'1.1.2'!AW31,'1.1.3'!AW31,'1.2.1'!AW31,'1.2.2'!AW31,'1.2.3'!AW31,'1.3.1'!AW31,'1.3.2'!AW31,'2.1.1'!AW31,'2.1.2'!AW31,'2.1.3'!AW31,'2.2.1'!AW31,'2.2.2'!AW31,'2.2.3'!AW31,'2.3.1'!AW31,'2.3.2'!AW31,'3.1.1'!AW31,'3.1.2'!AW31,'3.2.1'!AW31,'3.2.2'!AW31,'3.2.3'!AW31,'3.3.1'!AW31,'3.3.2'!AW31,'3.3.3'!AW31,'4.1.1'!AW31,'4.1.2'!AW31,'4.2.1'!AW31,'4.2.2'!AW31,'4.2.3'!AW31,'4.3.1'!AW31,'4.3.2'!AW31,'4.3.3'!AW31)</f>
        <v>0.71526860872975007</v>
      </c>
      <c r="J31" s="19">
        <f>AVERAGE('1.1.1'!AX31,'1.1.2'!AX31,'1.1.3'!AX31,'1.2.1'!AX31,'1.2.2'!AX31,'1.2.3'!AX31,'1.3.1'!AX31,'1.3.2'!AX31,'2.1.1'!AX31,'2.1.2'!AX31,'2.1.3'!AX31,'2.2.1'!AX31,'2.2.2'!AX31,'2.2.3'!AX31,'2.3.1'!AX31,'2.3.2'!AX31,'3.1.1'!AX31,'3.1.2'!AX31,'3.2.1'!AX31,'3.2.2'!AX31,'3.2.3'!AX31,'3.3.1'!AX31,'3.3.2'!AX31,'3.3.3'!AX31,'4.1.1'!AX31,'4.1.2'!AX31,'4.2.1'!AX31,'4.2.2'!AX31,'4.2.3'!AX31,'4.3.1'!AX31,'4.3.2'!AX31,'4.3.3'!AX31)</f>
        <v>0.73523646563522027</v>
      </c>
      <c r="L31" s="21">
        <f t="shared" si="1"/>
        <v>127.31752284742485</v>
      </c>
      <c r="M31" s="21">
        <f t="shared" si="2"/>
        <v>125.6563266800152</v>
      </c>
      <c r="N31" s="21">
        <f t="shared" si="3"/>
        <v>125.83134291152501</v>
      </c>
      <c r="O31" s="21">
        <f t="shared" si="4"/>
        <v>133.02770581328434</v>
      </c>
      <c r="P31" s="21">
        <f t="shared" si="5"/>
        <v>134.41956574354191</v>
      </c>
      <c r="Q31" s="21">
        <f t="shared" si="6"/>
        <v>137.6580398917209</v>
      </c>
      <c r="R31" s="21">
        <f t="shared" si="7"/>
        <v>141.67580425483197</v>
      </c>
      <c r="S31" s="21">
        <f t="shared" si="8"/>
        <v>145.63090888517755</v>
      </c>
      <c r="U31" s="21">
        <f t="shared" si="9"/>
        <v>134.26270230153918</v>
      </c>
    </row>
    <row r="32" spans="1:21" x14ac:dyDescent="0.2">
      <c r="A32" s="2" t="s">
        <v>26</v>
      </c>
      <c r="B32" s="2" t="s">
        <v>66</v>
      </c>
      <c r="C32" s="19">
        <f>AVERAGE('1.1.1'!AQ32,'1.1.2'!AQ32,'1.1.3'!AQ32,'1.2.1'!AQ32,'1.2.2'!AQ32,'1.2.3'!AQ32,'1.3.1'!AQ32,'1.3.2'!AQ32,'2.1.1'!AQ32,'2.1.2'!AQ32,'2.1.3'!AQ32,'2.2.1'!AQ32,'2.2.2'!AQ32,'2.2.3'!AQ32,'2.3.1'!AQ32,'2.3.2'!AQ32,'3.1.1'!AQ32,'3.1.2'!AQ32,'3.2.1'!AQ32,'3.2.2'!AQ32,'3.2.3'!AQ32,'3.3.1'!AQ32,'3.3.2'!AQ32,'3.3.3'!AQ32,'4.1.1'!AQ32,'4.1.2'!AQ32,'4.2.1'!AQ32,'4.2.2'!AQ32,'4.2.3'!AQ32,'4.3.1'!AQ32,'4.3.2'!AQ32,'4.3.3'!AQ32)</f>
        <v>0.68402093354730897</v>
      </c>
      <c r="D32" s="19">
        <f>AVERAGE('1.1.1'!AR32,'1.1.2'!AR32,'1.1.3'!AR32,'1.2.1'!AR32,'1.2.2'!AR32,'1.2.3'!AR32,'1.3.1'!AR32,'1.3.2'!AR32,'2.1.1'!AR32,'2.1.2'!AR32,'2.1.3'!AR32,'2.2.1'!AR32,'2.2.2'!AR32,'2.2.3'!AR32,'2.3.1'!AR32,'2.3.2'!AR32,'3.1.1'!AR32,'3.1.2'!AR32,'3.2.1'!AR32,'3.2.2'!AR32,'3.2.3'!AR32,'3.3.1'!AR32,'3.3.2'!AR32,'3.3.3'!AR32,'4.1.1'!AR32,'4.1.2'!AR32,'4.2.1'!AR32,'4.2.2'!AR32,'4.2.3'!AR32,'4.3.1'!AR32,'4.3.2'!AR32,'4.3.3'!AR32)</f>
        <v>0.69497847527127155</v>
      </c>
      <c r="E32" s="19">
        <f>AVERAGE('1.1.1'!AS32,'1.1.2'!AS32,'1.1.3'!AS32,'1.2.1'!AS32,'1.2.2'!AS32,'1.2.3'!AS32,'1.3.1'!AS32,'1.3.2'!AS32,'2.1.1'!AS32,'2.1.2'!AS32,'2.1.3'!AS32,'2.2.1'!AS32,'2.2.2'!AS32,'2.2.3'!AS32,'2.3.1'!AS32,'2.3.2'!AS32,'3.1.1'!AS32,'3.1.2'!AS32,'3.2.1'!AS32,'3.2.2'!AS32,'3.2.3'!AS32,'3.3.1'!AS32,'3.3.2'!AS32,'3.3.3'!AS32,'4.1.1'!AS32,'4.1.2'!AS32,'4.2.1'!AS32,'4.2.2'!AS32,'4.2.3'!AS32,'4.3.1'!AS32,'4.3.2'!AS32,'4.3.3'!AS32)</f>
        <v>0.69840498656634731</v>
      </c>
      <c r="F32" s="19">
        <f>AVERAGE('1.1.1'!AT32,'1.1.2'!AT32,'1.1.3'!AT32,'1.2.1'!AT32,'1.2.2'!AT32,'1.2.3'!AT32,'1.3.1'!AT32,'1.3.2'!AT32,'2.1.1'!AT32,'2.1.2'!AT32,'2.1.3'!AT32,'2.2.1'!AT32,'2.2.2'!AT32,'2.2.3'!AT32,'2.3.1'!AT32,'2.3.2'!AT32,'3.1.1'!AT32,'3.1.2'!AT32,'3.2.1'!AT32,'3.2.2'!AT32,'3.2.3'!AT32,'3.3.1'!AT32,'3.3.2'!AT32,'3.3.3'!AT32,'4.1.1'!AT32,'4.1.2'!AT32,'4.2.1'!AT32,'4.2.2'!AT32,'4.2.3'!AT32,'4.3.1'!AT32,'4.3.2'!AT32,'4.3.3'!AT32)</f>
        <v>0.69760496612222078</v>
      </c>
      <c r="G32" s="19">
        <f>AVERAGE('1.1.1'!AU32,'1.1.2'!AU32,'1.1.3'!AU32,'1.2.1'!AU32,'1.2.2'!AU32,'1.2.3'!AU32,'1.3.1'!AU32,'1.3.2'!AU32,'2.1.1'!AU32,'2.1.2'!AU32,'2.1.3'!AU32,'2.2.1'!AU32,'2.2.2'!AU32,'2.2.3'!AU32,'2.3.1'!AU32,'2.3.2'!AU32,'3.1.1'!AU32,'3.1.2'!AU32,'3.2.1'!AU32,'3.2.2'!AU32,'3.2.3'!AU32,'3.3.1'!AU32,'3.3.2'!AU32,'3.3.3'!AU32,'4.1.1'!AU32,'4.1.2'!AU32,'4.2.1'!AU32,'4.2.2'!AU32,'4.2.3'!AU32,'4.3.1'!AU32,'4.3.2'!AU32,'4.3.3'!AU32)</f>
        <v>0.69767113972279871</v>
      </c>
      <c r="H32" s="19">
        <f>AVERAGE('1.1.1'!AV32,'1.1.2'!AV32,'1.1.3'!AV32,'1.2.1'!AV32,'1.2.2'!AV32,'1.2.3'!AV32,'1.3.1'!AV32,'1.3.2'!AV32,'2.1.1'!AV32,'2.1.2'!AV32,'2.1.3'!AV32,'2.2.1'!AV32,'2.2.2'!AV32,'2.2.3'!AV32,'2.3.1'!AV32,'2.3.2'!AV32,'3.1.1'!AV32,'3.1.2'!AV32,'3.2.1'!AV32,'3.2.2'!AV32,'3.2.3'!AV32,'3.3.1'!AV32,'3.3.2'!AV32,'3.3.3'!AV32,'4.1.1'!AV32,'4.1.2'!AV32,'4.2.1'!AV32,'4.2.2'!AV32,'4.2.3'!AV32,'4.3.1'!AV32,'4.3.2'!AV32,'4.3.3'!AV32)</f>
        <v>0.73283887885161969</v>
      </c>
      <c r="I32" s="19">
        <f>AVERAGE('1.1.1'!AW32,'1.1.2'!AW32,'1.1.3'!AW32,'1.2.1'!AW32,'1.2.2'!AW32,'1.2.3'!AW32,'1.3.1'!AW32,'1.3.2'!AW32,'2.1.1'!AW32,'2.1.2'!AW32,'2.1.3'!AW32,'2.2.1'!AW32,'2.2.2'!AW32,'2.2.3'!AW32,'2.3.1'!AW32,'2.3.2'!AW32,'3.1.1'!AW32,'3.1.2'!AW32,'3.2.1'!AW32,'3.2.2'!AW32,'3.2.3'!AW32,'3.3.1'!AW32,'3.3.2'!AW32,'3.3.3'!AW32,'4.1.1'!AW32,'4.1.2'!AW32,'4.2.1'!AW32,'4.2.2'!AW32,'4.2.3'!AW32,'4.3.1'!AW32,'4.3.2'!AW32,'4.3.3'!AW32)</f>
        <v>0.7437337807537413</v>
      </c>
      <c r="J32" s="19">
        <f>AVERAGE('1.1.1'!AX32,'1.1.2'!AX32,'1.1.3'!AX32,'1.2.1'!AX32,'1.2.2'!AX32,'1.2.3'!AX32,'1.3.1'!AX32,'1.3.2'!AX32,'2.1.1'!AX32,'2.1.2'!AX32,'2.1.3'!AX32,'2.2.1'!AX32,'2.2.2'!AX32,'2.2.3'!AX32,'2.3.1'!AX32,'2.3.2'!AX32,'3.1.1'!AX32,'3.1.2'!AX32,'3.2.1'!AX32,'3.2.2'!AX32,'3.2.3'!AX32,'3.3.1'!AX32,'3.3.2'!AX32,'3.3.3'!AX32,'4.1.1'!AX32,'4.1.2'!AX32,'4.2.1'!AX32,'4.2.2'!AX32,'4.2.3'!AX32,'4.3.1'!AX32,'4.3.2'!AX32,'4.3.3'!AX32)</f>
        <v>0.73670298227254349</v>
      </c>
      <c r="L32" s="21">
        <f t="shared" si="1"/>
        <v>135.48646579018424</v>
      </c>
      <c r="M32" s="21">
        <f t="shared" si="2"/>
        <v>137.65686515826951</v>
      </c>
      <c r="N32" s="21">
        <f t="shared" si="3"/>
        <v>138.33556647074604</v>
      </c>
      <c r="O32" s="21">
        <f t="shared" si="4"/>
        <v>138.17710356819643</v>
      </c>
      <c r="P32" s="21">
        <f t="shared" si="5"/>
        <v>138.19021080926348</v>
      </c>
      <c r="Q32" s="21">
        <f t="shared" si="6"/>
        <v>145.15601032023062</v>
      </c>
      <c r="R32" s="21">
        <f t="shared" si="7"/>
        <v>147.31400239540608</v>
      </c>
      <c r="S32" s="21">
        <f t="shared" si="8"/>
        <v>145.92138706569614</v>
      </c>
      <c r="U32" s="21">
        <f t="shared" si="9"/>
        <v>134.53050524100178</v>
      </c>
    </row>
    <row r="33" spans="1:21" x14ac:dyDescent="0.2">
      <c r="A33" s="2" t="s">
        <v>79</v>
      </c>
      <c r="B33" s="2" t="s">
        <v>76</v>
      </c>
      <c r="C33" s="19">
        <f>AVERAGE('1.1.1'!AQ33,'1.1.2'!AQ33,'1.1.3'!AQ33,'1.2.1'!AQ33,'1.2.2'!AQ33,'1.2.3'!AQ33,'1.3.1'!AQ33,'1.3.2'!AQ33,'2.1.1'!AQ33,'2.1.2'!AQ33,'2.1.3'!AQ33,'2.2.1'!AQ33,'2.2.2'!AQ33,'2.2.3'!AQ33,'2.3.1'!AQ33,'2.3.2'!AQ33,'3.1.1'!AQ33,'3.1.2'!AQ33,'3.2.1'!AQ33,'3.2.2'!AQ33,'3.2.3'!AQ33,'3.3.1'!AQ33,'3.3.2'!AQ33,'3.3.3'!AQ33,'4.1.1'!AQ33,'4.1.2'!AQ33,'4.2.1'!AQ33,'4.2.2'!AQ33,'4.2.3'!AQ33,'4.3.1'!AQ33,'4.3.2'!AQ33,'4.3.3'!AQ33)</f>
        <v>0.19165088709979747</v>
      </c>
      <c r="D33" s="19">
        <f>AVERAGE('1.1.1'!AR33,'1.1.2'!AR33,'1.1.3'!AR33,'1.2.1'!AR33,'1.2.2'!AR33,'1.2.3'!AR33,'1.3.1'!AR33,'1.3.2'!AR33,'2.1.1'!AR33,'2.1.2'!AR33,'2.1.3'!AR33,'2.2.1'!AR33,'2.2.2'!AR33,'2.2.3'!AR33,'2.3.1'!AR33,'2.3.2'!AR33,'3.1.1'!AR33,'3.1.2'!AR33,'3.2.1'!AR33,'3.2.2'!AR33,'3.2.3'!AR33,'3.3.1'!AR33,'3.3.2'!AR33,'3.3.3'!AR33,'4.1.1'!AR33,'4.1.2'!AR33,'4.2.1'!AR33,'4.2.2'!AR33,'4.2.3'!AR33,'4.3.1'!AR33,'4.3.2'!AR33,'4.3.3'!AR33)</f>
        <v>0.20486375784490779</v>
      </c>
      <c r="E33" s="19">
        <f>AVERAGE('1.1.1'!AS33,'1.1.2'!AS33,'1.1.3'!AS33,'1.2.1'!AS33,'1.2.2'!AS33,'1.2.3'!AS33,'1.3.1'!AS33,'1.3.2'!AS33,'2.1.1'!AS33,'2.1.2'!AS33,'2.1.3'!AS33,'2.2.1'!AS33,'2.2.2'!AS33,'2.2.3'!AS33,'2.3.1'!AS33,'2.3.2'!AS33,'3.1.1'!AS33,'3.1.2'!AS33,'3.2.1'!AS33,'3.2.2'!AS33,'3.2.3'!AS33,'3.3.1'!AS33,'3.3.2'!AS33,'3.3.3'!AS33,'4.1.1'!AS33,'4.1.2'!AS33,'4.2.1'!AS33,'4.2.2'!AS33,'4.2.3'!AS33,'4.3.1'!AS33,'4.3.2'!AS33,'4.3.3'!AS33)</f>
        <v>0.19334117335233045</v>
      </c>
      <c r="F33" s="19">
        <f>AVERAGE('1.1.1'!AT33,'1.1.2'!AT33,'1.1.3'!AT33,'1.2.1'!AT33,'1.2.2'!AT33,'1.2.3'!AT33,'1.3.1'!AT33,'1.3.2'!AT33,'2.1.1'!AT33,'2.1.2'!AT33,'2.1.3'!AT33,'2.2.1'!AT33,'2.2.2'!AT33,'2.2.3'!AT33,'2.3.1'!AT33,'2.3.2'!AT33,'3.1.1'!AT33,'3.1.2'!AT33,'3.2.1'!AT33,'3.2.2'!AT33,'3.2.3'!AT33,'3.3.1'!AT33,'3.3.2'!AT33,'3.3.3'!AT33,'4.1.1'!AT33,'4.1.2'!AT33,'4.2.1'!AT33,'4.2.2'!AT33,'4.2.3'!AT33,'4.3.1'!AT33,'4.3.2'!AT33,'4.3.3'!AT33)</f>
        <v>0.20516135259155088</v>
      </c>
      <c r="G33" s="19">
        <f>AVERAGE('1.1.1'!AU33,'1.1.2'!AU33,'1.1.3'!AU33,'1.2.1'!AU33,'1.2.2'!AU33,'1.2.3'!AU33,'1.3.1'!AU33,'1.3.2'!AU33,'2.1.1'!AU33,'2.1.2'!AU33,'2.1.3'!AU33,'2.2.1'!AU33,'2.2.2'!AU33,'2.2.3'!AU33,'2.3.1'!AU33,'2.3.2'!AU33,'3.1.1'!AU33,'3.1.2'!AU33,'3.2.1'!AU33,'3.2.2'!AU33,'3.2.3'!AU33,'3.3.1'!AU33,'3.3.2'!AU33,'3.3.3'!AU33,'4.1.1'!AU33,'4.1.2'!AU33,'4.2.1'!AU33,'4.2.2'!AU33,'4.2.3'!AU33,'4.3.1'!AU33,'4.3.2'!AU33,'4.3.3'!AU33)</f>
        <v>0.2376997834760477</v>
      </c>
      <c r="H33" s="19">
        <f>AVERAGE('1.1.1'!AV33,'1.1.2'!AV33,'1.1.3'!AV33,'1.2.1'!AV33,'1.2.2'!AV33,'1.2.3'!AV33,'1.3.1'!AV33,'1.3.2'!AV33,'2.1.1'!AV33,'2.1.2'!AV33,'2.1.3'!AV33,'2.2.1'!AV33,'2.2.2'!AV33,'2.2.3'!AV33,'2.3.1'!AV33,'2.3.2'!AV33,'3.1.1'!AV33,'3.1.2'!AV33,'3.2.1'!AV33,'3.2.2'!AV33,'3.2.3'!AV33,'3.3.1'!AV33,'3.3.2'!AV33,'3.3.3'!AV33,'4.1.1'!AV33,'4.1.2'!AV33,'4.2.1'!AV33,'4.2.2'!AV33,'4.2.3'!AV33,'4.3.1'!AV33,'4.3.2'!AV33,'4.3.3'!AV33)</f>
        <v>0.2300861044868743</v>
      </c>
      <c r="I33" s="19">
        <f>AVERAGE('1.1.1'!AW33,'1.1.2'!AW33,'1.1.3'!AW33,'1.2.1'!AW33,'1.2.2'!AW33,'1.2.3'!AW33,'1.3.1'!AW33,'1.3.2'!AW33,'2.1.1'!AW33,'2.1.2'!AW33,'2.1.3'!AW33,'2.2.1'!AW33,'2.2.2'!AW33,'2.2.3'!AW33,'2.3.1'!AW33,'2.3.2'!AW33,'3.1.1'!AW33,'3.1.2'!AW33,'3.2.1'!AW33,'3.2.2'!AW33,'3.2.3'!AW33,'3.3.1'!AW33,'3.3.2'!AW33,'3.3.3'!AW33,'4.1.1'!AW33,'4.1.2'!AW33,'4.2.1'!AW33,'4.2.2'!AW33,'4.2.3'!AW33,'4.3.1'!AW33,'4.3.2'!AW33,'4.3.3'!AW33)</f>
        <v>0.23376404218864769</v>
      </c>
      <c r="J33" s="19">
        <f>AVERAGE('1.1.1'!AX33,'1.1.2'!AX33,'1.1.3'!AX33,'1.2.1'!AX33,'1.2.2'!AX33,'1.2.3'!AX33,'1.3.1'!AX33,'1.3.2'!AX33,'2.1.1'!AX33,'2.1.2'!AX33,'2.1.3'!AX33,'2.2.1'!AX33,'2.2.2'!AX33,'2.2.3'!AX33,'2.3.1'!AX33,'2.3.2'!AX33,'3.1.1'!AX33,'3.1.2'!AX33,'3.2.1'!AX33,'3.2.2'!AX33,'3.2.3'!AX33,'3.3.1'!AX33,'3.3.2'!AX33,'3.3.3'!AX33,'4.1.1'!AX33,'4.1.2'!AX33,'4.2.1'!AX33,'4.2.2'!AX33,'4.2.3'!AX33,'4.3.1'!AX33,'4.3.2'!AX33,'4.3.3'!AX33)</f>
        <v>0.2251403500326295</v>
      </c>
      <c r="L33" s="21">
        <f t="shared" si="1"/>
        <v>37.96097470883803</v>
      </c>
      <c r="M33" s="21">
        <f t="shared" si="2"/>
        <v>40.578095139515177</v>
      </c>
      <c r="N33" s="21">
        <f t="shared" si="3"/>
        <v>38.29577573508994</v>
      </c>
      <c r="O33" s="21">
        <f t="shared" si="4"/>
        <v>40.63704079232042</v>
      </c>
      <c r="P33" s="21">
        <f t="shared" si="5"/>
        <v>47.082043842206971</v>
      </c>
      <c r="Q33" s="21">
        <f t="shared" si="6"/>
        <v>45.573975291505604</v>
      </c>
      <c r="R33" s="21">
        <f t="shared" si="7"/>
        <v>46.302477529040246</v>
      </c>
      <c r="S33" s="21">
        <f t="shared" si="8"/>
        <v>44.594352068285431</v>
      </c>
      <c r="U33" s="21">
        <f t="shared" si="9"/>
        <v>41.113237992595081</v>
      </c>
    </row>
    <row r="34" spans="1:21" x14ac:dyDescent="0.2">
      <c r="A34" s="2" t="s">
        <v>78</v>
      </c>
      <c r="B34" s="2" t="s">
        <v>77</v>
      </c>
      <c r="C34" s="19">
        <f>AVERAGE('1.1.1'!AQ34,'1.1.2'!AQ34,'1.1.3'!AQ34,'1.2.1'!AQ34,'1.2.2'!AQ34,'1.2.3'!AQ34,'1.3.1'!AQ34,'1.3.2'!AQ34,'2.1.1'!AQ34,'2.1.2'!AQ34,'2.1.3'!AQ34,'2.2.1'!AQ34,'2.2.2'!AQ34,'2.2.3'!AQ34,'2.3.1'!AQ34,'2.3.2'!AQ34,'3.1.1'!AQ34,'3.1.2'!AQ34,'3.2.1'!AQ34,'3.2.2'!AQ34,'3.2.3'!AQ34,'3.3.1'!AQ34,'3.3.2'!AQ34,'3.3.3'!AQ34,'4.1.1'!AQ34,'4.1.2'!AQ34,'4.2.1'!AQ34,'4.2.2'!AQ34,'4.2.3'!AQ34,'4.3.1'!AQ34,'4.3.2'!AQ34,'4.3.3'!AQ34)</f>
        <v>0.20027284111942042</v>
      </c>
      <c r="D34" s="19">
        <f>AVERAGE('1.1.1'!AR34,'1.1.2'!AR34,'1.1.3'!AR34,'1.2.1'!AR34,'1.2.2'!AR34,'1.2.3'!AR34,'1.3.1'!AR34,'1.3.2'!AR34,'2.1.1'!AR34,'2.1.2'!AR34,'2.1.3'!AR34,'2.2.1'!AR34,'2.2.2'!AR34,'2.2.3'!AR34,'2.3.1'!AR34,'2.3.2'!AR34,'3.1.1'!AR34,'3.1.2'!AR34,'3.2.1'!AR34,'3.2.2'!AR34,'3.2.3'!AR34,'3.3.1'!AR34,'3.3.2'!AR34,'3.3.3'!AR34,'4.1.1'!AR34,'4.1.2'!AR34,'4.2.1'!AR34,'4.2.2'!AR34,'4.2.3'!AR34,'4.3.1'!AR34,'4.3.2'!AR34,'4.3.3'!AR34)</f>
        <v>0.17939275386334899</v>
      </c>
      <c r="E34" s="19">
        <f>AVERAGE('1.1.1'!AS34,'1.1.2'!AS34,'1.1.3'!AS34,'1.2.1'!AS34,'1.2.2'!AS34,'1.2.3'!AS34,'1.3.1'!AS34,'1.3.2'!AS34,'2.1.1'!AS34,'2.1.2'!AS34,'2.1.3'!AS34,'2.2.1'!AS34,'2.2.2'!AS34,'2.2.3'!AS34,'2.3.1'!AS34,'2.3.2'!AS34,'3.1.1'!AS34,'3.1.2'!AS34,'3.2.1'!AS34,'3.2.2'!AS34,'3.2.3'!AS34,'3.3.1'!AS34,'3.3.2'!AS34,'3.3.3'!AS34,'4.1.1'!AS34,'4.1.2'!AS34,'4.2.1'!AS34,'4.2.2'!AS34,'4.2.3'!AS34,'4.3.1'!AS34,'4.3.2'!AS34,'4.3.3'!AS34)</f>
        <v>0.18150429445460695</v>
      </c>
      <c r="F34" s="19">
        <f>AVERAGE('1.1.1'!AT34,'1.1.2'!AT34,'1.1.3'!AT34,'1.2.1'!AT34,'1.2.2'!AT34,'1.2.3'!AT34,'1.3.1'!AT34,'1.3.2'!AT34,'2.1.1'!AT34,'2.1.2'!AT34,'2.1.3'!AT34,'2.2.1'!AT34,'2.2.2'!AT34,'2.2.3'!AT34,'2.3.1'!AT34,'2.3.2'!AT34,'3.1.1'!AT34,'3.1.2'!AT34,'3.2.1'!AT34,'3.2.2'!AT34,'3.2.3'!AT34,'3.3.1'!AT34,'3.3.2'!AT34,'3.3.3'!AT34,'4.1.1'!AT34,'4.1.2'!AT34,'4.2.1'!AT34,'4.2.2'!AT34,'4.2.3'!AT34,'4.3.1'!AT34,'4.3.2'!AT34,'4.3.3'!AT34)</f>
        <v>0.14875744067911634</v>
      </c>
      <c r="G34" s="19">
        <f>AVERAGE('1.1.1'!AU34,'1.1.2'!AU34,'1.1.3'!AU34,'1.2.1'!AU34,'1.2.2'!AU34,'1.2.3'!AU34,'1.3.1'!AU34,'1.3.2'!AU34,'2.1.1'!AU34,'2.1.2'!AU34,'2.1.3'!AU34,'2.2.1'!AU34,'2.2.2'!AU34,'2.2.3'!AU34,'2.3.1'!AU34,'2.3.2'!AU34,'3.1.1'!AU34,'3.1.2'!AU34,'3.2.1'!AU34,'3.2.2'!AU34,'3.2.3'!AU34,'3.3.1'!AU34,'3.3.2'!AU34,'3.3.3'!AU34,'4.1.1'!AU34,'4.1.2'!AU34,'4.2.1'!AU34,'4.2.2'!AU34,'4.2.3'!AU34,'4.3.1'!AU34,'4.3.2'!AU34,'4.3.3'!AU34)</f>
        <v>0.161606018767255</v>
      </c>
      <c r="H34" s="19">
        <f>AVERAGE('1.1.1'!AV34,'1.1.2'!AV34,'1.1.3'!AV34,'1.2.1'!AV34,'1.2.2'!AV34,'1.2.3'!AV34,'1.3.1'!AV34,'1.3.2'!AV34,'2.1.1'!AV34,'2.1.2'!AV34,'2.1.3'!AV34,'2.2.1'!AV34,'2.2.2'!AV34,'2.2.3'!AV34,'2.3.1'!AV34,'2.3.2'!AV34,'3.1.1'!AV34,'3.1.2'!AV34,'3.2.1'!AV34,'3.2.2'!AV34,'3.2.3'!AV34,'3.3.1'!AV34,'3.3.2'!AV34,'3.3.3'!AV34,'4.1.1'!AV34,'4.1.2'!AV34,'4.2.1'!AV34,'4.2.2'!AV34,'4.2.3'!AV34,'4.3.1'!AV34,'4.3.2'!AV34,'4.3.3'!AV34)</f>
        <v>0.17511478822971568</v>
      </c>
      <c r="I34" s="19">
        <f>AVERAGE('1.1.1'!AW34,'1.1.2'!AW34,'1.1.3'!AW34,'1.2.1'!AW34,'1.2.2'!AW34,'1.2.3'!AW34,'1.3.1'!AW34,'1.3.2'!AW34,'2.1.1'!AW34,'2.1.2'!AW34,'2.1.3'!AW34,'2.2.1'!AW34,'2.2.2'!AW34,'2.2.3'!AW34,'2.3.1'!AW34,'2.3.2'!AW34,'3.1.1'!AW34,'3.1.2'!AW34,'3.2.1'!AW34,'3.2.2'!AW34,'3.2.3'!AW34,'3.3.1'!AW34,'3.3.2'!AW34,'3.3.3'!AW34,'4.1.1'!AW34,'4.1.2'!AW34,'4.2.1'!AW34,'4.2.2'!AW34,'4.2.3'!AW34,'4.3.1'!AW34,'4.3.2'!AW34,'4.3.3'!AW34)</f>
        <v>0.19764796751079167</v>
      </c>
      <c r="J34" s="19">
        <f>AVERAGE('1.1.1'!AX34,'1.1.2'!AX34,'1.1.3'!AX34,'1.2.1'!AX34,'1.2.2'!AX34,'1.2.3'!AX34,'1.3.1'!AX34,'1.3.2'!AX34,'2.1.1'!AX34,'2.1.2'!AX34,'2.1.3'!AX34,'2.2.1'!AX34,'2.2.2'!AX34,'2.2.3'!AX34,'2.3.1'!AX34,'2.3.2'!AX34,'3.1.1'!AX34,'3.1.2'!AX34,'3.2.1'!AX34,'3.2.2'!AX34,'3.2.3'!AX34,'3.3.1'!AX34,'3.3.2'!AX34,'3.3.3'!AX34,'4.1.1'!AX34,'4.1.2'!AX34,'4.2.1'!AX34,'4.2.2'!AX34,'4.2.3'!AX34,'4.3.1'!AX34,'4.3.2'!AX34,'4.3.3'!AX34)</f>
        <v>0.19813166528299533</v>
      </c>
      <c r="L34" s="21">
        <f t="shared" si="1"/>
        <v>39.668755890718181</v>
      </c>
      <c r="M34" s="21">
        <f t="shared" si="2"/>
        <v>35.532962541463725</v>
      </c>
      <c r="N34" s="21">
        <f t="shared" si="3"/>
        <v>35.951202916942336</v>
      </c>
      <c r="O34" s="21">
        <f t="shared" si="4"/>
        <v>29.464916801720225</v>
      </c>
      <c r="P34" s="21">
        <f t="shared" si="5"/>
        <v>32.009880486622883</v>
      </c>
      <c r="Q34" s="21">
        <f t="shared" si="6"/>
        <v>34.685610631534558</v>
      </c>
      <c r="R34" s="21">
        <f t="shared" si="7"/>
        <v>39.148837813745409</v>
      </c>
      <c r="S34" s="21">
        <f t="shared" si="8"/>
        <v>39.2446455565386</v>
      </c>
      <c r="U34" s="21">
        <f t="shared" si="9"/>
        <v>36.181139042683384</v>
      </c>
    </row>
    <row r="35" spans="1:21" x14ac:dyDescent="0.2">
      <c r="A35" s="2" t="s">
        <v>30</v>
      </c>
      <c r="B35" s="2" t="s">
        <v>67</v>
      </c>
      <c r="C35" s="19">
        <f>AVERAGE('1.1.1'!AQ35,'1.1.2'!AQ35,'1.1.3'!AQ35,'1.2.1'!AQ35,'1.2.2'!AQ35,'1.2.3'!AQ35,'1.3.1'!AQ35,'1.3.2'!AQ35,'2.1.1'!AQ35,'2.1.2'!AQ35,'2.1.3'!AQ35,'2.2.1'!AQ35,'2.2.2'!AQ35,'2.2.3'!AQ35,'2.3.1'!AQ35,'2.3.2'!AQ35,'3.1.1'!AQ35,'3.1.2'!AQ35,'3.2.1'!AQ35,'3.2.2'!AQ35,'3.2.3'!AQ35,'3.3.1'!AQ35,'3.3.2'!AQ35,'3.3.3'!AQ35,'4.1.1'!AQ35,'4.1.2'!AQ35,'4.2.1'!AQ35,'4.2.2'!AQ35,'4.2.3'!AQ35,'4.3.1'!AQ35,'4.3.2'!AQ35,'4.3.3'!AQ35)</f>
        <v>0.53047446504508444</v>
      </c>
      <c r="D35" s="19">
        <f>AVERAGE('1.1.1'!AR35,'1.1.2'!AR35,'1.1.3'!AR35,'1.2.1'!AR35,'1.2.2'!AR35,'1.2.3'!AR35,'1.3.1'!AR35,'1.3.2'!AR35,'2.1.1'!AR35,'2.1.2'!AR35,'2.1.3'!AR35,'2.2.1'!AR35,'2.2.2'!AR35,'2.2.3'!AR35,'2.3.1'!AR35,'2.3.2'!AR35,'3.1.1'!AR35,'3.1.2'!AR35,'3.2.1'!AR35,'3.2.2'!AR35,'3.2.3'!AR35,'3.3.1'!AR35,'3.3.2'!AR35,'3.3.3'!AR35,'4.1.1'!AR35,'4.1.2'!AR35,'4.2.1'!AR35,'4.2.2'!AR35,'4.2.3'!AR35,'4.3.1'!AR35,'4.3.2'!AR35,'4.3.3'!AR35)</f>
        <v>0.52646327535156068</v>
      </c>
      <c r="E35" s="19">
        <f>AVERAGE('1.1.1'!AS35,'1.1.2'!AS35,'1.1.3'!AS35,'1.2.1'!AS35,'1.2.2'!AS35,'1.2.3'!AS35,'1.3.1'!AS35,'1.3.2'!AS35,'2.1.1'!AS35,'2.1.2'!AS35,'2.1.3'!AS35,'2.2.1'!AS35,'2.2.2'!AS35,'2.2.3'!AS35,'2.3.1'!AS35,'2.3.2'!AS35,'3.1.1'!AS35,'3.1.2'!AS35,'3.2.1'!AS35,'3.2.2'!AS35,'3.2.3'!AS35,'3.3.1'!AS35,'3.3.2'!AS35,'3.3.3'!AS35,'4.1.1'!AS35,'4.1.2'!AS35,'4.2.1'!AS35,'4.2.2'!AS35,'4.2.3'!AS35,'4.3.1'!AS35,'4.3.2'!AS35,'4.3.3'!AS35)</f>
        <v>0.52021495023041087</v>
      </c>
      <c r="F35" s="19">
        <f>AVERAGE('1.1.1'!AT35,'1.1.2'!AT35,'1.1.3'!AT35,'1.2.1'!AT35,'1.2.2'!AT35,'1.2.3'!AT35,'1.3.1'!AT35,'1.3.2'!AT35,'2.1.1'!AT35,'2.1.2'!AT35,'2.1.3'!AT35,'2.2.1'!AT35,'2.2.2'!AT35,'2.2.3'!AT35,'2.3.1'!AT35,'2.3.2'!AT35,'3.1.1'!AT35,'3.1.2'!AT35,'3.2.1'!AT35,'3.2.2'!AT35,'3.2.3'!AT35,'3.3.1'!AT35,'3.3.2'!AT35,'3.3.3'!AT35,'4.1.1'!AT35,'4.1.2'!AT35,'4.2.1'!AT35,'4.2.2'!AT35,'4.2.3'!AT35,'4.3.1'!AT35,'4.3.2'!AT35,'4.3.3'!AT35)</f>
        <v>0.53089028967872909</v>
      </c>
      <c r="G35" s="19">
        <f>AVERAGE('1.1.1'!AU35,'1.1.2'!AU35,'1.1.3'!AU35,'1.2.1'!AU35,'1.2.2'!AU35,'1.2.3'!AU35,'1.3.1'!AU35,'1.3.2'!AU35,'2.1.1'!AU35,'2.1.2'!AU35,'2.1.3'!AU35,'2.2.1'!AU35,'2.2.2'!AU35,'2.2.3'!AU35,'2.3.1'!AU35,'2.3.2'!AU35,'3.1.1'!AU35,'3.1.2'!AU35,'3.2.1'!AU35,'3.2.2'!AU35,'3.2.3'!AU35,'3.3.1'!AU35,'3.3.2'!AU35,'3.3.3'!AU35,'4.1.1'!AU35,'4.1.2'!AU35,'4.2.1'!AU35,'4.2.2'!AU35,'4.2.3'!AU35,'4.3.1'!AU35,'4.3.2'!AU35,'4.3.3'!AU35)</f>
        <v>0.53453380633922931</v>
      </c>
      <c r="H35" s="19">
        <f>AVERAGE('1.1.1'!AV35,'1.1.2'!AV35,'1.1.3'!AV35,'1.2.1'!AV35,'1.2.2'!AV35,'1.2.3'!AV35,'1.3.1'!AV35,'1.3.2'!AV35,'2.1.1'!AV35,'2.1.2'!AV35,'2.1.3'!AV35,'2.2.1'!AV35,'2.2.2'!AV35,'2.2.3'!AV35,'2.3.1'!AV35,'2.3.2'!AV35,'3.1.1'!AV35,'3.1.2'!AV35,'3.2.1'!AV35,'3.2.2'!AV35,'3.2.3'!AV35,'3.3.1'!AV35,'3.3.2'!AV35,'3.3.3'!AV35,'4.1.1'!AV35,'4.1.2'!AV35,'4.2.1'!AV35,'4.2.2'!AV35,'4.2.3'!AV35,'4.3.1'!AV35,'4.3.2'!AV35,'4.3.3'!AV35)</f>
        <v>0.53703761300083575</v>
      </c>
      <c r="I35" s="19">
        <f>AVERAGE('1.1.1'!AW35,'1.1.2'!AW35,'1.1.3'!AW35,'1.2.1'!AW35,'1.2.2'!AW35,'1.2.3'!AW35,'1.3.1'!AW35,'1.3.2'!AW35,'2.1.1'!AW35,'2.1.2'!AW35,'2.1.3'!AW35,'2.2.1'!AW35,'2.2.2'!AW35,'2.2.3'!AW35,'2.3.1'!AW35,'2.3.2'!AW35,'3.1.1'!AW35,'3.1.2'!AW35,'3.2.1'!AW35,'3.2.2'!AW35,'3.2.3'!AW35,'3.3.1'!AW35,'3.3.2'!AW35,'3.3.3'!AW35,'4.1.1'!AW35,'4.1.2'!AW35,'4.2.1'!AW35,'4.2.2'!AW35,'4.2.3'!AW35,'4.3.1'!AW35,'4.3.2'!AW35,'4.3.3'!AW35)</f>
        <v>0.54490495639575953</v>
      </c>
      <c r="J35" s="19">
        <f>AVERAGE('1.1.1'!AX35,'1.1.2'!AX35,'1.1.3'!AX35,'1.2.1'!AX35,'1.2.2'!AX35,'1.2.3'!AX35,'1.3.1'!AX35,'1.3.2'!AX35,'2.1.1'!AX35,'2.1.2'!AX35,'2.1.3'!AX35,'2.2.1'!AX35,'2.2.2'!AX35,'2.2.3'!AX35,'2.3.1'!AX35,'2.3.2'!AX35,'3.1.1'!AX35,'3.1.2'!AX35,'3.2.1'!AX35,'3.2.2'!AX35,'3.2.3'!AX35,'3.3.1'!AX35,'3.3.2'!AX35,'3.3.3'!AX35,'4.1.1'!AX35,'4.1.2'!AX35,'4.2.1'!AX35,'4.2.2'!AX35,'4.2.3'!AX35,'4.3.1'!AX35,'4.3.2'!AX35,'4.3.3'!AX35)</f>
        <v>0.56140535672176373</v>
      </c>
      <c r="L35" s="21">
        <f t="shared" si="1"/>
        <v>105.07296916802069</v>
      </c>
      <c r="M35" s="21">
        <f t="shared" si="2"/>
        <v>104.27845851997492</v>
      </c>
      <c r="N35" s="21">
        <f t="shared" si="3"/>
        <v>103.04083047929147</v>
      </c>
      <c r="O35" s="21">
        <f t="shared" si="4"/>
        <v>105.1553330361977</v>
      </c>
      <c r="P35" s="21">
        <f t="shared" si="5"/>
        <v>105.87701737532868</v>
      </c>
      <c r="Q35" s="21">
        <f t="shared" si="6"/>
        <v>106.37295529033331</v>
      </c>
      <c r="R35" s="21">
        <f t="shared" si="7"/>
        <v>107.93126805454676</v>
      </c>
      <c r="S35" s="21">
        <f t="shared" si="8"/>
        <v>111.19956119391</v>
      </c>
      <c r="U35" s="21">
        <f t="shared" si="9"/>
        <v>102.51912657093436</v>
      </c>
    </row>
    <row r="36" spans="1:21" x14ac:dyDescent="0.2">
      <c r="A36" s="2" t="s">
        <v>34</v>
      </c>
      <c r="B36" s="2" t="s">
        <v>71</v>
      </c>
      <c r="C36" s="19">
        <f>AVERAGE('1.1.1'!AQ36,'1.1.2'!AQ36,'1.1.3'!AQ36,'1.2.1'!AQ36,'1.2.2'!AQ36,'1.2.3'!AQ36,'1.3.1'!AQ36,'1.3.2'!AQ36,'2.1.1'!AQ36,'2.1.2'!AQ36,'2.1.3'!AQ36,'2.2.1'!AQ36,'2.2.2'!AQ36,'2.2.3'!AQ36,'2.3.1'!AQ36,'2.3.2'!AQ36,'3.1.1'!AQ36,'3.1.2'!AQ36,'3.2.1'!AQ36,'3.2.2'!AQ36,'3.2.3'!AQ36,'3.3.1'!AQ36,'3.3.2'!AQ36,'3.3.3'!AQ36,'4.1.1'!AQ36,'4.1.2'!AQ36,'4.2.1'!AQ36,'4.2.2'!AQ36,'4.2.3'!AQ36,'4.3.1'!AQ36,'4.3.2'!AQ36,'4.3.3'!AQ36)</f>
        <v>0.18064322563126961</v>
      </c>
      <c r="D36" s="19">
        <f>AVERAGE('1.1.1'!AR36,'1.1.2'!AR36,'1.1.3'!AR36,'1.2.1'!AR36,'1.2.2'!AR36,'1.2.3'!AR36,'1.3.1'!AR36,'1.3.2'!AR36,'2.1.1'!AR36,'2.1.2'!AR36,'2.1.3'!AR36,'2.2.1'!AR36,'2.2.2'!AR36,'2.2.3'!AR36,'2.3.1'!AR36,'2.3.2'!AR36,'3.1.1'!AR36,'3.1.2'!AR36,'3.2.1'!AR36,'3.2.2'!AR36,'3.2.3'!AR36,'3.3.1'!AR36,'3.3.2'!AR36,'3.3.3'!AR36,'4.1.1'!AR36,'4.1.2'!AR36,'4.2.1'!AR36,'4.2.2'!AR36,'4.2.3'!AR36,'4.3.1'!AR36,'4.3.2'!AR36,'4.3.3'!AR36)</f>
        <v>0.18494202680545505</v>
      </c>
      <c r="E36" s="19">
        <f>AVERAGE('1.1.1'!AS36,'1.1.2'!AS36,'1.1.3'!AS36,'1.2.1'!AS36,'1.2.2'!AS36,'1.2.3'!AS36,'1.3.1'!AS36,'1.3.2'!AS36,'2.1.1'!AS36,'2.1.2'!AS36,'2.1.3'!AS36,'2.2.1'!AS36,'2.2.2'!AS36,'2.2.3'!AS36,'2.3.1'!AS36,'2.3.2'!AS36,'3.1.1'!AS36,'3.1.2'!AS36,'3.2.1'!AS36,'3.2.2'!AS36,'3.2.3'!AS36,'3.3.1'!AS36,'3.3.2'!AS36,'3.3.3'!AS36,'4.1.1'!AS36,'4.1.2'!AS36,'4.2.1'!AS36,'4.2.2'!AS36,'4.2.3'!AS36,'4.3.1'!AS36,'4.3.2'!AS36,'4.3.3'!AS36)</f>
        <v>0.19265655091503711</v>
      </c>
      <c r="F36" s="19">
        <f>AVERAGE('1.1.1'!AT36,'1.1.2'!AT36,'1.1.3'!AT36,'1.2.1'!AT36,'1.2.2'!AT36,'1.2.3'!AT36,'1.3.1'!AT36,'1.3.2'!AT36,'2.1.1'!AT36,'2.1.2'!AT36,'2.1.3'!AT36,'2.2.1'!AT36,'2.2.2'!AT36,'2.2.3'!AT36,'2.3.1'!AT36,'2.3.2'!AT36,'3.1.1'!AT36,'3.1.2'!AT36,'3.2.1'!AT36,'3.2.2'!AT36,'3.2.3'!AT36,'3.3.1'!AT36,'3.3.2'!AT36,'3.3.3'!AT36,'4.1.1'!AT36,'4.1.2'!AT36,'4.2.1'!AT36,'4.2.2'!AT36,'4.2.3'!AT36,'4.3.1'!AT36,'4.3.2'!AT36,'4.3.3'!AT36)</f>
        <v>0.19965600651266657</v>
      </c>
      <c r="G36" s="19">
        <f>AVERAGE('1.1.1'!AU36,'1.1.2'!AU36,'1.1.3'!AU36,'1.2.1'!AU36,'1.2.2'!AU36,'1.2.3'!AU36,'1.3.1'!AU36,'1.3.2'!AU36,'2.1.1'!AU36,'2.1.2'!AU36,'2.1.3'!AU36,'2.2.1'!AU36,'2.2.2'!AU36,'2.2.3'!AU36,'2.3.1'!AU36,'2.3.2'!AU36,'3.1.1'!AU36,'3.1.2'!AU36,'3.2.1'!AU36,'3.2.2'!AU36,'3.2.3'!AU36,'3.3.1'!AU36,'3.3.2'!AU36,'3.3.3'!AU36,'4.1.1'!AU36,'4.1.2'!AU36,'4.2.1'!AU36,'4.2.2'!AU36,'4.2.3'!AU36,'4.3.1'!AU36,'4.3.2'!AU36,'4.3.3'!AU36)</f>
        <v>0.20643515104679094</v>
      </c>
      <c r="H36" s="19">
        <f>AVERAGE('1.1.1'!AV36,'1.1.2'!AV36,'1.1.3'!AV36,'1.2.1'!AV36,'1.2.2'!AV36,'1.2.3'!AV36,'1.3.1'!AV36,'1.3.2'!AV36,'2.1.1'!AV36,'2.1.2'!AV36,'2.1.3'!AV36,'2.2.1'!AV36,'2.2.2'!AV36,'2.2.3'!AV36,'2.3.1'!AV36,'2.3.2'!AV36,'3.1.1'!AV36,'3.1.2'!AV36,'3.2.1'!AV36,'3.2.2'!AV36,'3.2.3'!AV36,'3.3.1'!AV36,'3.3.2'!AV36,'3.3.3'!AV36,'4.1.1'!AV36,'4.1.2'!AV36,'4.2.1'!AV36,'4.2.2'!AV36,'4.2.3'!AV36,'4.3.1'!AV36,'4.3.2'!AV36,'4.3.3'!AV36)</f>
        <v>0.20916280494586534</v>
      </c>
      <c r="I36" s="19">
        <f>AVERAGE('1.1.1'!AW36,'1.1.2'!AW36,'1.1.3'!AW36,'1.2.1'!AW36,'1.2.2'!AW36,'1.2.3'!AW36,'1.3.1'!AW36,'1.3.2'!AW36,'2.1.1'!AW36,'2.1.2'!AW36,'2.1.3'!AW36,'2.2.1'!AW36,'2.2.2'!AW36,'2.2.3'!AW36,'2.3.1'!AW36,'2.3.2'!AW36,'3.1.1'!AW36,'3.1.2'!AW36,'3.2.1'!AW36,'3.2.2'!AW36,'3.2.3'!AW36,'3.3.1'!AW36,'3.3.2'!AW36,'3.3.3'!AW36,'4.1.1'!AW36,'4.1.2'!AW36,'4.2.1'!AW36,'4.2.2'!AW36,'4.2.3'!AW36,'4.3.1'!AW36,'4.3.2'!AW36,'4.3.3'!AW36)</f>
        <v>0.23660369999631928</v>
      </c>
      <c r="J36" s="19">
        <f>AVERAGE('1.1.1'!AX36,'1.1.2'!AX36,'1.1.3'!AX36,'1.2.1'!AX36,'1.2.2'!AX36,'1.2.3'!AX36,'1.3.1'!AX36,'1.3.2'!AX36,'2.1.1'!AX36,'2.1.2'!AX36,'2.1.3'!AX36,'2.2.1'!AX36,'2.2.2'!AX36,'2.2.3'!AX36,'2.3.1'!AX36,'2.3.2'!AX36,'3.1.1'!AX36,'3.1.2'!AX36,'3.2.1'!AX36,'3.2.2'!AX36,'3.2.3'!AX36,'3.3.1'!AX36,'3.3.2'!AX36,'3.3.3'!AX36,'4.1.1'!AX36,'4.1.2'!AX36,'4.2.1'!AX36,'4.2.2'!AX36,'4.2.3'!AX36,'4.3.1'!AX36,'4.3.2'!AX36,'4.3.3'!AX36)</f>
        <v>0.25368587625296601</v>
      </c>
      <c r="L36" s="21">
        <f t="shared" si="1"/>
        <v>35.780647944200382</v>
      </c>
      <c r="M36" s="21">
        <f t="shared" si="2"/>
        <v>36.63212682395428</v>
      </c>
      <c r="N36" s="21">
        <f t="shared" si="3"/>
        <v>38.160170127307588</v>
      </c>
      <c r="O36" s="21">
        <f t="shared" si="4"/>
        <v>39.546577260288338</v>
      </c>
      <c r="P36" s="21">
        <f t="shared" si="5"/>
        <v>40.889346595206398</v>
      </c>
      <c r="Q36" s="21">
        <f t="shared" si="6"/>
        <v>41.429622730861901</v>
      </c>
      <c r="R36" s="21">
        <f t="shared" si="7"/>
        <v>46.864938678320726</v>
      </c>
      <c r="S36" s="21">
        <f t="shared" si="8"/>
        <v>50.248466251103693</v>
      </c>
      <c r="U36" s="21">
        <f t="shared" si="9"/>
        <v>46.325982011827833</v>
      </c>
    </row>
    <row r="37" spans="1:21" x14ac:dyDescent="0.2">
      <c r="A37" s="2" t="s">
        <v>33</v>
      </c>
      <c r="B37" s="2" t="s">
        <v>70</v>
      </c>
      <c r="C37" s="19">
        <f>AVERAGE('1.1.1'!AQ37,'1.1.2'!AQ37,'1.1.3'!AQ37,'1.2.1'!AQ37,'1.2.2'!AQ37,'1.2.3'!AQ37,'1.3.1'!AQ37,'1.3.2'!AQ37,'2.1.1'!AQ37,'2.1.2'!AQ37,'2.1.3'!AQ37,'2.2.1'!AQ37,'2.2.2'!AQ37,'2.2.3'!AQ37,'2.3.1'!AQ37,'2.3.2'!AQ37,'3.1.1'!AQ37,'3.1.2'!AQ37,'3.2.1'!AQ37,'3.2.2'!AQ37,'3.2.3'!AQ37,'3.3.1'!AQ37,'3.3.2'!AQ37,'3.3.3'!AQ37,'4.1.1'!AQ37,'4.1.2'!AQ37,'4.2.1'!AQ37,'4.2.2'!AQ37,'4.2.3'!AQ37,'4.3.1'!AQ37,'4.3.2'!AQ37,'4.3.3'!AQ37)</f>
        <v>0.21518553041502031</v>
      </c>
      <c r="D37" s="19">
        <f>AVERAGE('1.1.1'!AR37,'1.1.2'!AR37,'1.1.3'!AR37,'1.2.1'!AR37,'1.2.2'!AR37,'1.2.3'!AR37,'1.3.1'!AR37,'1.3.2'!AR37,'2.1.1'!AR37,'2.1.2'!AR37,'2.1.3'!AR37,'2.2.1'!AR37,'2.2.2'!AR37,'2.2.3'!AR37,'2.3.1'!AR37,'2.3.2'!AR37,'3.1.1'!AR37,'3.1.2'!AR37,'3.2.1'!AR37,'3.2.2'!AR37,'3.2.3'!AR37,'3.3.1'!AR37,'3.3.2'!AR37,'3.3.3'!AR37,'4.1.1'!AR37,'4.1.2'!AR37,'4.2.1'!AR37,'4.2.2'!AR37,'4.2.3'!AR37,'4.3.1'!AR37,'4.3.2'!AR37,'4.3.3'!AR37)</f>
        <v>0.24435860501487922</v>
      </c>
      <c r="E37" s="19">
        <f>AVERAGE('1.1.1'!AS37,'1.1.2'!AS37,'1.1.3'!AS37,'1.2.1'!AS37,'1.2.2'!AS37,'1.2.3'!AS37,'1.3.1'!AS37,'1.3.2'!AS37,'2.1.1'!AS37,'2.1.2'!AS37,'2.1.3'!AS37,'2.2.1'!AS37,'2.2.2'!AS37,'2.2.3'!AS37,'2.3.1'!AS37,'2.3.2'!AS37,'3.1.1'!AS37,'3.1.2'!AS37,'3.2.1'!AS37,'3.2.2'!AS37,'3.2.3'!AS37,'3.3.1'!AS37,'3.3.2'!AS37,'3.3.3'!AS37,'4.1.1'!AS37,'4.1.2'!AS37,'4.2.1'!AS37,'4.2.2'!AS37,'4.2.3'!AS37,'4.3.1'!AS37,'4.3.2'!AS37,'4.3.3'!AS37)</f>
        <v>0.2376794163118939</v>
      </c>
      <c r="F37" s="19">
        <f>AVERAGE('1.1.1'!AT37,'1.1.2'!AT37,'1.1.3'!AT37,'1.2.1'!AT37,'1.2.2'!AT37,'1.2.3'!AT37,'1.3.1'!AT37,'1.3.2'!AT37,'2.1.1'!AT37,'2.1.2'!AT37,'2.1.3'!AT37,'2.2.1'!AT37,'2.2.2'!AT37,'2.2.3'!AT37,'2.3.1'!AT37,'2.3.2'!AT37,'3.1.1'!AT37,'3.1.2'!AT37,'3.2.1'!AT37,'3.2.2'!AT37,'3.2.3'!AT37,'3.3.1'!AT37,'3.3.2'!AT37,'3.3.3'!AT37,'4.1.1'!AT37,'4.1.2'!AT37,'4.2.1'!AT37,'4.2.2'!AT37,'4.2.3'!AT37,'4.3.1'!AT37,'4.3.2'!AT37,'4.3.3'!AT37)</f>
        <v>0.22480558495979805</v>
      </c>
      <c r="G37" s="19">
        <f>AVERAGE('1.1.1'!AU37,'1.1.2'!AU37,'1.1.3'!AU37,'1.2.1'!AU37,'1.2.2'!AU37,'1.2.3'!AU37,'1.3.1'!AU37,'1.3.2'!AU37,'2.1.1'!AU37,'2.1.2'!AU37,'2.1.3'!AU37,'2.2.1'!AU37,'2.2.2'!AU37,'2.2.3'!AU37,'2.3.1'!AU37,'2.3.2'!AU37,'3.1.1'!AU37,'3.1.2'!AU37,'3.2.1'!AU37,'3.2.2'!AU37,'3.2.3'!AU37,'3.3.1'!AU37,'3.3.2'!AU37,'3.3.3'!AU37,'4.1.1'!AU37,'4.1.2'!AU37,'4.2.1'!AU37,'4.2.2'!AU37,'4.2.3'!AU37,'4.3.1'!AU37,'4.3.2'!AU37,'4.3.3'!AU37)</f>
        <v>0.23257363327437702</v>
      </c>
      <c r="H37" s="19">
        <f>AVERAGE('1.1.1'!AV37,'1.1.2'!AV37,'1.1.3'!AV37,'1.2.1'!AV37,'1.2.2'!AV37,'1.2.3'!AV37,'1.3.1'!AV37,'1.3.2'!AV37,'2.1.1'!AV37,'2.1.2'!AV37,'2.1.3'!AV37,'2.2.1'!AV37,'2.2.2'!AV37,'2.2.3'!AV37,'2.3.1'!AV37,'2.3.2'!AV37,'3.1.1'!AV37,'3.1.2'!AV37,'3.2.1'!AV37,'3.2.2'!AV37,'3.2.3'!AV37,'3.3.1'!AV37,'3.3.2'!AV37,'3.3.3'!AV37,'4.1.1'!AV37,'4.1.2'!AV37,'4.2.1'!AV37,'4.2.2'!AV37,'4.2.3'!AV37,'4.3.1'!AV37,'4.3.2'!AV37,'4.3.3'!AV37)</f>
        <v>0.25095455498521146</v>
      </c>
      <c r="I37" s="19">
        <f>AVERAGE('1.1.1'!AW37,'1.1.2'!AW37,'1.1.3'!AW37,'1.2.1'!AW37,'1.2.2'!AW37,'1.2.3'!AW37,'1.3.1'!AW37,'1.3.2'!AW37,'2.1.1'!AW37,'2.1.2'!AW37,'2.1.3'!AW37,'2.2.1'!AW37,'2.2.2'!AW37,'2.2.3'!AW37,'2.3.1'!AW37,'2.3.2'!AW37,'3.1.1'!AW37,'3.1.2'!AW37,'3.2.1'!AW37,'3.2.2'!AW37,'3.2.3'!AW37,'3.3.1'!AW37,'3.3.2'!AW37,'3.3.3'!AW37,'4.1.1'!AW37,'4.1.2'!AW37,'4.2.1'!AW37,'4.2.2'!AW37,'4.2.3'!AW37,'4.3.1'!AW37,'4.3.2'!AW37,'4.3.3'!AW37)</f>
        <v>0.26220868946093323</v>
      </c>
      <c r="J37" s="19">
        <f>AVERAGE('1.1.1'!AX37,'1.1.2'!AX37,'1.1.3'!AX37,'1.2.1'!AX37,'1.2.2'!AX37,'1.2.3'!AX37,'1.3.1'!AX37,'1.3.2'!AX37,'2.1.1'!AX37,'2.1.2'!AX37,'2.1.3'!AX37,'2.2.1'!AX37,'2.2.2'!AX37,'2.2.3'!AX37,'2.3.1'!AX37,'2.3.2'!AX37,'3.1.1'!AX37,'3.1.2'!AX37,'3.2.1'!AX37,'3.2.2'!AX37,'3.2.3'!AX37,'3.3.1'!AX37,'3.3.2'!AX37,'3.3.3'!AX37,'4.1.1'!AX37,'4.1.2'!AX37,'4.2.1'!AX37,'4.2.2'!AX37,'4.2.3'!AX37,'4.3.1'!AX37,'4.3.2'!AX37,'4.3.3'!AX37)</f>
        <v>0.25755656750881767</v>
      </c>
      <c r="L37" s="21">
        <f t="shared" si="1"/>
        <v>42.622565443899347</v>
      </c>
      <c r="M37" s="21">
        <f t="shared" si="2"/>
        <v>48.40098037232918</v>
      </c>
      <c r="N37" s="21">
        <f t="shared" si="3"/>
        <v>47.078009645365867</v>
      </c>
      <c r="O37" s="21">
        <f t="shared" si="4"/>
        <v>44.528043956408332</v>
      </c>
      <c r="P37" s="21">
        <f t="shared" si="5"/>
        <v>46.06668898993334</v>
      </c>
      <c r="Q37" s="21">
        <f t="shared" si="6"/>
        <v>49.707463706654465</v>
      </c>
      <c r="R37" s="21">
        <f t="shared" si="7"/>
        <v>51.936610258844816</v>
      </c>
      <c r="S37" s="21">
        <f t="shared" si="8"/>
        <v>51.015147872528132</v>
      </c>
      <c r="U37" s="21">
        <f t="shared" si="9"/>
        <v>47.032815108492301</v>
      </c>
    </row>
    <row r="38" spans="1:21" x14ac:dyDescent="0.2">
      <c r="A38" s="2" t="s">
        <v>31</v>
      </c>
      <c r="B38" s="2" t="s">
        <v>68</v>
      </c>
      <c r="C38" s="19">
        <f>AVERAGE('1.1.1'!AQ38,'1.1.2'!AQ38,'1.1.3'!AQ38,'1.2.1'!AQ38,'1.2.2'!AQ38,'1.2.3'!AQ38,'1.3.1'!AQ38,'1.3.2'!AQ38,'2.1.1'!AQ38,'2.1.2'!AQ38,'2.1.3'!AQ38,'2.2.1'!AQ38,'2.2.2'!AQ38,'2.2.3'!AQ38,'2.3.1'!AQ38,'2.3.2'!AQ38,'3.1.1'!AQ38,'3.1.2'!AQ38,'3.2.1'!AQ38,'3.2.2'!AQ38,'3.2.3'!AQ38,'3.3.1'!AQ38,'3.3.2'!AQ38,'3.3.3'!AQ38,'4.1.1'!AQ38,'4.1.2'!AQ38,'4.2.1'!AQ38,'4.2.2'!AQ38,'4.2.3'!AQ38,'4.3.1'!AQ38,'4.3.2'!AQ38,'4.3.3'!AQ38)</f>
        <v>0.56861826200856969</v>
      </c>
      <c r="D38" s="19">
        <f>AVERAGE('1.1.1'!AR38,'1.1.2'!AR38,'1.1.3'!AR38,'1.2.1'!AR38,'1.2.2'!AR38,'1.2.3'!AR38,'1.3.1'!AR38,'1.3.2'!AR38,'2.1.1'!AR38,'2.1.2'!AR38,'2.1.3'!AR38,'2.2.1'!AR38,'2.2.2'!AR38,'2.2.3'!AR38,'2.3.1'!AR38,'2.3.2'!AR38,'3.1.1'!AR38,'3.1.2'!AR38,'3.2.1'!AR38,'3.2.2'!AR38,'3.2.3'!AR38,'3.3.1'!AR38,'3.3.2'!AR38,'3.3.3'!AR38,'4.1.1'!AR38,'4.1.2'!AR38,'4.2.1'!AR38,'4.2.2'!AR38,'4.2.3'!AR38,'4.3.1'!AR38,'4.3.2'!AR38,'4.3.3'!AR38)</f>
        <v>0.57035817571241043</v>
      </c>
      <c r="E38" s="19">
        <f>AVERAGE('1.1.1'!AS38,'1.1.2'!AS38,'1.1.3'!AS38,'1.2.1'!AS38,'1.2.2'!AS38,'1.2.3'!AS38,'1.3.1'!AS38,'1.3.2'!AS38,'2.1.1'!AS38,'2.1.2'!AS38,'2.1.3'!AS38,'2.2.1'!AS38,'2.2.2'!AS38,'2.2.3'!AS38,'2.3.1'!AS38,'2.3.2'!AS38,'3.1.1'!AS38,'3.1.2'!AS38,'3.2.1'!AS38,'3.2.2'!AS38,'3.2.3'!AS38,'3.3.1'!AS38,'3.3.2'!AS38,'3.3.3'!AS38,'4.1.1'!AS38,'4.1.2'!AS38,'4.2.1'!AS38,'4.2.2'!AS38,'4.2.3'!AS38,'4.3.1'!AS38,'4.3.2'!AS38,'4.3.3'!AS38)</f>
        <v>0.57839893970256284</v>
      </c>
      <c r="F38" s="19">
        <f>AVERAGE('1.1.1'!AT38,'1.1.2'!AT38,'1.1.3'!AT38,'1.2.1'!AT38,'1.2.2'!AT38,'1.2.3'!AT38,'1.3.1'!AT38,'1.3.2'!AT38,'2.1.1'!AT38,'2.1.2'!AT38,'2.1.3'!AT38,'2.2.1'!AT38,'2.2.2'!AT38,'2.2.3'!AT38,'2.3.1'!AT38,'2.3.2'!AT38,'3.1.1'!AT38,'3.1.2'!AT38,'3.2.1'!AT38,'3.2.2'!AT38,'3.2.3'!AT38,'3.3.1'!AT38,'3.3.2'!AT38,'3.3.3'!AT38,'4.1.1'!AT38,'4.1.2'!AT38,'4.2.1'!AT38,'4.2.2'!AT38,'4.2.3'!AT38,'4.3.1'!AT38,'4.3.2'!AT38,'4.3.3'!AT38)</f>
        <v>0.61232695509411206</v>
      </c>
      <c r="G38" s="19">
        <f>AVERAGE('1.1.1'!AU38,'1.1.2'!AU38,'1.1.3'!AU38,'1.2.1'!AU38,'1.2.2'!AU38,'1.2.3'!AU38,'1.3.1'!AU38,'1.3.2'!AU38,'2.1.1'!AU38,'2.1.2'!AU38,'2.1.3'!AU38,'2.2.1'!AU38,'2.2.2'!AU38,'2.2.3'!AU38,'2.3.1'!AU38,'2.3.2'!AU38,'3.1.1'!AU38,'3.1.2'!AU38,'3.2.1'!AU38,'3.2.2'!AU38,'3.2.3'!AU38,'3.3.1'!AU38,'3.3.2'!AU38,'3.3.3'!AU38,'4.1.1'!AU38,'4.1.2'!AU38,'4.2.1'!AU38,'4.2.2'!AU38,'4.2.3'!AU38,'4.3.1'!AU38,'4.3.2'!AU38,'4.3.3'!AU38)</f>
        <v>0.61976589971408591</v>
      </c>
      <c r="H38" s="19">
        <f>AVERAGE('1.1.1'!AV38,'1.1.2'!AV38,'1.1.3'!AV38,'1.2.1'!AV38,'1.2.2'!AV38,'1.2.3'!AV38,'1.3.1'!AV38,'1.3.2'!AV38,'2.1.1'!AV38,'2.1.2'!AV38,'2.1.3'!AV38,'2.2.1'!AV38,'2.2.2'!AV38,'2.2.3'!AV38,'2.3.1'!AV38,'2.3.2'!AV38,'3.1.1'!AV38,'3.1.2'!AV38,'3.2.1'!AV38,'3.2.2'!AV38,'3.2.3'!AV38,'3.3.1'!AV38,'3.3.2'!AV38,'3.3.3'!AV38,'4.1.1'!AV38,'4.1.2'!AV38,'4.2.1'!AV38,'4.2.2'!AV38,'4.2.3'!AV38,'4.3.1'!AV38,'4.3.2'!AV38,'4.3.3'!AV38)</f>
        <v>0.6268410466816623</v>
      </c>
      <c r="I38" s="19">
        <f>AVERAGE('1.1.1'!AW38,'1.1.2'!AW38,'1.1.3'!AW38,'1.2.1'!AW38,'1.2.2'!AW38,'1.2.3'!AW38,'1.3.1'!AW38,'1.3.2'!AW38,'2.1.1'!AW38,'2.1.2'!AW38,'2.1.3'!AW38,'2.2.1'!AW38,'2.2.2'!AW38,'2.2.3'!AW38,'2.3.1'!AW38,'2.3.2'!AW38,'3.1.1'!AW38,'3.1.2'!AW38,'3.2.1'!AW38,'3.2.2'!AW38,'3.2.3'!AW38,'3.3.1'!AW38,'3.3.2'!AW38,'3.3.3'!AW38,'4.1.1'!AW38,'4.1.2'!AW38,'4.2.1'!AW38,'4.2.2'!AW38,'4.2.3'!AW38,'4.3.1'!AW38,'4.3.2'!AW38,'4.3.3'!AW38)</f>
        <v>0.65769622138733108</v>
      </c>
      <c r="J38" s="19">
        <f>AVERAGE('1.1.1'!AX38,'1.1.2'!AX38,'1.1.3'!AX38,'1.2.1'!AX38,'1.2.2'!AX38,'1.2.3'!AX38,'1.3.1'!AX38,'1.3.2'!AX38,'2.1.1'!AX38,'2.1.2'!AX38,'2.1.3'!AX38,'2.2.1'!AX38,'2.2.2'!AX38,'2.2.3'!AX38,'2.3.1'!AX38,'2.3.2'!AX38,'3.1.1'!AX38,'3.1.2'!AX38,'3.2.1'!AX38,'3.2.2'!AX38,'3.2.3'!AX38,'3.3.1'!AX38,'3.3.2'!AX38,'3.3.3'!AX38,'4.1.1'!AX38,'4.1.2'!AX38,'4.2.1'!AX38,'4.2.2'!AX38,'4.2.3'!AX38,'4.3.1'!AX38,'4.3.2'!AX38,'4.3.3'!AX38)</f>
        <v>0.65403622285254459</v>
      </c>
      <c r="L38" s="21">
        <f t="shared" si="1"/>
        <v>112.62824706806985</v>
      </c>
      <c r="M38" s="21">
        <f t="shared" si="2"/>
        <v>112.97287798059291</v>
      </c>
      <c r="N38" s="21">
        <f t="shared" si="3"/>
        <v>114.56554078058804</v>
      </c>
      <c r="O38" s="21">
        <f t="shared" si="4"/>
        <v>121.28578378958076</v>
      </c>
      <c r="P38" s="21">
        <f t="shared" si="5"/>
        <v>122.75924208060462</v>
      </c>
      <c r="Q38" s="21">
        <f t="shared" si="6"/>
        <v>124.16064167317536</v>
      </c>
      <c r="R38" s="21">
        <f t="shared" si="7"/>
        <v>130.27223616858072</v>
      </c>
      <c r="S38" s="21">
        <f t="shared" si="8"/>
        <v>129.54728720582915</v>
      </c>
      <c r="U38" s="21">
        <f t="shared" si="9"/>
        <v>119.43459660615046</v>
      </c>
    </row>
    <row r="39" spans="1:21" x14ac:dyDescent="0.2">
      <c r="A39" s="2" t="s">
        <v>36</v>
      </c>
      <c r="B39" s="2" t="s">
        <v>75</v>
      </c>
      <c r="C39" s="19">
        <f>AVERAGE('1.1.1'!AQ39,'1.1.2'!AQ39,'1.1.3'!AQ39,'1.2.1'!AQ39,'1.2.2'!AQ39,'1.2.3'!AQ39,'1.3.1'!AQ39,'1.3.2'!AQ39,'2.1.1'!AQ39,'2.1.2'!AQ39,'2.1.3'!AQ39,'2.2.1'!AQ39,'2.2.2'!AQ39,'2.2.3'!AQ39,'2.3.1'!AQ39,'2.3.2'!AQ39,'3.1.1'!AQ39,'3.1.2'!AQ39,'3.2.1'!AQ39,'3.2.2'!AQ39,'3.2.3'!AQ39,'3.3.1'!AQ39,'3.3.2'!AQ39,'3.3.3'!AQ39,'4.1.1'!AQ39,'4.1.2'!AQ39,'4.2.1'!AQ39,'4.2.2'!AQ39,'4.2.3'!AQ39,'4.3.1'!AQ39,'4.3.2'!AQ39,'4.3.3'!AQ39)</f>
        <v>0.26978683849001367</v>
      </c>
      <c r="D39" s="19">
        <f>AVERAGE('1.1.1'!AR39,'1.1.2'!AR39,'1.1.3'!AR39,'1.2.1'!AR39,'1.2.2'!AR39,'1.2.3'!AR39,'1.3.1'!AR39,'1.3.2'!AR39,'2.1.1'!AR39,'2.1.2'!AR39,'2.1.3'!AR39,'2.2.1'!AR39,'2.2.2'!AR39,'2.2.3'!AR39,'2.3.1'!AR39,'2.3.2'!AR39,'3.1.1'!AR39,'3.1.2'!AR39,'3.2.1'!AR39,'3.2.2'!AR39,'3.2.3'!AR39,'3.3.1'!AR39,'3.3.2'!AR39,'3.3.3'!AR39,'4.1.1'!AR39,'4.1.2'!AR39,'4.2.1'!AR39,'4.2.2'!AR39,'4.2.3'!AR39,'4.3.1'!AR39,'4.3.2'!AR39,'4.3.3'!AR39)</f>
        <v>0.26579428845986353</v>
      </c>
      <c r="E39" s="19">
        <f>AVERAGE('1.1.1'!AS39,'1.1.2'!AS39,'1.1.3'!AS39,'1.2.1'!AS39,'1.2.2'!AS39,'1.2.3'!AS39,'1.3.1'!AS39,'1.3.2'!AS39,'2.1.1'!AS39,'2.1.2'!AS39,'2.1.3'!AS39,'2.2.1'!AS39,'2.2.2'!AS39,'2.2.3'!AS39,'2.3.1'!AS39,'2.3.2'!AS39,'3.1.1'!AS39,'3.1.2'!AS39,'3.2.1'!AS39,'3.2.2'!AS39,'3.2.3'!AS39,'3.3.1'!AS39,'3.3.2'!AS39,'3.3.3'!AS39,'4.1.1'!AS39,'4.1.2'!AS39,'4.2.1'!AS39,'4.2.2'!AS39,'4.2.3'!AS39,'4.3.1'!AS39,'4.3.2'!AS39,'4.3.3'!AS39)</f>
        <v>0.27525446988419416</v>
      </c>
      <c r="F39" s="19">
        <f>AVERAGE('1.1.1'!AT39,'1.1.2'!AT39,'1.1.3'!AT39,'1.2.1'!AT39,'1.2.2'!AT39,'1.2.3'!AT39,'1.3.1'!AT39,'1.3.2'!AT39,'2.1.1'!AT39,'2.1.2'!AT39,'2.1.3'!AT39,'2.2.1'!AT39,'2.2.2'!AT39,'2.2.3'!AT39,'2.3.1'!AT39,'2.3.2'!AT39,'3.1.1'!AT39,'3.1.2'!AT39,'3.2.1'!AT39,'3.2.2'!AT39,'3.2.3'!AT39,'3.3.1'!AT39,'3.3.2'!AT39,'3.3.3'!AT39,'4.1.1'!AT39,'4.1.2'!AT39,'4.2.1'!AT39,'4.2.2'!AT39,'4.2.3'!AT39,'4.3.1'!AT39,'4.3.2'!AT39,'4.3.3'!AT39)</f>
        <v>0.29551281644237215</v>
      </c>
      <c r="G39" s="19">
        <f>AVERAGE('1.1.1'!AU39,'1.1.2'!AU39,'1.1.3'!AU39,'1.2.1'!AU39,'1.2.2'!AU39,'1.2.3'!AU39,'1.3.1'!AU39,'1.3.2'!AU39,'2.1.1'!AU39,'2.1.2'!AU39,'2.1.3'!AU39,'2.2.1'!AU39,'2.2.2'!AU39,'2.2.3'!AU39,'2.3.1'!AU39,'2.3.2'!AU39,'3.1.1'!AU39,'3.1.2'!AU39,'3.2.1'!AU39,'3.2.2'!AU39,'3.2.3'!AU39,'3.3.1'!AU39,'3.3.2'!AU39,'3.3.3'!AU39,'4.1.1'!AU39,'4.1.2'!AU39,'4.2.1'!AU39,'4.2.2'!AU39,'4.2.3'!AU39,'4.3.1'!AU39,'4.3.2'!AU39,'4.3.3'!AU39)</f>
        <v>0.30719541141077467</v>
      </c>
      <c r="H39" s="19">
        <f>AVERAGE('1.1.1'!AV39,'1.1.2'!AV39,'1.1.3'!AV39,'1.2.1'!AV39,'1.2.2'!AV39,'1.2.3'!AV39,'1.3.1'!AV39,'1.3.2'!AV39,'2.1.1'!AV39,'2.1.2'!AV39,'2.1.3'!AV39,'2.2.1'!AV39,'2.2.2'!AV39,'2.2.3'!AV39,'2.3.1'!AV39,'2.3.2'!AV39,'3.1.1'!AV39,'3.1.2'!AV39,'3.2.1'!AV39,'3.2.2'!AV39,'3.2.3'!AV39,'3.3.1'!AV39,'3.3.2'!AV39,'3.3.3'!AV39,'4.1.1'!AV39,'4.1.2'!AV39,'4.2.1'!AV39,'4.2.2'!AV39,'4.2.3'!AV39,'4.3.1'!AV39,'4.3.2'!AV39,'4.3.3'!AV39)</f>
        <v>0.3351970202097535</v>
      </c>
      <c r="I39" s="19">
        <f>AVERAGE('1.1.1'!AW39,'1.1.2'!AW39,'1.1.3'!AW39,'1.2.1'!AW39,'1.2.2'!AW39,'1.2.3'!AW39,'1.3.1'!AW39,'1.3.2'!AW39,'2.1.1'!AW39,'2.1.2'!AW39,'2.1.3'!AW39,'2.2.1'!AW39,'2.2.2'!AW39,'2.2.3'!AW39,'2.3.1'!AW39,'2.3.2'!AW39,'3.1.1'!AW39,'3.1.2'!AW39,'3.2.1'!AW39,'3.2.2'!AW39,'3.2.3'!AW39,'3.3.1'!AW39,'3.3.2'!AW39,'3.3.3'!AW39,'4.1.1'!AW39,'4.1.2'!AW39,'4.2.1'!AW39,'4.2.2'!AW39,'4.2.3'!AW39,'4.3.1'!AW39,'4.3.2'!AW39,'4.3.3'!AW39)</f>
        <v>0.35252898744282612</v>
      </c>
      <c r="J39" s="19">
        <f>AVERAGE('1.1.1'!AX39,'1.1.2'!AX39,'1.1.3'!AX39,'1.2.1'!AX39,'1.2.2'!AX39,'1.2.3'!AX39,'1.3.1'!AX39,'1.3.2'!AX39,'2.1.1'!AX39,'2.1.2'!AX39,'2.1.3'!AX39,'2.2.1'!AX39,'2.2.2'!AX39,'2.2.3'!AX39,'2.3.1'!AX39,'2.3.2'!AX39,'3.1.1'!AX39,'3.1.2'!AX39,'3.2.1'!AX39,'3.2.2'!AX39,'3.2.3'!AX39,'3.3.1'!AX39,'3.3.2'!AX39,'3.3.3'!AX39,'4.1.1'!AX39,'4.1.2'!AX39,'4.2.1'!AX39,'4.2.2'!AX39,'4.2.3'!AX39,'4.3.1'!AX39,'4.3.2'!AX39,'4.3.3'!AX39)</f>
        <v>0.34615700189821347</v>
      </c>
      <c r="L39" s="21">
        <f t="shared" si="1"/>
        <v>53.437641263637033</v>
      </c>
      <c r="M39" s="21">
        <f t="shared" si="2"/>
        <v>52.6468226401919</v>
      </c>
      <c r="N39" s="21">
        <f t="shared" si="3"/>
        <v>54.52063451356473</v>
      </c>
      <c r="O39" s="21">
        <f t="shared" si="4"/>
        <v>58.533277465420298</v>
      </c>
      <c r="P39" s="21">
        <f t="shared" si="5"/>
        <v>60.847290715451294</v>
      </c>
      <c r="Q39" s="21">
        <f t="shared" si="6"/>
        <v>66.393669234801948</v>
      </c>
      <c r="R39" s="21">
        <f t="shared" si="7"/>
        <v>69.826673797136536</v>
      </c>
      <c r="S39" s="21">
        <f t="shared" si="8"/>
        <v>68.564551895357056</v>
      </c>
      <c r="U39" s="21">
        <f t="shared" si="9"/>
        <v>63.212281582496658</v>
      </c>
    </row>
    <row r="40" spans="1:21" x14ac:dyDescent="0.2">
      <c r="A40" s="2" t="s">
        <v>32</v>
      </c>
      <c r="B40" s="2" t="s">
        <v>69</v>
      </c>
      <c r="C40" s="19">
        <f>AVERAGE('1.1.1'!AQ40,'1.1.2'!AQ40,'1.1.3'!AQ40,'1.2.1'!AQ40,'1.2.2'!AQ40,'1.2.3'!AQ40,'1.3.1'!AQ40,'1.3.2'!AQ40,'2.1.1'!AQ40,'2.1.2'!AQ40,'2.1.3'!AQ40,'2.2.1'!AQ40,'2.2.2'!AQ40,'2.2.3'!AQ40,'2.3.1'!AQ40,'2.3.2'!AQ40,'3.1.1'!AQ40,'3.1.2'!AQ40,'3.2.1'!AQ40,'3.2.2'!AQ40,'3.2.3'!AQ40,'3.3.1'!AQ40,'3.3.2'!AQ40,'3.3.3'!AQ40,'4.1.1'!AQ40,'4.1.2'!AQ40,'4.2.1'!AQ40,'4.2.2'!AQ40,'4.2.3'!AQ40,'4.3.1'!AQ40,'4.3.2'!AQ40,'4.3.3'!AQ40)</f>
        <v>0.76737672647442501</v>
      </c>
      <c r="D40" s="19">
        <f>AVERAGE('1.1.1'!AR40,'1.1.2'!AR40,'1.1.3'!AR40,'1.2.1'!AR40,'1.2.2'!AR40,'1.2.3'!AR40,'1.3.1'!AR40,'1.3.2'!AR40,'2.1.1'!AR40,'2.1.2'!AR40,'2.1.3'!AR40,'2.2.1'!AR40,'2.2.2'!AR40,'2.2.3'!AR40,'2.3.1'!AR40,'2.3.2'!AR40,'3.1.1'!AR40,'3.1.2'!AR40,'3.2.1'!AR40,'3.2.2'!AR40,'3.2.3'!AR40,'3.3.1'!AR40,'3.3.2'!AR40,'3.3.3'!AR40,'4.1.1'!AR40,'4.1.2'!AR40,'4.2.1'!AR40,'4.2.2'!AR40,'4.2.3'!AR40,'4.3.1'!AR40,'4.3.2'!AR40,'4.3.3'!AR40)</f>
        <v>0.76998784536429787</v>
      </c>
      <c r="E40" s="19">
        <f>AVERAGE('1.1.1'!AS40,'1.1.2'!AS40,'1.1.3'!AS40,'1.2.1'!AS40,'1.2.2'!AS40,'1.2.3'!AS40,'1.3.1'!AS40,'1.3.2'!AS40,'2.1.1'!AS40,'2.1.2'!AS40,'2.1.3'!AS40,'2.2.1'!AS40,'2.2.2'!AS40,'2.2.3'!AS40,'2.3.1'!AS40,'2.3.2'!AS40,'3.1.1'!AS40,'3.1.2'!AS40,'3.2.1'!AS40,'3.2.2'!AS40,'3.2.3'!AS40,'3.3.1'!AS40,'3.3.2'!AS40,'3.3.3'!AS40,'4.1.1'!AS40,'4.1.2'!AS40,'4.2.1'!AS40,'4.2.2'!AS40,'4.2.3'!AS40,'4.3.1'!AS40,'4.3.2'!AS40,'4.3.3'!AS40)</f>
        <v>0.77554958698101151</v>
      </c>
      <c r="F40" s="19">
        <f>AVERAGE('1.1.1'!AT40,'1.1.2'!AT40,'1.1.3'!AT40,'1.2.1'!AT40,'1.2.2'!AT40,'1.2.3'!AT40,'1.3.1'!AT40,'1.3.2'!AT40,'2.1.1'!AT40,'2.1.2'!AT40,'2.1.3'!AT40,'2.2.1'!AT40,'2.2.2'!AT40,'2.2.3'!AT40,'2.3.1'!AT40,'2.3.2'!AT40,'3.1.1'!AT40,'3.1.2'!AT40,'3.2.1'!AT40,'3.2.2'!AT40,'3.2.3'!AT40,'3.3.1'!AT40,'3.3.2'!AT40,'3.3.3'!AT40,'4.1.1'!AT40,'4.1.2'!AT40,'4.2.1'!AT40,'4.2.2'!AT40,'4.2.3'!AT40,'4.3.1'!AT40,'4.3.2'!AT40,'4.3.3'!AT40)</f>
        <v>0.76805518959248309</v>
      </c>
      <c r="G40" s="19">
        <f>AVERAGE('1.1.1'!AU40,'1.1.2'!AU40,'1.1.3'!AU40,'1.2.1'!AU40,'1.2.2'!AU40,'1.2.3'!AU40,'1.3.1'!AU40,'1.3.2'!AU40,'2.1.1'!AU40,'2.1.2'!AU40,'2.1.3'!AU40,'2.2.1'!AU40,'2.2.2'!AU40,'2.2.3'!AU40,'2.3.1'!AU40,'2.3.2'!AU40,'3.1.1'!AU40,'3.1.2'!AU40,'3.2.1'!AU40,'3.2.2'!AU40,'3.2.3'!AU40,'3.3.1'!AU40,'3.3.2'!AU40,'3.3.3'!AU40,'4.1.1'!AU40,'4.1.2'!AU40,'4.2.1'!AU40,'4.2.2'!AU40,'4.2.3'!AU40,'4.3.1'!AU40,'4.3.2'!AU40,'4.3.3'!AU40)</f>
        <v>0.774064498978424</v>
      </c>
      <c r="H40" s="19">
        <f>AVERAGE('1.1.1'!AV40,'1.1.2'!AV40,'1.1.3'!AV40,'1.2.1'!AV40,'1.2.2'!AV40,'1.2.3'!AV40,'1.3.1'!AV40,'1.3.2'!AV40,'2.1.1'!AV40,'2.1.2'!AV40,'2.1.3'!AV40,'2.2.1'!AV40,'2.2.2'!AV40,'2.2.3'!AV40,'2.3.1'!AV40,'2.3.2'!AV40,'3.1.1'!AV40,'3.1.2'!AV40,'3.2.1'!AV40,'3.2.2'!AV40,'3.2.3'!AV40,'3.3.1'!AV40,'3.3.2'!AV40,'3.3.3'!AV40,'4.1.1'!AV40,'4.1.2'!AV40,'4.2.1'!AV40,'4.2.2'!AV40,'4.2.3'!AV40,'4.3.1'!AV40,'4.3.2'!AV40,'4.3.3'!AV40)</f>
        <v>0.77787251009851466</v>
      </c>
      <c r="I40" s="19">
        <f>AVERAGE('1.1.1'!AW40,'1.1.2'!AW40,'1.1.3'!AW40,'1.2.1'!AW40,'1.2.2'!AW40,'1.2.3'!AW40,'1.3.1'!AW40,'1.3.2'!AW40,'2.1.1'!AW40,'2.1.2'!AW40,'2.1.3'!AW40,'2.2.1'!AW40,'2.2.2'!AW40,'2.2.3'!AW40,'2.3.1'!AW40,'2.3.2'!AW40,'3.1.1'!AW40,'3.1.2'!AW40,'3.2.1'!AW40,'3.2.2'!AW40,'3.2.3'!AW40,'3.3.1'!AW40,'3.3.2'!AW40,'3.3.3'!AW40,'4.1.1'!AW40,'4.1.2'!AW40,'4.2.1'!AW40,'4.2.2'!AW40,'4.2.3'!AW40,'4.3.1'!AW40,'4.3.2'!AW40,'4.3.3'!AW40)</f>
        <v>0.77326233972223157</v>
      </c>
      <c r="J40" s="19">
        <f>AVERAGE('1.1.1'!AX40,'1.1.2'!AX40,'1.1.3'!AX40,'1.2.1'!AX40,'1.2.2'!AX40,'1.2.3'!AX40,'1.3.1'!AX40,'1.3.2'!AX40,'2.1.1'!AX40,'2.1.2'!AX40,'2.1.3'!AX40,'2.2.1'!AX40,'2.2.2'!AX40,'2.2.3'!AX40,'2.3.1'!AX40,'2.3.2'!AX40,'3.1.1'!AX40,'3.1.2'!AX40,'3.2.1'!AX40,'3.2.2'!AX40,'3.2.3'!AX40,'3.3.1'!AX40,'3.3.2'!AX40,'3.3.3'!AX40,'4.1.1'!AX40,'4.1.2'!AX40,'4.2.1'!AX40,'4.2.2'!AX40,'4.2.3'!AX40,'4.3.1'!AX40,'4.3.2'!AX40,'4.3.3'!AX40)</f>
        <v>0.76432551046683173</v>
      </c>
      <c r="L40" s="21">
        <f t="shared" si="1"/>
        <v>151.99704497416516</v>
      </c>
      <c r="M40" s="21">
        <f t="shared" si="2"/>
        <v>152.51423860493932</v>
      </c>
      <c r="N40" s="21">
        <f t="shared" si="3"/>
        <v>153.61587260227751</v>
      </c>
      <c r="O40" s="21">
        <f t="shared" si="4"/>
        <v>152.13143058362007</v>
      </c>
      <c r="P40" s="21">
        <f t="shared" si="5"/>
        <v>153.32171592520842</v>
      </c>
      <c r="Q40" s="21">
        <f t="shared" si="6"/>
        <v>154.07598226860111</v>
      </c>
      <c r="R40" s="21">
        <f t="shared" si="7"/>
        <v>153.16282938052507</v>
      </c>
      <c r="S40" s="21">
        <f t="shared" si="8"/>
        <v>151.39267973772806</v>
      </c>
      <c r="U40" s="21">
        <f t="shared" si="9"/>
        <v>139.5746991202613</v>
      </c>
    </row>
    <row r="41" spans="1:21" x14ac:dyDescent="0.2">
      <c r="A41" s="2" t="s">
        <v>29</v>
      </c>
      <c r="B41" s="2" t="s">
        <v>91</v>
      </c>
      <c r="C41" s="19">
        <f>AVERAGE('1.1.1'!AQ41,'1.1.2'!AQ41,'1.1.3'!AQ41,'1.2.1'!AQ41,'1.2.2'!AQ41,'1.2.3'!AQ41,'1.3.1'!AQ41,'1.3.2'!AQ41,'2.1.1'!AQ41,'2.1.2'!AQ41,'2.1.3'!AQ41,'2.2.1'!AQ41,'2.2.2'!AQ41,'2.2.3'!AQ41,'2.3.1'!AQ41,'2.3.2'!AQ41,'3.1.1'!AQ41,'3.1.2'!AQ41,'3.2.1'!AQ41,'3.2.2'!AQ41,'3.2.3'!AQ41,'3.3.1'!AQ41,'3.3.2'!AQ41,'3.3.3'!AQ41,'4.1.1'!AQ41,'4.1.2'!AQ41,'4.2.1'!AQ41,'4.2.2'!AQ41,'4.2.3'!AQ41,'4.3.1'!AQ41,'4.3.2'!AQ41,'4.3.3'!AQ41)</f>
        <v>0.25856042971540188</v>
      </c>
      <c r="D41" s="19">
        <f>AVERAGE('1.1.1'!AR41,'1.1.2'!AR41,'1.1.3'!AR41,'1.2.1'!AR41,'1.2.2'!AR41,'1.2.3'!AR41,'1.3.1'!AR41,'1.3.2'!AR41,'2.1.1'!AR41,'2.1.2'!AR41,'2.1.3'!AR41,'2.2.1'!AR41,'2.2.2'!AR41,'2.2.3'!AR41,'2.3.1'!AR41,'2.3.2'!AR41,'3.1.1'!AR41,'3.1.2'!AR41,'3.2.1'!AR41,'3.2.2'!AR41,'3.2.3'!AR41,'3.3.1'!AR41,'3.3.2'!AR41,'3.3.3'!AR41,'4.1.1'!AR41,'4.1.2'!AR41,'4.2.1'!AR41,'4.2.2'!AR41,'4.2.3'!AR41,'4.3.1'!AR41,'4.3.2'!AR41,'4.3.3'!AR41)</f>
        <v>0.26433591776411086</v>
      </c>
      <c r="E41" s="19">
        <f>AVERAGE('1.1.1'!AS41,'1.1.2'!AS41,'1.1.3'!AS41,'1.2.1'!AS41,'1.2.2'!AS41,'1.2.3'!AS41,'1.3.1'!AS41,'1.3.2'!AS41,'2.1.1'!AS41,'2.1.2'!AS41,'2.1.3'!AS41,'2.2.1'!AS41,'2.2.2'!AS41,'2.2.3'!AS41,'2.3.1'!AS41,'2.3.2'!AS41,'3.1.1'!AS41,'3.1.2'!AS41,'3.2.1'!AS41,'3.2.2'!AS41,'3.2.3'!AS41,'3.3.1'!AS41,'3.3.2'!AS41,'3.3.3'!AS41,'4.1.1'!AS41,'4.1.2'!AS41,'4.2.1'!AS41,'4.2.2'!AS41,'4.2.3'!AS41,'4.3.1'!AS41,'4.3.2'!AS41,'4.3.3'!AS41)</f>
        <v>0.2753561603030078</v>
      </c>
      <c r="F41" s="19">
        <f>AVERAGE('1.1.1'!AT41,'1.1.2'!AT41,'1.1.3'!AT41,'1.2.1'!AT41,'1.2.2'!AT41,'1.2.3'!AT41,'1.3.1'!AT41,'1.3.2'!AT41,'2.1.1'!AT41,'2.1.2'!AT41,'2.1.3'!AT41,'2.2.1'!AT41,'2.2.2'!AT41,'2.2.3'!AT41,'2.3.1'!AT41,'2.3.2'!AT41,'3.1.1'!AT41,'3.1.2'!AT41,'3.2.1'!AT41,'3.2.2'!AT41,'3.2.3'!AT41,'3.3.1'!AT41,'3.3.2'!AT41,'3.3.3'!AT41,'4.1.1'!AT41,'4.1.2'!AT41,'4.2.1'!AT41,'4.2.2'!AT41,'4.2.3'!AT41,'4.3.1'!AT41,'4.3.2'!AT41,'4.3.3'!AT41)</f>
        <v>0.30544999497065778</v>
      </c>
      <c r="G41" s="19">
        <f>AVERAGE('1.1.1'!AU41,'1.1.2'!AU41,'1.1.3'!AU41,'1.2.1'!AU41,'1.2.2'!AU41,'1.2.3'!AU41,'1.3.1'!AU41,'1.3.2'!AU41,'2.1.1'!AU41,'2.1.2'!AU41,'2.1.3'!AU41,'2.2.1'!AU41,'2.2.2'!AU41,'2.2.3'!AU41,'2.3.1'!AU41,'2.3.2'!AU41,'3.1.1'!AU41,'3.1.2'!AU41,'3.2.1'!AU41,'3.2.2'!AU41,'3.2.3'!AU41,'3.3.1'!AU41,'3.3.2'!AU41,'3.3.3'!AU41,'4.1.1'!AU41,'4.1.2'!AU41,'4.2.1'!AU41,'4.2.2'!AU41,'4.2.3'!AU41,'4.3.1'!AU41,'4.3.2'!AU41,'4.3.3'!AU41)</f>
        <v>0.31073083702283449</v>
      </c>
      <c r="H41" s="19">
        <f>AVERAGE('1.1.1'!AV41,'1.1.2'!AV41,'1.1.3'!AV41,'1.2.1'!AV41,'1.2.2'!AV41,'1.2.3'!AV41,'1.3.1'!AV41,'1.3.2'!AV41,'2.1.1'!AV41,'2.1.2'!AV41,'2.1.3'!AV41,'2.2.1'!AV41,'2.2.2'!AV41,'2.2.3'!AV41,'2.3.1'!AV41,'2.3.2'!AV41,'3.1.1'!AV41,'3.1.2'!AV41,'3.2.1'!AV41,'3.2.2'!AV41,'3.2.3'!AV41,'3.3.1'!AV41,'3.3.2'!AV41,'3.3.3'!AV41,'4.1.1'!AV41,'4.1.2'!AV41,'4.2.1'!AV41,'4.2.2'!AV41,'4.2.3'!AV41,'4.3.1'!AV41,'4.3.2'!AV41,'4.3.3'!AV41)</f>
        <v>0.25753498257502777</v>
      </c>
      <c r="I41" s="19">
        <f>AVERAGE('1.1.1'!AW41,'1.1.2'!AW41,'1.1.3'!AW41,'1.2.1'!AW41,'1.2.2'!AW41,'1.2.3'!AW41,'1.3.1'!AW41,'1.3.2'!AW41,'2.1.1'!AW41,'2.1.2'!AW41,'2.1.3'!AW41,'2.2.1'!AW41,'2.2.2'!AW41,'2.2.3'!AW41,'2.3.1'!AW41,'2.3.2'!AW41,'3.1.1'!AW41,'3.1.2'!AW41,'3.2.1'!AW41,'3.2.2'!AW41,'3.2.3'!AW41,'3.3.1'!AW41,'3.3.2'!AW41,'3.3.3'!AW41,'4.1.1'!AW41,'4.1.2'!AW41,'4.2.1'!AW41,'4.2.2'!AW41,'4.2.3'!AW41,'4.3.1'!AW41,'4.3.2'!AW41,'4.3.3'!AW41)</f>
        <v>0.25707609447340762</v>
      </c>
      <c r="J41" s="19">
        <f>AVERAGE('1.1.1'!AX41,'1.1.2'!AX41,'1.1.3'!AX41,'1.2.1'!AX41,'1.2.2'!AX41,'1.2.3'!AX41,'1.3.1'!AX41,'1.3.2'!AX41,'2.1.1'!AX41,'2.1.2'!AX41,'2.1.3'!AX41,'2.2.1'!AX41,'2.2.2'!AX41,'2.2.3'!AX41,'2.3.1'!AX41,'2.3.2'!AX41,'3.1.1'!AX41,'3.1.2'!AX41,'3.2.1'!AX41,'3.2.2'!AX41,'3.2.3'!AX41,'3.3.1'!AX41,'3.3.2'!AX41,'3.3.3'!AX41,'4.1.1'!AX41,'4.1.2'!AX41,'4.2.1'!AX41,'4.2.2'!AX41,'4.2.3'!AX41,'4.3.1'!AX41,'4.3.2'!AX41,'4.3.3'!AX41)</f>
        <v>0.26041801670875414</v>
      </c>
      <c r="L41" s="21">
        <f t="shared" si="1"/>
        <v>51.213986439946076</v>
      </c>
      <c r="M41" s="21">
        <f t="shared" si="2"/>
        <v>52.357957955371788</v>
      </c>
      <c r="N41" s="21">
        <f t="shared" si="3"/>
        <v>54.540776697486393</v>
      </c>
      <c r="O41" s="21">
        <f t="shared" si="4"/>
        <v>60.501569856329127</v>
      </c>
      <c r="P41" s="21">
        <f t="shared" si="5"/>
        <v>61.547565075123295</v>
      </c>
      <c r="Q41" s="21">
        <f t="shared" si="6"/>
        <v>51.010872467712169</v>
      </c>
      <c r="R41" s="21">
        <f t="shared" si="7"/>
        <v>50.919978864852304</v>
      </c>
      <c r="S41" s="21">
        <f t="shared" si="8"/>
        <v>51.581925320591033</v>
      </c>
      <c r="U41" s="21">
        <f t="shared" si="9"/>
        <v>47.555348905493418</v>
      </c>
    </row>
    <row r="42" spans="1:21" x14ac:dyDescent="0.2">
      <c r="A42" s="2" t="s">
        <v>35</v>
      </c>
      <c r="B42" s="2" t="s">
        <v>72</v>
      </c>
      <c r="C42" s="19">
        <f>AVERAGE('1.1.1'!AQ42,'1.1.2'!AQ42,'1.1.3'!AQ42,'1.2.1'!AQ42,'1.2.2'!AQ42,'1.2.3'!AQ42,'1.3.1'!AQ42,'1.3.2'!AQ42,'2.1.1'!AQ42,'2.1.2'!AQ42,'2.1.3'!AQ42,'2.2.1'!AQ42,'2.2.2'!AQ42,'2.2.3'!AQ42,'2.3.1'!AQ42,'2.3.2'!AQ42,'3.1.1'!AQ42,'3.1.2'!AQ42,'3.2.1'!AQ42,'3.2.2'!AQ42,'3.2.3'!AQ42,'3.3.1'!AQ42,'3.3.2'!AQ42,'3.3.3'!AQ42,'4.1.1'!AQ42,'4.1.2'!AQ42,'4.2.1'!AQ42,'4.2.2'!AQ42,'4.2.3'!AQ42,'4.3.1'!AQ42,'4.3.2'!AQ42,'4.3.3'!AQ42)</f>
        <v>0.17097998407932627</v>
      </c>
      <c r="D42" s="19">
        <f>AVERAGE('1.1.1'!AR42,'1.1.2'!AR42,'1.1.3'!AR42,'1.2.1'!AR42,'1.2.2'!AR42,'1.2.3'!AR42,'1.3.1'!AR42,'1.3.2'!AR42,'2.1.1'!AR42,'2.1.2'!AR42,'2.1.3'!AR42,'2.2.1'!AR42,'2.2.2'!AR42,'2.2.3'!AR42,'2.3.1'!AR42,'2.3.2'!AR42,'3.1.1'!AR42,'3.1.2'!AR42,'3.2.1'!AR42,'3.2.2'!AR42,'3.2.3'!AR42,'3.3.1'!AR42,'3.3.2'!AR42,'3.3.3'!AR42,'4.1.1'!AR42,'4.1.2'!AR42,'4.2.1'!AR42,'4.2.2'!AR42,'4.2.3'!AR42,'4.3.1'!AR42,'4.3.2'!AR42,'4.3.3'!AR42)</f>
        <v>0.1533623322943129</v>
      </c>
      <c r="E42" s="19">
        <f>AVERAGE('1.1.1'!AS42,'1.1.2'!AS42,'1.1.3'!AS42,'1.2.1'!AS42,'1.2.2'!AS42,'1.2.3'!AS42,'1.3.1'!AS42,'1.3.2'!AS42,'2.1.1'!AS42,'2.1.2'!AS42,'2.1.3'!AS42,'2.2.1'!AS42,'2.2.2'!AS42,'2.2.3'!AS42,'2.3.1'!AS42,'2.3.2'!AS42,'3.1.1'!AS42,'3.1.2'!AS42,'3.2.1'!AS42,'3.2.2'!AS42,'3.2.3'!AS42,'3.3.1'!AS42,'3.3.2'!AS42,'3.3.3'!AS42,'4.1.1'!AS42,'4.1.2'!AS42,'4.2.1'!AS42,'4.2.2'!AS42,'4.2.3'!AS42,'4.3.1'!AS42,'4.3.2'!AS42,'4.3.3'!AS42)</f>
        <v>0.14699994565562458</v>
      </c>
      <c r="F42" s="19">
        <f>AVERAGE('1.1.1'!AT42,'1.1.2'!AT42,'1.1.3'!AT42,'1.2.1'!AT42,'1.2.2'!AT42,'1.2.3'!AT42,'1.3.1'!AT42,'1.3.2'!AT42,'2.1.1'!AT42,'2.1.2'!AT42,'2.1.3'!AT42,'2.2.1'!AT42,'2.2.2'!AT42,'2.2.3'!AT42,'2.3.1'!AT42,'2.3.2'!AT42,'3.1.1'!AT42,'3.1.2'!AT42,'3.2.1'!AT42,'3.2.2'!AT42,'3.2.3'!AT42,'3.3.1'!AT42,'3.3.2'!AT42,'3.3.3'!AT42,'4.1.1'!AT42,'4.1.2'!AT42,'4.2.1'!AT42,'4.2.2'!AT42,'4.2.3'!AT42,'4.3.1'!AT42,'4.3.2'!AT42,'4.3.3'!AT42)</f>
        <v>0.14558370270227466</v>
      </c>
      <c r="G42" s="19">
        <f>AVERAGE('1.1.1'!AU42,'1.1.2'!AU42,'1.1.3'!AU42,'1.2.1'!AU42,'1.2.2'!AU42,'1.2.3'!AU42,'1.3.1'!AU42,'1.3.2'!AU42,'2.1.1'!AU42,'2.1.2'!AU42,'2.1.3'!AU42,'2.2.1'!AU42,'2.2.2'!AU42,'2.2.3'!AU42,'2.3.1'!AU42,'2.3.2'!AU42,'3.1.1'!AU42,'3.1.2'!AU42,'3.2.1'!AU42,'3.2.2'!AU42,'3.2.3'!AU42,'3.3.1'!AU42,'3.3.2'!AU42,'3.3.3'!AU42,'4.1.1'!AU42,'4.1.2'!AU42,'4.2.1'!AU42,'4.2.2'!AU42,'4.2.3'!AU42,'4.3.1'!AU42,'4.3.2'!AU42,'4.3.3'!AU42)</f>
        <v>0.14361262511868025</v>
      </c>
      <c r="H42" s="19">
        <f>AVERAGE('1.1.1'!AV42,'1.1.2'!AV42,'1.1.3'!AV42,'1.2.1'!AV42,'1.2.2'!AV42,'1.2.3'!AV42,'1.3.1'!AV42,'1.3.2'!AV42,'2.1.1'!AV42,'2.1.2'!AV42,'2.1.3'!AV42,'2.2.1'!AV42,'2.2.2'!AV42,'2.2.3'!AV42,'2.3.1'!AV42,'2.3.2'!AV42,'3.1.1'!AV42,'3.1.2'!AV42,'3.2.1'!AV42,'3.2.2'!AV42,'3.2.3'!AV42,'3.3.1'!AV42,'3.3.2'!AV42,'3.3.3'!AV42,'4.1.1'!AV42,'4.1.2'!AV42,'4.2.1'!AV42,'4.2.2'!AV42,'4.2.3'!AV42,'4.3.1'!AV42,'4.3.2'!AV42,'4.3.3'!AV42)</f>
        <v>0.15612162265994106</v>
      </c>
      <c r="I42" s="19">
        <f>AVERAGE('1.1.1'!AW42,'1.1.2'!AW42,'1.1.3'!AW42,'1.2.1'!AW42,'1.2.2'!AW42,'1.2.3'!AW42,'1.3.1'!AW42,'1.3.2'!AW42,'2.1.1'!AW42,'2.1.2'!AW42,'2.1.3'!AW42,'2.2.1'!AW42,'2.2.2'!AW42,'2.2.3'!AW42,'2.3.1'!AW42,'2.3.2'!AW42,'3.1.1'!AW42,'3.1.2'!AW42,'3.2.1'!AW42,'3.2.2'!AW42,'3.2.3'!AW42,'3.3.1'!AW42,'3.3.2'!AW42,'3.3.3'!AW42,'4.1.1'!AW42,'4.1.2'!AW42,'4.2.1'!AW42,'4.2.2'!AW42,'4.2.3'!AW42,'4.3.1'!AW42,'4.3.2'!AW42,'4.3.3'!AW42)</f>
        <v>0.17333837139660252</v>
      </c>
      <c r="J42" s="19">
        <f>AVERAGE('1.1.1'!AX42,'1.1.2'!AX42,'1.1.3'!AX42,'1.2.1'!AX42,'1.2.2'!AX42,'1.2.3'!AX42,'1.3.1'!AX42,'1.3.2'!AX42,'2.1.1'!AX42,'2.1.2'!AX42,'2.1.3'!AX42,'2.2.1'!AX42,'2.2.2'!AX42,'2.2.3'!AX42,'2.3.1'!AX42,'2.3.2'!AX42,'3.1.1'!AX42,'3.1.2'!AX42,'3.2.1'!AX42,'3.2.2'!AX42,'3.2.3'!AX42,'3.3.1'!AX42,'3.3.2'!AX42,'3.3.3'!AX42,'4.1.1'!AX42,'4.1.2'!AX42,'4.2.1'!AX42,'4.2.2'!AX42,'4.2.3'!AX42,'4.3.1'!AX42,'4.3.2'!AX42,'4.3.3'!AX42)</f>
        <v>0.16998135778098522</v>
      </c>
      <c r="L42" s="21">
        <f t="shared" si="1"/>
        <v>33.86661522716058</v>
      </c>
      <c r="M42" s="21">
        <f t="shared" si="2"/>
        <v>30.37702410676177</v>
      </c>
      <c r="N42" s="21">
        <f t="shared" si="3"/>
        <v>29.116803494512112</v>
      </c>
      <c r="O42" s="21">
        <f t="shared" si="4"/>
        <v>28.836283201873496</v>
      </c>
      <c r="P42" s="21">
        <f t="shared" si="5"/>
        <v>28.445864835268061</v>
      </c>
      <c r="Q42" s="21">
        <f t="shared" si="6"/>
        <v>30.923566590175415</v>
      </c>
      <c r="R42" s="21">
        <f t="shared" si="7"/>
        <v>34.33374941401226</v>
      </c>
      <c r="S42" s="21">
        <f t="shared" si="8"/>
        <v>33.668813754761629</v>
      </c>
      <c r="U42" s="21">
        <f t="shared" si="9"/>
        <v>31.040566543230749</v>
      </c>
    </row>
    <row r="43" spans="1:21" x14ac:dyDescent="0.2">
      <c r="A43" s="2" t="s">
        <v>27</v>
      </c>
      <c r="B43" s="2" t="s">
        <v>74</v>
      </c>
      <c r="C43" s="19">
        <f>AVERAGE('1.1.1'!AQ43,'1.1.2'!AQ43,'1.1.3'!AQ43,'1.2.1'!AQ43,'1.2.2'!AQ43,'1.2.3'!AQ43,'1.3.1'!AQ43,'1.3.2'!AQ43,'2.1.1'!AQ43,'2.1.2'!AQ43,'2.1.3'!AQ43,'2.2.1'!AQ43,'2.2.2'!AQ43,'2.2.3'!AQ43,'2.3.1'!AQ43,'2.3.2'!AQ43,'3.1.1'!AQ43,'3.1.2'!AQ43,'3.2.1'!AQ43,'3.2.2'!AQ43,'3.2.3'!AQ43,'3.3.1'!AQ43,'3.3.2'!AQ43,'3.3.3'!AQ43,'4.1.1'!AQ43,'4.1.2'!AQ43,'4.2.1'!AQ43,'4.2.2'!AQ43,'4.2.3'!AQ43,'4.3.1'!AQ43,'4.3.2'!AQ43,'4.3.3'!AQ43)</f>
        <v>0.62234016703987494</v>
      </c>
      <c r="D43" s="19">
        <f>AVERAGE('1.1.1'!AR43,'1.1.2'!AR43,'1.1.3'!AR43,'1.2.1'!AR43,'1.2.2'!AR43,'1.2.3'!AR43,'1.3.1'!AR43,'1.3.2'!AR43,'2.1.1'!AR43,'2.1.2'!AR43,'2.1.3'!AR43,'2.2.1'!AR43,'2.2.2'!AR43,'2.2.3'!AR43,'2.3.1'!AR43,'2.3.2'!AR43,'3.1.1'!AR43,'3.1.2'!AR43,'3.2.1'!AR43,'3.2.2'!AR43,'3.2.3'!AR43,'3.3.1'!AR43,'3.3.2'!AR43,'3.3.3'!AR43,'4.1.1'!AR43,'4.1.2'!AR43,'4.2.1'!AR43,'4.2.2'!AR43,'4.2.3'!AR43,'4.3.1'!AR43,'4.3.2'!AR43,'4.3.3'!AR43)</f>
        <v>0.64053101387565281</v>
      </c>
      <c r="E43" s="19">
        <f>AVERAGE('1.1.1'!AS43,'1.1.2'!AS43,'1.1.3'!AS43,'1.2.1'!AS43,'1.2.2'!AS43,'1.2.3'!AS43,'1.3.1'!AS43,'1.3.2'!AS43,'2.1.1'!AS43,'2.1.2'!AS43,'2.1.3'!AS43,'2.2.1'!AS43,'2.2.2'!AS43,'2.2.3'!AS43,'2.3.1'!AS43,'2.3.2'!AS43,'3.1.1'!AS43,'3.1.2'!AS43,'3.2.1'!AS43,'3.2.2'!AS43,'3.2.3'!AS43,'3.3.1'!AS43,'3.3.2'!AS43,'3.3.3'!AS43,'4.1.1'!AS43,'4.1.2'!AS43,'4.2.1'!AS43,'4.2.2'!AS43,'4.2.3'!AS43,'4.3.1'!AS43,'4.3.2'!AS43,'4.3.3'!AS43)</f>
        <v>0.64728291842472241</v>
      </c>
      <c r="F43" s="19">
        <f>AVERAGE('1.1.1'!AT43,'1.1.2'!AT43,'1.1.3'!AT43,'1.2.1'!AT43,'1.2.2'!AT43,'1.2.3'!AT43,'1.3.1'!AT43,'1.3.2'!AT43,'2.1.1'!AT43,'2.1.2'!AT43,'2.1.3'!AT43,'2.2.1'!AT43,'2.2.2'!AT43,'2.2.3'!AT43,'2.3.1'!AT43,'2.3.2'!AT43,'3.1.1'!AT43,'3.1.2'!AT43,'3.2.1'!AT43,'3.2.2'!AT43,'3.2.3'!AT43,'3.3.1'!AT43,'3.3.2'!AT43,'3.3.3'!AT43,'4.1.1'!AT43,'4.1.2'!AT43,'4.2.1'!AT43,'4.2.2'!AT43,'4.2.3'!AT43,'4.3.1'!AT43,'4.3.2'!AT43,'4.3.3'!AT43)</f>
        <v>0.64885238481346508</v>
      </c>
      <c r="G43" s="19">
        <f>AVERAGE('1.1.1'!AU43,'1.1.2'!AU43,'1.1.3'!AU43,'1.2.1'!AU43,'1.2.2'!AU43,'1.2.3'!AU43,'1.3.1'!AU43,'1.3.2'!AU43,'2.1.1'!AU43,'2.1.2'!AU43,'2.1.3'!AU43,'2.2.1'!AU43,'2.2.2'!AU43,'2.2.3'!AU43,'2.3.1'!AU43,'2.3.2'!AU43,'3.1.1'!AU43,'3.1.2'!AU43,'3.2.1'!AU43,'3.2.2'!AU43,'3.2.3'!AU43,'3.3.1'!AU43,'3.3.2'!AU43,'3.3.3'!AU43,'4.1.1'!AU43,'4.1.2'!AU43,'4.2.1'!AU43,'4.2.2'!AU43,'4.2.3'!AU43,'4.3.1'!AU43,'4.3.2'!AU43,'4.3.3'!AU43)</f>
        <v>0.65775580888942897</v>
      </c>
      <c r="H43" s="19">
        <f>AVERAGE('1.1.1'!AV43,'1.1.2'!AV43,'1.1.3'!AV43,'1.2.1'!AV43,'1.2.2'!AV43,'1.2.3'!AV43,'1.3.1'!AV43,'1.3.2'!AV43,'2.1.1'!AV43,'2.1.2'!AV43,'2.1.3'!AV43,'2.2.1'!AV43,'2.2.2'!AV43,'2.2.3'!AV43,'2.3.1'!AV43,'2.3.2'!AV43,'3.1.1'!AV43,'3.1.2'!AV43,'3.2.1'!AV43,'3.2.2'!AV43,'3.2.3'!AV43,'3.3.1'!AV43,'3.3.2'!AV43,'3.3.3'!AV43,'4.1.1'!AV43,'4.1.2'!AV43,'4.2.1'!AV43,'4.2.2'!AV43,'4.2.3'!AV43,'4.3.1'!AV43,'4.3.2'!AV43,'4.3.3'!AV43)</f>
        <v>0.62970163148096159</v>
      </c>
      <c r="I43" s="19">
        <f>AVERAGE('1.1.1'!AW43,'1.1.2'!AW43,'1.1.3'!AW43,'1.2.1'!AW43,'1.2.2'!AW43,'1.2.3'!AW43,'1.3.1'!AW43,'1.3.2'!AW43,'2.1.1'!AW43,'2.1.2'!AW43,'2.1.3'!AW43,'2.2.1'!AW43,'2.2.2'!AW43,'2.2.3'!AW43,'2.3.1'!AW43,'2.3.2'!AW43,'3.1.1'!AW43,'3.1.2'!AW43,'3.2.1'!AW43,'3.2.2'!AW43,'3.2.3'!AW43,'3.3.1'!AW43,'3.3.2'!AW43,'3.3.3'!AW43,'4.1.1'!AW43,'4.1.2'!AW43,'4.2.1'!AW43,'4.2.2'!AW43,'4.2.3'!AW43,'4.3.1'!AW43,'4.3.2'!AW43,'4.3.3'!AW43)</f>
        <v>0.64163821068732974</v>
      </c>
      <c r="J43" s="19">
        <f>AVERAGE('1.1.1'!AX43,'1.1.2'!AX43,'1.1.3'!AX43,'1.2.1'!AX43,'1.2.2'!AX43,'1.2.3'!AX43,'1.3.1'!AX43,'1.3.2'!AX43,'2.1.1'!AX43,'2.1.2'!AX43,'2.1.3'!AX43,'2.2.1'!AX43,'2.2.2'!AX43,'2.2.3'!AX43,'2.3.1'!AX43,'2.3.2'!AX43,'3.1.1'!AX43,'3.1.2'!AX43,'3.2.1'!AX43,'3.2.2'!AX43,'3.2.3'!AX43,'3.3.1'!AX43,'3.3.2'!AX43,'3.3.3'!AX43,'4.1.1'!AX43,'4.1.2'!AX43,'4.2.1'!AX43,'4.2.2'!AX43,'4.2.3'!AX43,'4.3.1'!AX43,'4.3.2'!AX43,'4.3.3'!AX43)</f>
        <v>0.62871316639122155</v>
      </c>
      <c r="L43" s="21">
        <f t="shared" si="1"/>
        <v>123.2691363906538</v>
      </c>
      <c r="M43" s="21">
        <f t="shared" si="2"/>
        <v>126.87226229899215</v>
      </c>
      <c r="N43" s="21">
        <f t="shared" si="3"/>
        <v>128.20963611292214</v>
      </c>
      <c r="O43" s="21">
        <f t="shared" si="4"/>
        <v>128.52050591786286</v>
      </c>
      <c r="P43" s="21">
        <f t="shared" si="5"/>
        <v>130.28403887763326</v>
      </c>
      <c r="Q43" s="21">
        <f t="shared" si="6"/>
        <v>124.72724790632128</v>
      </c>
      <c r="R43" s="21">
        <f t="shared" si="7"/>
        <v>127.09156872017188</v>
      </c>
      <c r="S43" s="21">
        <f t="shared" si="8"/>
        <v>124.53145910074872</v>
      </c>
      <c r="U43" s="21">
        <f t="shared" si="9"/>
        <v>114.810312923357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96AEA6-C9D0-4C1A-88A5-5230D9B33AC9}">
  <dimension ref="A1:AX45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140625" style="2"/>
    <col min="3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1.5</v>
      </c>
      <c r="X2" s="1" t="s">
        <v>88</v>
      </c>
      <c r="Y2" s="6" cm="1">
        <f t="array" ref="Y2">MIN(IF(M6:T43&gt;AVERAGE(M6:T43)-2*STDEVP(M6:T43),M6:T43))</f>
        <v>2.5925553105975697E-2</v>
      </c>
      <c r="AF2" s="1" t="s">
        <v>39</v>
      </c>
      <c r="AH2" s="8">
        <f>SKEW(W6:AD44)</f>
        <v>0.41531405882834477</v>
      </c>
      <c r="AP2" s="1" t="s">
        <v>37</v>
      </c>
      <c r="AQ2" s="6">
        <f>MAX(AG6:AN44)</f>
        <v>1.5</v>
      </c>
      <c r="AR2" s="1" t="s">
        <v>38</v>
      </c>
      <c r="AS2" s="6">
        <f>MIN(AG6:AN44)</f>
        <v>2.5925553105975697E-2</v>
      </c>
    </row>
    <row r="3" spans="1:50" x14ac:dyDescent="0.2">
      <c r="C3" s="1">
        <v>2016</v>
      </c>
      <c r="D3" s="1">
        <v>2017</v>
      </c>
      <c r="E3" s="1">
        <v>2018</v>
      </c>
      <c r="F3" s="1">
        <v>2019</v>
      </c>
      <c r="G3" s="1">
        <v>2020</v>
      </c>
      <c r="H3" s="1">
        <v>2021</v>
      </c>
      <c r="I3" s="1">
        <v>2022</v>
      </c>
      <c r="J3" s="1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86</v>
      </c>
      <c r="C4" s="5" t="s">
        <v>73</v>
      </c>
      <c r="D4" s="5" t="s">
        <v>73</v>
      </c>
      <c r="E4" s="5">
        <v>0.9</v>
      </c>
      <c r="F4" s="5">
        <v>0.9</v>
      </c>
      <c r="G4" s="5">
        <v>0.9</v>
      </c>
      <c r="H4" s="5">
        <v>0.8</v>
      </c>
      <c r="I4" s="5">
        <v>0.8</v>
      </c>
      <c r="J4" s="5">
        <v>0.7</v>
      </c>
      <c r="L4" s="2" t="s">
        <v>0</v>
      </c>
      <c r="M4" s="13">
        <f>N4</f>
        <v>0.9</v>
      </c>
      <c r="N4" s="13">
        <f>O4</f>
        <v>0.9</v>
      </c>
      <c r="O4" s="5">
        <f t="shared" ref="O4:T4" si="2">E4</f>
        <v>0.9</v>
      </c>
      <c r="P4" s="5">
        <f t="shared" si="2"/>
        <v>0.9</v>
      </c>
      <c r="Q4" s="5">
        <f t="shared" si="2"/>
        <v>0.9</v>
      </c>
      <c r="R4" s="5">
        <f t="shared" si="2"/>
        <v>0.8</v>
      </c>
      <c r="S4" s="5">
        <f t="shared" si="2"/>
        <v>0.8</v>
      </c>
      <c r="T4" s="5">
        <f t="shared" si="2"/>
        <v>0.7</v>
      </c>
      <c r="V4" s="2" t="s">
        <v>0</v>
      </c>
      <c r="W4" s="5">
        <f t="shared" ref="W4:AD4" si="3">IF(ISNUMBER(M4),IF(M4&gt;$W$2,$W$2,IF(M4&lt;$Y$2,$Y$2,M4)),":")</f>
        <v>0.9</v>
      </c>
      <c r="X4" s="5">
        <f t="shared" si="3"/>
        <v>0.9</v>
      </c>
      <c r="Y4" s="5">
        <f t="shared" si="3"/>
        <v>0.9</v>
      </c>
      <c r="Z4" s="5">
        <f t="shared" si="3"/>
        <v>0.9</v>
      </c>
      <c r="AA4" s="5">
        <f t="shared" si="3"/>
        <v>0.9</v>
      </c>
      <c r="AB4" s="5">
        <f t="shared" si="3"/>
        <v>0.8</v>
      </c>
      <c r="AC4" s="5">
        <f t="shared" si="3"/>
        <v>0.8</v>
      </c>
      <c r="AD4" s="5">
        <f t="shared" si="3"/>
        <v>0.7</v>
      </c>
      <c r="AF4" s="2" t="s">
        <v>0</v>
      </c>
      <c r="AG4" s="5">
        <f t="shared" ref="AG4:AN4" si="4">IF(ISNUMBER(W4),IF(ABS($AH$2)&gt;1,SQRT(W4),W4),"")</f>
        <v>0.9</v>
      </c>
      <c r="AH4" s="5">
        <f t="shared" si="4"/>
        <v>0.9</v>
      </c>
      <c r="AI4" s="5">
        <f t="shared" si="4"/>
        <v>0.9</v>
      </c>
      <c r="AJ4" s="5">
        <f t="shared" si="4"/>
        <v>0.9</v>
      </c>
      <c r="AK4" s="5">
        <f t="shared" si="4"/>
        <v>0.9</v>
      </c>
      <c r="AL4" s="5">
        <f t="shared" si="4"/>
        <v>0.8</v>
      </c>
      <c r="AM4" s="5">
        <f t="shared" si="4"/>
        <v>0.8</v>
      </c>
      <c r="AN4" s="5">
        <f t="shared" si="4"/>
        <v>0.7</v>
      </c>
      <c r="AP4" s="2" t="s">
        <v>0</v>
      </c>
      <c r="AQ4" s="3">
        <f t="shared" ref="AQ4:AX4" si="5">IF(ISNUMBER(AG4),(AG4-$AS$2)/($AQ$2-$AS$2),":")</f>
        <v>0.59296492706712267</v>
      </c>
      <c r="AR4" s="3">
        <f t="shared" si="5"/>
        <v>0.59296492706712267</v>
      </c>
      <c r="AS4" s="3">
        <f t="shared" si="5"/>
        <v>0.59296492706712267</v>
      </c>
      <c r="AT4" s="3">
        <f t="shared" si="5"/>
        <v>0.59296492706712267</v>
      </c>
      <c r="AU4" s="3">
        <f t="shared" si="5"/>
        <v>0.59296492706712267</v>
      </c>
      <c r="AV4" s="3">
        <f t="shared" si="5"/>
        <v>0.52512574824497649</v>
      </c>
      <c r="AW4" s="3">
        <f t="shared" si="5"/>
        <v>0.52512574824497649</v>
      </c>
      <c r="AX4" s="3">
        <f t="shared" si="5"/>
        <v>0.45728656942283019</v>
      </c>
    </row>
    <row r="5" spans="1:50" x14ac:dyDescent="0.2">
      <c r="C5" s="5"/>
      <c r="D5" s="5"/>
      <c r="E5" s="5"/>
      <c r="F5" s="5"/>
      <c r="G5" s="5"/>
      <c r="H5" s="5"/>
      <c r="M5" s="5"/>
      <c r="N5" s="5"/>
      <c r="O5" s="5"/>
      <c r="P5" s="5"/>
      <c r="Q5" s="5"/>
      <c r="R5" s="5"/>
    </row>
    <row r="6" spans="1:50" x14ac:dyDescent="0.2">
      <c r="A6" s="2" t="s">
        <v>1</v>
      </c>
      <c r="B6" s="2" t="s">
        <v>40</v>
      </c>
      <c r="C6" s="5">
        <v>0.8</v>
      </c>
      <c r="D6" s="5">
        <v>0.8</v>
      </c>
      <c r="E6" s="5">
        <v>0.9</v>
      </c>
      <c r="F6" s="5">
        <v>0.9</v>
      </c>
      <c r="G6" s="5">
        <v>0.7</v>
      </c>
      <c r="H6" s="23">
        <v>0.9</v>
      </c>
      <c r="I6" s="23">
        <v>0.9</v>
      </c>
      <c r="J6" s="23">
        <v>0.9</v>
      </c>
      <c r="L6" s="2" t="s">
        <v>1</v>
      </c>
      <c r="M6" s="5">
        <f t="shared" ref="M6:T7" si="6">C6</f>
        <v>0.8</v>
      </c>
      <c r="N6" s="5">
        <f t="shared" si="6"/>
        <v>0.8</v>
      </c>
      <c r="O6" s="5">
        <f t="shared" si="6"/>
        <v>0.9</v>
      </c>
      <c r="P6" s="5">
        <f t="shared" si="6"/>
        <v>0.9</v>
      </c>
      <c r="Q6" s="5">
        <f t="shared" si="6"/>
        <v>0.7</v>
      </c>
      <c r="R6" s="5">
        <f t="shared" si="6"/>
        <v>0.9</v>
      </c>
      <c r="S6" s="5">
        <f t="shared" si="6"/>
        <v>0.9</v>
      </c>
      <c r="T6" s="5">
        <f t="shared" si="6"/>
        <v>0.9</v>
      </c>
      <c r="V6" s="2" t="s">
        <v>1</v>
      </c>
      <c r="W6" s="5">
        <f t="shared" ref="W6:W43" si="7">IF(ISNUMBER(M6),IF(M6&gt;$W$2,$W$2,IF(M6&lt;$Y$2,$Y$2,M6)),":")</f>
        <v>0.8</v>
      </c>
      <c r="X6" s="5">
        <f t="shared" ref="X6:X43" si="8">IF(ISNUMBER(N6),IF(N6&gt;$W$2,$W$2,IF(N6&lt;$Y$2,$Y$2,N6)),":")</f>
        <v>0.8</v>
      </c>
      <c r="Y6" s="5">
        <f t="shared" ref="Y6:Y43" si="9">IF(ISNUMBER(O6),IF(O6&gt;$W$2,$W$2,IF(O6&lt;$Y$2,$Y$2,O6)),":")</f>
        <v>0.9</v>
      </c>
      <c r="Z6" s="5">
        <f t="shared" ref="Z6:Z43" si="10">IF(ISNUMBER(P6),IF(P6&gt;$W$2,$W$2,IF(P6&lt;$Y$2,$Y$2,P6)),":")</f>
        <v>0.9</v>
      </c>
      <c r="AA6" s="5">
        <f t="shared" ref="AA6:AA43" si="11">IF(ISNUMBER(Q6),IF(Q6&gt;$W$2,$W$2,IF(Q6&lt;$Y$2,$Y$2,Q6)),":")</f>
        <v>0.7</v>
      </c>
      <c r="AB6" s="5">
        <f t="shared" ref="AB6:AB43" si="12">IF(ISNUMBER(R6),IF(R6&gt;$W$2,$W$2,IF(R6&lt;$Y$2,$Y$2,R6)),":")</f>
        <v>0.9</v>
      </c>
      <c r="AC6" s="5">
        <f t="shared" ref="AC6:AC43" si="13">IF(ISNUMBER(S6),IF(S6&gt;$W$2,$W$2,IF(S6&lt;$Y$2,$Y$2,S6)),":")</f>
        <v>0.9</v>
      </c>
      <c r="AD6" s="5">
        <f t="shared" ref="AD6:AD43" si="14">IF(ISNUMBER(T6),IF(T6&gt;$W$2,$W$2,IF(T6&lt;$Y$2,$Y$2,T6)),":")</f>
        <v>0.9</v>
      </c>
      <c r="AF6" s="2" t="s">
        <v>1</v>
      </c>
      <c r="AG6" s="5">
        <f t="shared" ref="AG6:AG43" si="15">IF(ISNUMBER(W6),IF(ABS($AH$2)&gt;1,SQRT(W6),W6),"")</f>
        <v>0.8</v>
      </c>
      <c r="AH6" s="5">
        <f t="shared" ref="AH6:AH43" si="16">IF(ISNUMBER(X6),IF(ABS($AH$2)&gt;1,SQRT(X6),X6),"")</f>
        <v>0.8</v>
      </c>
      <c r="AI6" s="5">
        <f t="shared" ref="AI6:AI43" si="17">IF(ISNUMBER(Y6),IF(ABS($AH$2)&gt;1,SQRT(Y6),Y6),"")</f>
        <v>0.9</v>
      </c>
      <c r="AJ6" s="5">
        <f t="shared" ref="AJ6:AJ43" si="18">IF(ISNUMBER(Z6),IF(ABS($AH$2)&gt;1,SQRT(Z6),Z6),"")</f>
        <v>0.9</v>
      </c>
      <c r="AK6" s="5">
        <f t="shared" ref="AK6:AK43" si="19">IF(ISNUMBER(AA6),IF(ABS($AH$2)&gt;1,SQRT(AA6),AA6),"")</f>
        <v>0.7</v>
      </c>
      <c r="AL6" s="5">
        <f t="shared" ref="AL6:AL43" si="20">IF(ISNUMBER(AB6),IF(ABS($AH$2)&gt;1,SQRT(AB6),AB6),"")</f>
        <v>0.9</v>
      </c>
      <c r="AM6" s="5">
        <f t="shared" ref="AM6:AM43" si="21">IF(ISNUMBER(AC6),IF(ABS($AH$2)&gt;1,SQRT(AC6),AC6),"")</f>
        <v>0.9</v>
      </c>
      <c r="AN6" s="5">
        <f t="shared" ref="AN6:AN43" si="22">IF(ISNUMBER(AD6),IF(ABS($AH$2)&gt;1,SQRT(AD6),AD6),"")</f>
        <v>0.9</v>
      </c>
      <c r="AP6" s="2" t="s">
        <v>1</v>
      </c>
      <c r="AQ6" s="3">
        <f t="shared" ref="AQ6:AQ43" si="23">IF(ISNUMBER(AG6),(AG6-$AS$2)/($AQ$2-$AS$2),":")</f>
        <v>0.52512574824497649</v>
      </c>
      <c r="AR6" s="3">
        <f t="shared" ref="AR6:AR43" si="24">IF(ISNUMBER(AH6),(AH6-$AS$2)/($AQ$2-$AS$2),":")</f>
        <v>0.52512574824497649</v>
      </c>
      <c r="AS6" s="3">
        <f t="shared" ref="AS6:AS43" si="25">IF(ISNUMBER(AI6),(AI6-$AS$2)/($AQ$2-$AS$2),":")</f>
        <v>0.59296492706712267</v>
      </c>
      <c r="AT6" s="3">
        <f t="shared" ref="AT6:AT43" si="26">IF(ISNUMBER(AJ6),(AJ6-$AS$2)/($AQ$2-$AS$2),":")</f>
        <v>0.59296492706712267</v>
      </c>
      <c r="AU6" s="3">
        <f t="shared" ref="AU6:AU43" si="27">IF(ISNUMBER(AK6),(AK6-$AS$2)/($AQ$2-$AS$2),":")</f>
        <v>0.45728656942283019</v>
      </c>
      <c r="AV6" s="3">
        <f t="shared" ref="AV6:AV43" si="28">IF(ISNUMBER(AL6),(AL6-$AS$2)/($AQ$2-$AS$2),":")</f>
        <v>0.59296492706712267</v>
      </c>
      <c r="AW6" s="3">
        <f t="shared" ref="AW6:AW43" si="29">IF(ISNUMBER(AM6),(AM6-$AS$2)/($AQ$2-$AS$2),":")</f>
        <v>0.59296492706712267</v>
      </c>
      <c r="AX6" s="3">
        <f t="shared" ref="AX6:AX43" si="30">IF(ISNUMBER(AN6),(AN6-$AS$2)/($AQ$2-$AS$2),":")</f>
        <v>0.59296492706712267</v>
      </c>
    </row>
    <row r="7" spans="1:50" x14ac:dyDescent="0.2">
      <c r="A7" s="2" t="s">
        <v>2</v>
      </c>
      <c r="B7" s="2" t="s">
        <v>41</v>
      </c>
      <c r="C7" s="5">
        <v>0.4</v>
      </c>
      <c r="D7" s="5">
        <v>0.5</v>
      </c>
      <c r="E7" s="5">
        <v>0.5</v>
      </c>
      <c r="F7" s="5">
        <v>0.4</v>
      </c>
      <c r="G7" s="5">
        <v>0.5</v>
      </c>
      <c r="H7" s="23">
        <v>0.4</v>
      </c>
      <c r="I7" s="23">
        <v>0.4</v>
      </c>
      <c r="J7" s="23">
        <v>0.3</v>
      </c>
      <c r="L7" s="2" t="s">
        <v>2</v>
      </c>
      <c r="M7" s="5">
        <f t="shared" si="6"/>
        <v>0.4</v>
      </c>
      <c r="N7" s="5">
        <f t="shared" si="6"/>
        <v>0.5</v>
      </c>
      <c r="O7" s="5">
        <f t="shared" si="6"/>
        <v>0.5</v>
      </c>
      <c r="P7" s="5">
        <f t="shared" si="6"/>
        <v>0.4</v>
      </c>
      <c r="Q7" s="5">
        <f t="shared" si="6"/>
        <v>0.5</v>
      </c>
      <c r="R7" s="5">
        <f t="shared" si="6"/>
        <v>0.4</v>
      </c>
      <c r="S7" s="5">
        <f t="shared" si="6"/>
        <v>0.4</v>
      </c>
      <c r="T7" s="5">
        <f t="shared" si="6"/>
        <v>0.3</v>
      </c>
      <c r="V7" s="2" t="s">
        <v>2</v>
      </c>
      <c r="W7" s="5">
        <f t="shared" si="7"/>
        <v>0.4</v>
      </c>
      <c r="X7" s="5">
        <f t="shared" si="8"/>
        <v>0.5</v>
      </c>
      <c r="Y7" s="5">
        <f t="shared" si="9"/>
        <v>0.5</v>
      </c>
      <c r="Z7" s="5">
        <f t="shared" si="10"/>
        <v>0.4</v>
      </c>
      <c r="AA7" s="5">
        <f t="shared" si="11"/>
        <v>0.5</v>
      </c>
      <c r="AB7" s="5">
        <f t="shared" si="12"/>
        <v>0.4</v>
      </c>
      <c r="AC7" s="5">
        <f t="shared" si="13"/>
        <v>0.4</v>
      </c>
      <c r="AD7" s="5">
        <f t="shared" si="14"/>
        <v>0.3</v>
      </c>
      <c r="AF7" s="2" t="s">
        <v>2</v>
      </c>
      <c r="AG7" s="5">
        <f t="shared" si="15"/>
        <v>0.4</v>
      </c>
      <c r="AH7" s="5">
        <f t="shared" si="16"/>
        <v>0.5</v>
      </c>
      <c r="AI7" s="5">
        <f t="shared" si="17"/>
        <v>0.5</v>
      </c>
      <c r="AJ7" s="5">
        <f t="shared" si="18"/>
        <v>0.4</v>
      </c>
      <c r="AK7" s="5">
        <f t="shared" si="19"/>
        <v>0.5</v>
      </c>
      <c r="AL7" s="5">
        <f t="shared" si="20"/>
        <v>0.4</v>
      </c>
      <c r="AM7" s="5">
        <f t="shared" si="21"/>
        <v>0.4</v>
      </c>
      <c r="AN7" s="5">
        <f t="shared" si="22"/>
        <v>0.3</v>
      </c>
      <c r="AP7" s="2" t="s">
        <v>2</v>
      </c>
      <c r="AQ7" s="3">
        <f t="shared" si="23"/>
        <v>0.25376903295639153</v>
      </c>
      <c r="AR7" s="3">
        <f t="shared" si="24"/>
        <v>0.32160821177853777</v>
      </c>
      <c r="AS7" s="3">
        <f t="shared" si="25"/>
        <v>0.32160821177853777</v>
      </c>
      <c r="AT7" s="3">
        <f t="shared" si="26"/>
        <v>0.25376903295639153</v>
      </c>
      <c r="AU7" s="3">
        <f t="shared" si="27"/>
        <v>0.32160821177853777</v>
      </c>
      <c r="AV7" s="3">
        <f t="shared" si="28"/>
        <v>0.25376903295639153</v>
      </c>
      <c r="AW7" s="3">
        <f t="shared" si="29"/>
        <v>0.25376903295639153</v>
      </c>
      <c r="AX7" s="3">
        <f t="shared" si="30"/>
        <v>0.18592985413424531</v>
      </c>
    </row>
    <row r="8" spans="1:50" x14ac:dyDescent="0.2">
      <c r="A8" s="2" t="s">
        <v>3</v>
      </c>
      <c r="B8" s="2" t="s">
        <v>42</v>
      </c>
      <c r="C8" s="5">
        <v>0.8</v>
      </c>
      <c r="D8" s="5">
        <v>0.8</v>
      </c>
      <c r="E8" s="5">
        <v>0.8</v>
      </c>
      <c r="F8" s="5">
        <v>0.8</v>
      </c>
      <c r="G8" s="5">
        <v>0.9</v>
      </c>
      <c r="H8" s="23">
        <v>0.9</v>
      </c>
      <c r="I8" s="23">
        <v>0.8</v>
      </c>
      <c r="J8" s="23" t="s">
        <v>73</v>
      </c>
      <c r="L8" s="2" t="s">
        <v>3</v>
      </c>
      <c r="M8" s="5">
        <f t="shared" ref="M8:M23" si="31">C8</f>
        <v>0.8</v>
      </c>
      <c r="N8" s="5">
        <f t="shared" ref="N8:N23" si="32">D8</f>
        <v>0.8</v>
      </c>
      <c r="O8" s="5">
        <f t="shared" ref="O8:O23" si="33">E8</f>
        <v>0.8</v>
      </c>
      <c r="P8" s="5">
        <f t="shared" ref="P8:P23" si="34">F8</f>
        <v>0.8</v>
      </c>
      <c r="Q8" s="5">
        <f t="shared" ref="Q8:Q23" si="35">G8</f>
        <v>0.9</v>
      </c>
      <c r="R8" s="5">
        <f t="shared" ref="R8:R23" si="36">H8</f>
        <v>0.9</v>
      </c>
      <c r="S8" s="5">
        <f t="shared" ref="S8:S23" si="37">I8</f>
        <v>0.8</v>
      </c>
      <c r="T8" s="11">
        <f>S8</f>
        <v>0.8</v>
      </c>
      <c r="V8" s="2" t="s">
        <v>3</v>
      </c>
      <c r="W8" s="5">
        <f t="shared" si="7"/>
        <v>0.8</v>
      </c>
      <c r="X8" s="5">
        <f t="shared" si="8"/>
        <v>0.8</v>
      </c>
      <c r="Y8" s="5">
        <f t="shared" si="9"/>
        <v>0.8</v>
      </c>
      <c r="Z8" s="5">
        <f t="shared" si="10"/>
        <v>0.8</v>
      </c>
      <c r="AA8" s="5">
        <f t="shared" si="11"/>
        <v>0.9</v>
      </c>
      <c r="AB8" s="5">
        <f t="shared" si="12"/>
        <v>0.9</v>
      </c>
      <c r="AC8" s="5">
        <f t="shared" si="13"/>
        <v>0.8</v>
      </c>
      <c r="AD8" s="5">
        <f t="shared" si="14"/>
        <v>0.8</v>
      </c>
      <c r="AF8" s="2" t="s">
        <v>3</v>
      </c>
      <c r="AG8" s="5">
        <f t="shared" si="15"/>
        <v>0.8</v>
      </c>
      <c r="AH8" s="5">
        <f t="shared" si="16"/>
        <v>0.8</v>
      </c>
      <c r="AI8" s="5">
        <f t="shared" si="17"/>
        <v>0.8</v>
      </c>
      <c r="AJ8" s="5">
        <f t="shared" si="18"/>
        <v>0.8</v>
      </c>
      <c r="AK8" s="5">
        <f t="shared" si="19"/>
        <v>0.9</v>
      </c>
      <c r="AL8" s="5">
        <f t="shared" si="20"/>
        <v>0.9</v>
      </c>
      <c r="AM8" s="5">
        <f t="shared" si="21"/>
        <v>0.8</v>
      </c>
      <c r="AN8" s="5">
        <f t="shared" si="22"/>
        <v>0.8</v>
      </c>
      <c r="AP8" s="2" t="s">
        <v>3</v>
      </c>
      <c r="AQ8" s="3">
        <f t="shared" si="23"/>
        <v>0.52512574824497649</v>
      </c>
      <c r="AR8" s="3">
        <f t="shared" si="24"/>
        <v>0.52512574824497649</v>
      </c>
      <c r="AS8" s="3">
        <f t="shared" si="25"/>
        <v>0.52512574824497649</v>
      </c>
      <c r="AT8" s="3">
        <f t="shared" si="26"/>
        <v>0.52512574824497649</v>
      </c>
      <c r="AU8" s="3">
        <f t="shared" si="27"/>
        <v>0.59296492706712267</v>
      </c>
      <c r="AV8" s="3">
        <f t="shared" si="28"/>
        <v>0.59296492706712267</v>
      </c>
      <c r="AW8" s="3">
        <f t="shared" si="29"/>
        <v>0.52512574824497649</v>
      </c>
      <c r="AX8" s="3">
        <f t="shared" si="30"/>
        <v>0.52512574824497649</v>
      </c>
    </row>
    <row r="9" spans="1:50" x14ac:dyDescent="0.2">
      <c r="A9" s="2" t="s">
        <v>4</v>
      </c>
      <c r="B9" s="2" t="s">
        <v>43</v>
      </c>
      <c r="C9" s="5">
        <v>1.3</v>
      </c>
      <c r="D9" s="5">
        <v>1.3</v>
      </c>
      <c r="E9" s="5">
        <v>1.4</v>
      </c>
      <c r="F9" s="5">
        <v>1.4</v>
      </c>
      <c r="G9" s="5">
        <v>1.3</v>
      </c>
      <c r="H9" s="23">
        <v>1.2</v>
      </c>
      <c r="I9" s="23">
        <v>1.2</v>
      </c>
      <c r="J9" s="23">
        <v>1</v>
      </c>
      <c r="L9" s="2" t="s">
        <v>4</v>
      </c>
      <c r="M9" s="5">
        <f t="shared" si="31"/>
        <v>1.3</v>
      </c>
      <c r="N9" s="5">
        <f t="shared" si="32"/>
        <v>1.3</v>
      </c>
      <c r="O9" s="5">
        <f t="shared" si="33"/>
        <v>1.4</v>
      </c>
      <c r="P9" s="5">
        <f t="shared" si="34"/>
        <v>1.4</v>
      </c>
      <c r="Q9" s="5">
        <f t="shared" si="35"/>
        <v>1.3</v>
      </c>
      <c r="R9" s="5">
        <f t="shared" si="36"/>
        <v>1.2</v>
      </c>
      <c r="S9" s="5">
        <f t="shared" si="37"/>
        <v>1.2</v>
      </c>
      <c r="T9" s="5">
        <f t="shared" ref="T9:T27" si="38">J9</f>
        <v>1</v>
      </c>
      <c r="V9" s="2" t="s">
        <v>4</v>
      </c>
      <c r="W9" s="5">
        <f t="shared" si="7"/>
        <v>1.3</v>
      </c>
      <c r="X9" s="5">
        <f t="shared" si="8"/>
        <v>1.3</v>
      </c>
      <c r="Y9" s="5">
        <f t="shared" si="9"/>
        <v>1.4</v>
      </c>
      <c r="Z9" s="5">
        <f t="shared" si="10"/>
        <v>1.4</v>
      </c>
      <c r="AA9" s="5">
        <f t="shared" si="11"/>
        <v>1.3</v>
      </c>
      <c r="AB9" s="5">
        <f t="shared" si="12"/>
        <v>1.2</v>
      </c>
      <c r="AC9" s="5">
        <f t="shared" si="13"/>
        <v>1.2</v>
      </c>
      <c r="AD9" s="5">
        <f t="shared" si="14"/>
        <v>1</v>
      </c>
      <c r="AF9" s="2" t="s">
        <v>4</v>
      </c>
      <c r="AG9" s="5">
        <f t="shared" si="15"/>
        <v>1.3</v>
      </c>
      <c r="AH9" s="5">
        <f t="shared" si="16"/>
        <v>1.3</v>
      </c>
      <c r="AI9" s="5">
        <f t="shared" si="17"/>
        <v>1.4</v>
      </c>
      <c r="AJ9" s="5">
        <f t="shared" si="18"/>
        <v>1.4</v>
      </c>
      <c r="AK9" s="5">
        <f t="shared" si="19"/>
        <v>1.3</v>
      </c>
      <c r="AL9" s="5">
        <f t="shared" si="20"/>
        <v>1.2</v>
      </c>
      <c r="AM9" s="5">
        <f t="shared" si="21"/>
        <v>1.2</v>
      </c>
      <c r="AN9" s="5">
        <f t="shared" si="22"/>
        <v>1</v>
      </c>
      <c r="AP9" s="2" t="s">
        <v>4</v>
      </c>
      <c r="AQ9" s="3">
        <f t="shared" si="23"/>
        <v>0.86432164235570763</v>
      </c>
      <c r="AR9" s="3">
        <f t="shared" si="24"/>
        <v>0.86432164235570763</v>
      </c>
      <c r="AS9" s="3">
        <f t="shared" si="25"/>
        <v>0.9321608211778537</v>
      </c>
      <c r="AT9" s="3">
        <f t="shared" si="26"/>
        <v>0.9321608211778537</v>
      </c>
      <c r="AU9" s="3">
        <f t="shared" si="27"/>
        <v>0.86432164235570763</v>
      </c>
      <c r="AV9" s="3">
        <f t="shared" si="28"/>
        <v>0.79648246353356134</v>
      </c>
      <c r="AW9" s="3">
        <f t="shared" si="29"/>
        <v>0.79648246353356134</v>
      </c>
      <c r="AX9" s="3">
        <f t="shared" si="30"/>
        <v>0.66080410588926886</v>
      </c>
    </row>
    <row r="10" spans="1:50" x14ac:dyDescent="0.2">
      <c r="A10" s="2" t="s">
        <v>5</v>
      </c>
      <c r="B10" s="2" t="s">
        <v>44</v>
      </c>
      <c r="C10" s="5">
        <v>1.2</v>
      </c>
      <c r="D10" s="5">
        <v>1.2</v>
      </c>
      <c r="E10" s="5">
        <v>1.3</v>
      </c>
      <c r="F10" s="5">
        <v>1.2</v>
      </c>
      <c r="G10" s="5">
        <v>1.2</v>
      </c>
      <c r="H10" s="23">
        <v>1.2</v>
      </c>
      <c r="I10" s="23">
        <v>1.2</v>
      </c>
      <c r="J10" s="23">
        <v>1.1000000000000001</v>
      </c>
      <c r="L10" s="2" t="s">
        <v>5</v>
      </c>
      <c r="M10" s="5">
        <f t="shared" si="31"/>
        <v>1.2</v>
      </c>
      <c r="N10" s="5">
        <f t="shared" si="32"/>
        <v>1.2</v>
      </c>
      <c r="O10" s="5">
        <f t="shared" si="33"/>
        <v>1.3</v>
      </c>
      <c r="P10" s="5">
        <f t="shared" si="34"/>
        <v>1.2</v>
      </c>
      <c r="Q10" s="5">
        <f t="shared" si="35"/>
        <v>1.2</v>
      </c>
      <c r="R10" s="5">
        <f t="shared" si="36"/>
        <v>1.2</v>
      </c>
      <c r="S10" s="5">
        <f t="shared" si="37"/>
        <v>1.2</v>
      </c>
      <c r="T10" s="5">
        <f t="shared" si="38"/>
        <v>1.1000000000000001</v>
      </c>
      <c r="V10" s="2" t="s">
        <v>5</v>
      </c>
      <c r="W10" s="5">
        <f t="shared" si="7"/>
        <v>1.2</v>
      </c>
      <c r="X10" s="5">
        <f t="shared" si="8"/>
        <v>1.2</v>
      </c>
      <c r="Y10" s="5">
        <f t="shared" si="9"/>
        <v>1.3</v>
      </c>
      <c r="Z10" s="5">
        <f t="shared" si="10"/>
        <v>1.2</v>
      </c>
      <c r="AA10" s="5">
        <f t="shared" si="11"/>
        <v>1.2</v>
      </c>
      <c r="AB10" s="5">
        <f t="shared" si="12"/>
        <v>1.2</v>
      </c>
      <c r="AC10" s="5">
        <f t="shared" si="13"/>
        <v>1.2</v>
      </c>
      <c r="AD10" s="5">
        <f t="shared" si="14"/>
        <v>1.1000000000000001</v>
      </c>
      <c r="AF10" s="2" t="s">
        <v>5</v>
      </c>
      <c r="AG10" s="5">
        <f t="shared" si="15"/>
        <v>1.2</v>
      </c>
      <c r="AH10" s="5">
        <f t="shared" si="16"/>
        <v>1.2</v>
      </c>
      <c r="AI10" s="5">
        <f t="shared" si="17"/>
        <v>1.3</v>
      </c>
      <c r="AJ10" s="5">
        <f t="shared" si="18"/>
        <v>1.2</v>
      </c>
      <c r="AK10" s="5">
        <f t="shared" si="19"/>
        <v>1.2</v>
      </c>
      <c r="AL10" s="5">
        <f t="shared" si="20"/>
        <v>1.2</v>
      </c>
      <c r="AM10" s="5">
        <f t="shared" si="21"/>
        <v>1.2</v>
      </c>
      <c r="AN10" s="5">
        <f t="shared" si="22"/>
        <v>1.1000000000000001</v>
      </c>
      <c r="AP10" s="2" t="s">
        <v>5</v>
      </c>
      <c r="AQ10" s="3">
        <f t="shared" si="23"/>
        <v>0.79648246353356134</v>
      </c>
      <c r="AR10" s="3">
        <f t="shared" si="24"/>
        <v>0.79648246353356134</v>
      </c>
      <c r="AS10" s="3">
        <f t="shared" si="25"/>
        <v>0.86432164235570763</v>
      </c>
      <c r="AT10" s="3">
        <f t="shared" si="26"/>
        <v>0.79648246353356134</v>
      </c>
      <c r="AU10" s="3">
        <f t="shared" si="27"/>
        <v>0.79648246353356134</v>
      </c>
      <c r="AV10" s="3">
        <f t="shared" si="28"/>
        <v>0.79648246353356134</v>
      </c>
      <c r="AW10" s="3">
        <f t="shared" si="29"/>
        <v>0.79648246353356134</v>
      </c>
      <c r="AX10" s="3">
        <f t="shared" si="30"/>
        <v>0.72864328471141515</v>
      </c>
    </row>
    <row r="11" spans="1:50" x14ac:dyDescent="0.2">
      <c r="A11" s="2" t="s">
        <v>6</v>
      </c>
      <c r="B11" s="2" t="s">
        <v>45</v>
      </c>
      <c r="C11" s="5">
        <v>0.7</v>
      </c>
      <c r="D11" s="5">
        <v>0.6</v>
      </c>
      <c r="E11" s="5">
        <v>0.6</v>
      </c>
      <c r="F11" s="5">
        <v>0.7</v>
      </c>
      <c r="G11" s="5">
        <v>0.7</v>
      </c>
      <c r="H11" s="23">
        <v>0.7</v>
      </c>
      <c r="I11" s="23">
        <v>0.7</v>
      </c>
      <c r="J11" s="23">
        <v>0.6</v>
      </c>
      <c r="L11" s="2" t="s">
        <v>6</v>
      </c>
      <c r="M11" s="5">
        <f t="shared" si="31"/>
        <v>0.7</v>
      </c>
      <c r="N11" s="5">
        <f t="shared" si="32"/>
        <v>0.6</v>
      </c>
      <c r="O11" s="5">
        <f t="shared" si="33"/>
        <v>0.6</v>
      </c>
      <c r="P11" s="5">
        <f t="shared" si="34"/>
        <v>0.7</v>
      </c>
      <c r="Q11" s="5">
        <f t="shared" si="35"/>
        <v>0.7</v>
      </c>
      <c r="R11" s="5">
        <f t="shared" si="36"/>
        <v>0.7</v>
      </c>
      <c r="S11" s="5">
        <f t="shared" si="37"/>
        <v>0.7</v>
      </c>
      <c r="T11" s="5">
        <f t="shared" si="38"/>
        <v>0.6</v>
      </c>
      <c r="V11" s="2" t="s">
        <v>6</v>
      </c>
      <c r="W11" s="5">
        <f t="shared" si="7"/>
        <v>0.7</v>
      </c>
      <c r="X11" s="5">
        <f t="shared" si="8"/>
        <v>0.6</v>
      </c>
      <c r="Y11" s="5">
        <f t="shared" si="9"/>
        <v>0.6</v>
      </c>
      <c r="Z11" s="5">
        <f t="shared" si="10"/>
        <v>0.7</v>
      </c>
      <c r="AA11" s="5">
        <f t="shared" si="11"/>
        <v>0.7</v>
      </c>
      <c r="AB11" s="5">
        <f t="shared" si="12"/>
        <v>0.7</v>
      </c>
      <c r="AC11" s="5">
        <f t="shared" si="13"/>
        <v>0.7</v>
      </c>
      <c r="AD11" s="5">
        <f t="shared" si="14"/>
        <v>0.6</v>
      </c>
      <c r="AF11" s="2" t="s">
        <v>6</v>
      </c>
      <c r="AG11" s="5">
        <f t="shared" si="15"/>
        <v>0.7</v>
      </c>
      <c r="AH11" s="5">
        <f t="shared" si="16"/>
        <v>0.6</v>
      </c>
      <c r="AI11" s="5">
        <f t="shared" si="17"/>
        <v>0.6</v>
      </c>
      <c r="AJ11" s="5">
        <f t="shared" si="18"/>
        <v>0.7</v>
      </c>
      <c r="AK11" s="5">
        <f t="shared" si="19"/>
        <v>0.7</v>
      </c>
      <c r="AL11" s="5">
        <f t="shared" si="20"/>
        <v>0.7</v>
      </c>
      <c r="AM11" s="5">
        <f t="shared" si="21"/>
        <v>0.7</v>
      </c>
      <c r="AN11" s="5">
        <f t="shared" si="22"/>
        <v>0.6</v>
      </c>
      <c r="AP11" s="2" t="s">
        <v>6</v>
      </c>
      <c r="AQ11" s="3">
        <f t="shared" si="23"/>
        <v>0.45728656942283019</v>
      </c>
      <c r="AR11" s="3">
        <f t="shared" si="24"/>
        <v>0.38944739060068401</v>
      </c>
      <c r="AS11" s="3">
        <f t="shared" si="25"/>
        <v>0.38944739060068401</v>
      </c>
      <c r="AT11" s="3">
        <f t="shared" si="26"/>
        <v>0.45728656942283019</v>
      </c>
      <c r="AU11" s="3">
        <f t="shared" si="27"/>
        <v>0.45728656942283019</v>
      </c>
      <c r="AV11" s="3">
        <f t="shared" si="28"/>
        <v>0.45728656942283019</v>
      </c>
      <c r="AW11" s="3">
        <f t="shared" si="29"/>
        <v>0.45728656942283019</v>
      </c>
      <c r="AX11" s="3">
        <f t="shared" si="30"/>
        <v>0.38944739060068401</v>
      </c>
    </row>
    <row r="12" spans="1:50" x14ac:dyDescent="0.2">
      <c r="A12" s="2" t="s">
        <v>7</v>
      </c>
      <c r="B12" s="2" t="s">
        <v>46</v>
      </c>
      <c r="C12" s="5">
        <v>0.9</v>
      </c>
      <c r="D12" s="5">
        <v>1</v>
      </c>
      <c r="E12" s="5">
        <v>1</v>
      </c>
      <c r="F12" s="5">
        <v>1</v>
      </c>
      <c r="G12" s="5">
        <v>0.9</v>
      </c>
      <c r="H12" s="23">
        <v>1</v>
      </c>
      <c r="I12" s="23">
        <v>1</v>
      </c>
      <c r="J12" s="23">
        <v>1</v>
      </c>
      <c r="L12" s="2" t="s">
        <v>7</v>
      </c>
      <c r="M12" s="5">
        <f t="shared" si="31"/>
        <v>0.9</v>
      </c>
      <c r="N12" s="5">
        <f t="shared" si="32"/>
        <v>1</v>
      </c>
      <c r="O12" s="5">
        <f t="shared" si="33"/>
        <v>1</v>
      </c>
      <c r="P12" s="5">
        <f t="shared" si="34"/>
        <v>1</v>
      </c>
      <c r="Q12" s="5">
        <f t="shared" si="35"/>
        <v>0.9</v>
      </c>
      <c r="R12" s="5">
        <f t="shared" si="36"/>
        <v>1</v>
      </c>
      <c r="S12" s="5">
        <f t="shared" si="37"/>
        <v>1</v>
      </c>
      <c r="T12" s="5">
        <f t="shared" si="38"/>
        <v>1</v>
      </c>
      <c r="V12" s="2" t="s">
        <v>7</v>
      </c>
      <c r="W12" s="5">
        <f t="shared" si="7"/>
        <v>0.9</v>
      </c>
      <c r="X12" s="5">
        <f t="shared" si="8"/>
        <v>1</v>
      </c>
      <c r="Y12" s="5">
        <f t="shared" si="9"/>
        <v>1</v>
      </c>
      <c r="Z12" s="5">
        <f t="shared" si="10"/>
        <v>1</v>
      </c>
      <c r="AA12" s="5">
        <f t="shared" si="11"/>
        <v>0.9</v>
      </c>
      <c r="AB12" s="5">
        <f t="shared" si="12"/>
        <v>1</v>
      </c>
      <c r="AC12" s="5">
        <f t="shared" si="13"/>
        <v>1</v>
      </c>
      <c r="AD12" s="5">
        <f t="shared" si="14"/>
        <v>1</v>
      </c>
      <c r="AF12" s="2" t="s">
        <v>7</v>
      </c>
      <c r="AG12" s="5">
        <f t="shared" si="15"/>
        <v>0.9</v>
      </c>
      <c r="AH12" s="5">
        <f t="shared" si="16"/>
        <v>1</v>
      </c>
      <c r="AI12" s="5">
        <f t="shared" si="17"/>
        <v>1</v>
      </c>
      <c r="AJ12" s="5">
        <f t="shared" si="18"/>
        <v>1</v>
      </c>
      <c r="AK12" s="5">
        <f t="shared" si="19"/>
        <v>0.9</v>
      </c>
      <c r="AL12" s="5">
        <f t="shared" si="20"/>
        <v>1</v>
      </c>
      <c r="AM12" s="5">
        <f t="shared" si="21"/>
        <v>1</v>
      </c>
      <c r="AN12" s="5">
        <f t="shared" si="22"/>
        <v>1</v>
      </c>
      <c r="AP12" s="2" t="s">
        <v>7</v>
      </c>
      <c r="AQ12" s="3">
        <f t="shared" si="23"/>
        <v>0.59296492706712267</v>
      </c>
      <c r="AR12" s="3">
        <f t="shared" si="24"/>
        <v>0.66080410588926886</v>
      </c>
      <c r="AS12" s="3">
        <f t="shared" si="25"/>
        <v>0.66080410588926886</v>
      </c>
      <c r="AT12" s="3">
        <f t="shared" si="26"/>
        <v>0.66080410588926886</v>
      </c>
      <c r="AU12" s="3">
        <f t="shared" si="27"/>
        <v>0.59296492706712267</v>
      </c>
      <c r="AV12" s="3">
        <f t="shared" si="28"/>
        <v>0.66080410588926886</v>
      </c>
      <c r="AW12" s="3">
        <f t="shared" si="29"/>
        <v>0.66080410588926886</v>
      </c>
      <c r="AX12" s="3">
        <f t="shared" si="30"/>
        <v>0.66080410588926886</v>
      </c>
    </row>
    <row r="13" spans="1:50" x14ac:dyDescent="0.2">
      <c r="A13" s="2" t="s">
        <v>8</v>
      </c>
      <c r="B13" s="2" t="s">
        <v>47</v>
      </c>
      <c r="C13" s="5">
        <v>0.4</v>
      </c>
      <c r="D13" s="5">
        <v>0.4</v>
      </c>
      <c r="E13" s="5">
        <v>0.5</v>
      </c>
      <c r="F13" s="5">
        <v>0.5</v>
      </c>
      <c r="G13" s="5">
        <v>0.6</v>
      </c>
      <c r="H13" s="23">
        <v>0.4</v>
      </c>
      <c r="I13" s="23">
        <v>0.6</v>
      </c>
      <c r="J13" s="23">
        <v>0.5</v>
      </c>
      <c r="L13" s="2" t="s">
        <v>8</v>
      </c>
      <c r="M13" s="5">
        <f t="shared" si="31"/>
        <v>0.4</v>
      </c>
      <c r="N13" s="5">
        <f t="shared" si="32"/>
        <v>0.4</v>
      </c>
      <c r="O13" s="5">
        <f t="shared" si="33"/>
        <v>0.5</v>
      </c>
      <c r="P13" s="5">
        <f t="shared" si="34"/>
        <v>0.5</v>
      </c>
      <c r="Q13" s="5">
        <f t="shared" si="35"/>
        <v>0.6</v>
      </c>
      <c r="R13" s="5">
        <f t="shared" si="36"/>
        <v>0.4</v>
      </c>
      <c r="S13" s="5">
        <f t="shared" si="37"/>
        <v>0.6</v>
      </c>
      <c r="T13" s="5">
        <f t="shared" si="38"/>
        <v>0.5</v>
      </c>
      <c r="V13" s="2" t="s">
        <v>8</v>
      </c>
      <c r="W13" s="5">
        <f t="shared" si="7"/>
        <v>0.4</v>
      </c>
      <c r="X13" s="5">
        <f t="shared" si="8"/>
        <v>0.4</v>
      </c>
      <c r="Y13" s="5">
        <f t="shared" si="9"/>
        <v>0.5</v>
      </c>
      <c r="Z13" s="5">
        <f t="shared" si="10"/>
        <v>0.5</v>
      </c>
      <c r="AA13" s="5">
        <f t="shared" si="11"/>
        <v>0.6</v>
      </c>
      <c r="AB13" s="5">
        <f t="shared" si="12"/>
        <v>0.4</v>
      </c>
      <c r="AC13" s="5">
        <f t="shared" si="13"/>
        <v>0.6</v>
      </c>
      <c r="AD13" s="5">
        <f t="shared" si="14"/>
        <v>0.5</v>
      </c>
      <c r="AF13" s="2" t="s">
        <v>8</v>
      </c>
      <c r="AG13" s="5">
        <f t="shared" si="15"/>
        <v>0.4</v>
      </c>
      <c r="AH13" s="5">
        <f t="shared" si="16"/>
        <v>0.4</v>
      </c>
      <c r="AI13" s="5">
        <f t="shared" si="17"/>
        <v>0.5</v>
      </c>
      <c r="AJ13" s="5">
        <f t="shared" si="18"/>
        <v>0.5</v>
      </c>
      <c r="AK13" s="5">
        <f t="shared" si="19"/>
        <v>0.6</v>
      </c>
      <c r="AL13" s="5">
        <f t="shared" si="20"/>
        <v>0.4</v>
      </c>
      <c r="AM13" s="5">
        <f t="shared" si="21"/>
        <v>0.6</v>
      </c>
      <c r="AN13" s="5">
        <f t="shared" si="22"/>
        <v>0.5</v>
      </c>
      <c r="AP13" s="2" t="s">
        <v>8</v>
      </c>
      <c r="AQ13" s="3">
        <f t="shared" si="23"/>
        <v>0.25376903295639153</v>
      </c>
      <c r="AR13" s="3">
        <f t="shared" si="24"/>
        <v>0.25376903295639153</v>
      </c>
      <c r="AS13" s="3">
        <f t="shared" si="25"/>
        <v>0.32160821177853777</v>
      </c>
      <c r="AT13" s="3">
        <f t="shared" si="26"/>
        <v>0.32160821177853777</v>
      </c>
      <c r="AU13" s="3">
        <f t="shared" si="27"/>
        <v>0.38944739060068401</v>
      </c>
      <c r="AV13" s="3">
        <f t="shared" si="28"/>
        <v>0.25376903295639153</v>
      </c>
      <c r="AW13" s="3">
        <f t="shared" si="29"/>
        <v>0.38944739060068401</v>
      </c>
      <c r="AX13" s="3">
        <f t="shared" si="30"/>
        <v>0.32160821177853777</v>
      </c>
    </row>
    <row r="14" spans="1:50" x14ac:dyDescent="0.2">
      <c r="A14" s="2" t="s">
        <v>9</v>
      </c>
      <c r="B14" s="2" t="s">
        <v>48</v>
      </c>
      <c r="C14" s="5">
        <v>0.7</v>
      </c>
      <c r="D14" s="5">
        <v>0.8</v>
      </c>
      <c r="E14" s="5">
        <v>1</v>
      </c>
      <c r="F14" s="5">
        <v>1.2</v>
      </c>
      <c r="G14" s="5">
        <v>1.5</v>
      </c>
      <c r="H14" s="23">
        <v>1.3</v>
      </c>
      <c r="I14" s="23">
        <v>0.7</v>
      </c>
      <c r="J14" s="23">
        <v>0.7</v>
      </c>
      <c r="L14" s="2" t="s">
        <v>9</v>
      </c>
      <c r="M14" s="5">
        <f t="shared" si="31"/>
        <v>0.7</v>
      </c>
      <c r="N14" s="5">
        <f t="shared" si="32"/>
        <v>0.8</v>
      </c>
      <c r="O14" s="5">
        <f t="shared" si="33"/>
        <v>1</v>
      </c>
      <c r="P14" s="5">
        <f t="shared" si="34"/>
        <v>1.2</v>
      </c>
      <c r="Q14" s="5">
        <f t="shared" si="35"/>
        <v>1.5</v>
      </c>
      <c r="R14" s="5">
        <f t="shared" si="36"/>
        <v>1.3</v>
      </c>
      <c r="S14" s="5">
        <f t="shared" si="37"/>
        <v>0.7</v>
      </c>
      <c r="T14" s="5">
        <f t="shared" si="38"/>
        <v>0.7</v>
      </c>
      <c r="V14" s="2" t="s">
        <v>9</v>
      </c>
      <c r="W14" s="5">
        <f t="shared" si="7"/>
        <v>0.7</v>
      </c>
      <c r="X14" s="5">
        <f t="shared" si="8"/>
        <v>0.8</v>
      </c>
      <c r="Y14" s="5">
        <f t="shared" si="9"/>
        <v>1</v>
      </c>
      <c r="Z14" s="5">
        <f t="shared" si="10"/>
        <v>1.2</v>
      </c>
      <c r="AA14" s="5">
        <f t="shared" si="11"/>
        <v>1.5</v>
      </c>
      <c r="AB14" s="5">
        <f t="shared" si="12"/>
        <v>1.3</v>
      </c>
      <c r="AC14" s="5">
        <f t="shared" si="13"/>
        <v>0.7</v>
      </c>
      <c r="AD14" s="5">
        <f t="shared" si="14"/>
        <v>0.7</v>
      </c>
      <c r="AF14" s="2" t="s">
        <v>9</v>
      </c>
      <c r="AG14" s="5">
        <f t="shared" si="15"/>
        <v>0.7</v>
      </c>
      <c r="AH14" s="5">
        <f t="shared" si="16"/>
        <v>0.8</v>
      </c>
      <c r="AI14" s="5">
        <f t="shared" si="17"/>
        <v>1</v>
      </c>
      <c r="AJ14" s="5">
        <f t="shared" si="18"/>
        <v>1.2</v>
      </c>
      <c r="AK14" s="5">
        <f t="shared" si="19"/>
        <v>1.5</v>
      </c>
      <c r="AL14" s="5">
        <f t="shared" si="20"/>
        <v>1.3</v>
      </c>
      <c r="AM14" s="5">
        <f t="shared" si="21"/>
        <v>0.7</v>
      </c>
      <c r="AN14" s="5">
        <f t="shared" si="22"/>
        <v>0.7</v>
      </c>
      <c r="AP14" s="2" t="s">
        <v>9</v>
      </c>
      <c r="AQ14" s="3">
        <f t="shared" si="23"/>
        <v>0.45728656942283019</v>
      </c>
      <c r="AR14" s="3">
        <f t="shared" si="24"/>
        <v>0.52512574824497649</v>
      </c>
      <c r="AS14" s="3">
        <f t="shared" si="25"/>
        <v>0.66080410588926886</v>
      </c>
      <c r="AT14" s="3">
        <f t="shared" si="26"/>
        <v>0.79648246353356134</v>
      </c>
      <c r="AU14" s="3">
        <f t="shared" si="27"/>
        <v>1</v>
      </c>
      <c r="AV14" s="3">
        <f t="shared" si="28"/>
        <v>0.86432164235570763</v>
      </c>
      <c r="AW14" s="3">
        <f t="shared" si="29"/>
        <v>0.45728656942283019</v>
      </c>
      <c r="AX14" s="3">
        <f t="shared" si="30"/>
        <v>0.45728656942283019</v>
      </c>
    </row>
    <row r="15" spans="1:50" x14ac:dyDescent="0.2">
      <c r="A15" s="2" t="s">
        <v>10</v>
      </c>
      <c r="B15" s="2" t="s">
        <v>49</v>
      </c>
      <c r="C15" s="5">
        <v>1.1000000000000001</v>
      </c>
      <c r="D15" s="5">
        <v>1</v>
      </c>
      <c r="E15" s="5">
        <v>1.1000000000000001</v>
      </c>
      <c r="F15" s="5">
        <v>1</v>
      </c>
      <c r="G15" s="5">
        <v>1.1000000000000001</v>
      </c>
      <c r="H15" s="23">
        <v>0.9</v>
      </c>
      <c r="I15" s="23">
        <v>0.9</v>
      </c>
      <c r="J15" s="23">
        <v>0.8</v>
      </c>
      <c r="L15" s="2" t="s">
        <v>10</v>
      </c>
      <c r="M15" s="5">
        <f t="shared" si="31"/>
        <v>1.1000000000000001</v>
      </c>
      <c r="N15" s="5">
        <f t="shared" si="32"/>
        <v>1</v>
      </c>
      <c r="O15" s="5">
        <f t="shared" si="33"/>
        <v>1.1000000000000001</v>
      </c>
      <c r="P15" s="5">
        <f t="shared" si="34"/>
        <v>1</v>
      </c>
      <c r="Q15" s="5">
        <f t="shared" si="35"/>
        <v>1.1000000000000001</v>
      </c>
      <c r="R15" s="5">
        <f t="shared" si="36"/>
        <v>0.9</v>
      </c>
      <c r="S15" s="5">
        <f t="shared" si="37"/>
        <v>0.9</v>
      </c>
      <c r="T15" s="5">
        <f t="shared" si="38"/>
        <v>0.8</v>
      </c>
      <c r="V15" s="2" t="s">
        <v>10</v>
      </c>
      <c r="W15" s="5">
        <f t="shared" si="7"/>
        <v>1.1000000000000001</v>
      </c>
      <c r="X15" s="5">
        <f t="shared" si="8"/>
        <v>1</v>
      </c>
      <c r="Y15" s="5">
        <f t="shared" si="9"/>
        <v>1.1000000000000001</v>
      </c>
      <c r="Z15" s="5">
        <f t="shared" si="10"/>
        <v>1</v>
      </c>
      <c r="AA15" s="5">
        <f t="shared" si="11"/>
        <v>1.1000000000000001</v>
      </c>
      <c r="AB15" s="5">
        <f t="shared" si="12"/>
        <v>0.9</v>
      </c>
      <c r="AC15" s="5">
        <f t="shared" si="13"/>
        <v>0.9</v>
      </c>
      <c r="AD15" s="5">
        <f t="shared" si="14"/>
        <v>0.8</v>
      </c>
      <c r="AF15" s="2" t="s">
        <v>10</v>
      </c>
      <c r="AG15" s="5">
        <f t="shared" si="15"/>
        <v>1.1000000000000001</v>
      </c>
      <c r="AH15" s="5">
        <f t="shared" si="16"/>
        <v>1</v>
      </c>
      <c r="AI15" s="5">
        <f t="shared" si="17"/>
        <v>1.1000000000000001</v>
      </c>
      <c r="AJ15" s="5">
        <f t="shared" si="18"/>
        <v>1</v>
      </c>
      <c r="AK15" s="5">
        <f t="shared" si="19"/>
        <v>1.1000000000000001</v>
      </c>
      <c r="AL15" s="5">
        <f t="shared" si="20"/>
        <v>0.9</v>
      </c>
      <c r="AM15" s="5">
        <f t="shared" si="21"/>
        <v>0.9</v>
      </c>
      <c r="AN15" s="5">
        <f t="shared" si="22"/>
        <v>0.8</v>
      </c>
      <c r="AP15" s="2" t="s">
        <v>10</v>
      </c>
      <c r="AQ15" s="3">
        <f t="shared" si="23"/>
        <v>0.72864328471141515</v>
      </c>
      <c r="AR15" s="3">
        <f t="shared" si="24"/>
        <v>0.66080410588926886</v>
      </c>
      <c r="AS15" s="3">
        <f t="shared" si="25"/>
        <v>0.72864328471141515</v>
      </c>
      <c r="AT15" s="3">
        <f t="shared" si="26"/>
        <v>0.66080410588926886</v>
      </c>
      <c r="AU15" s="3">
        <f t="shared" si="27"/>
        <v>0.72864328471141515</v>
      </c>
      <c r="AV15" s="3">
        <f t="shared" si="28"/>
        <v>0.59296492706712267</v>
      </c>
      <c r="AW15" s="3">
        <f t="shared" si="29"/>
        <v>0.59296492706712267</v>
      </c>
      <c r="AX15" s="3">
        <f t="shared" si="30"/>
        <v>0.52512574824497649</v>
      </c>
    </row>
    <row r="16" spans="1:50" x14ac:dyDescent="0.2">
      <c r="A16" s="2" t="s">
        <v>28</v>
      </c>
      <c r="B16" s="2" t="s">
        <v>50</v>
      </c>
      <c r="C16" s="5">
        <v>0.5</v>
      </c>
      <c r="D16" s="5">
        <v>0.6</v>
      </c>
      <c r="E16" s="5">
        <v>0.6</v>
      </c>
      <c r="F16" s="5">
        <v>0.4</v>
      </c>
      <c r="G16" s="5">
        <v>0.5</v>
      </c>
      <c r="H16" s="5">
        <v>0.4</v>
      </c>
      <c r="I16" s="5">
        <v>0.4</v>
      </c>
      <c r="J16" s="5">
        <v>0.4</v>
      </c>
      <c r="L16" s="2" t="s">
        <v>28</v>
      </c>
      <c r="M16" s="5">
        <f t="shared" si="31"/>
        <v>0.5</v>
      </c>
      <c r="N16" s="5">
        <f t="shared" si="32"/>
        <v>0.6</v>
      </c>
      <c r="O16" s="5">
        <f t="shared" si="33"/>
        <v>0.6</v>
      </c>
      <c r="P16" s="5">
        <f t="shared" si="34"/>
        <v>0.4</v>
      </c>
      <c r="Q16" s="5">
        <f t="shared" si="35"/>
        <v>0.5</v>
      </c>
      <c r="R16" s="5">
        <f t="shared" si="36"/>
        <v>0.4</v>
      </c>
      <c r="S16" s="5">
        <f t="shared" si="37"/>
        <v>0.4</v>
      </c>
      <c r="T16" s="5">
        <f t="shared" si="38"/>
        <v>0.4</v>
      </c>
      <c r="V16" s="2" t="s">
        <v>28</v>
      </c>
      <c r="W16" s="5">
        <f t="shared" si="7"/>
        <v>0.5</v>
      </c>
      <c r="X16" s="5">
        <f t="shared" si="8"/>
        <v>0.6</v>
      </c>
      <c r="Y16" s="5">
        <f t="shared" si="9"/>
        <v>0.6</v>
      </c>
      <c r="Z16" s="5">
        <f t="shared" si="10"/>
        <v>0.4</v>
      </c>
      <c r="AA16" s="5">
        <f t="shared" si="11"/>
        <v>0.5</v>
      </c>
      <c r="AB16" s="5">
        <f t="shared" si="12"/>
        <v>0.4</v>
      </c>
      <c r="AC16" s="5">
        <f t="shared" si="13"/>
        <v>0.4</v>
      </c>
      <c r="AD16" s="5">
        <f t="shared" si="14"/>
        <v>0.4</v>
      </c>
      <c r="AF16" s="2" t="s">
        <v>28</v>
      </c>
      <c r="AG16" s="5">
        <f t="shared" si="15"/>
        <v>0.5</v>
      </c>
      <c r="AH16" s="5">
        <f t="shared" si="16"/>
        <v>0.6</v>
      </c>
      <c r="AI16" s="5">
        <f t="shared" si="17"/>
        <v>0.6</v>
      </c>
      <c r="AJ16" s="5">
        <f t="shared" si="18"/>
        <v>0.4</v>
      </c>
      <c r="AK16" s="5">
        <f t="shared" si="19"/>
        <v>0.5</v>
      </c>
      <c r="AL16" s="5">
        <f t="shared" si="20"/>
        <v>0.4</v>
      </c>
      <c r="AM16" s="5">
        <f t="shared" si="21"/>
        <v>0.4</v>
      </c>
      <c r="AN16" s="5">
        <f t="shared" si="22"/>
        <v>0.4</v>
      </c>
      <c r="AP16" s="2" t="s">
        <v>28</v>
      </c>
      <c r="AQ16" s="3">
        <f t="shared" si="23"/>
        <v>0.32160821177853777</v>
      </c>
      <c r="AR16" s="3">
        <f t="shared" si="24"/>
        <v>0.38944739060068401</v>
      </c>
      <c r="AS16" s="3">
        <f t="shared" si="25"/>
        <v>0.38944739060068401</v>
      </c>
      <c r="AT16" s="3">
        <f t="shared" si="26"/>
        <v>0.25376903295639153</v>
      </c>
      <c r="AU16" s="3">
        <f t="shared" si="27"/>
        <v>0.32160821177853777</v>
      </c>
      <c r="AV16" s="3">
        <f t="shared" si="28"/>
        <v>0.25376903295639153</v>
      </c>
      <c r="AW16" s="3">
        <f t="shared" si="29"/>
        <v>0.25376903295639153</v>
      </c>
      <c r="AX16" s="3">
        <f t="shared" si="30"/>
        <v>0.25376903295639153</v>
      </c>
    </row>
    <row r="17" spans="1:50" x14ac:dyDescent="0.2">
      <c r="A17" s="2" t="s">
        <v>11</v>
      </c>
      <c r="B17" s="2" t="s">
        <v>51</v>
      </c>
      <c r="C17" s="5">
        <v>0.7</v>
      </c>
      <c r="D17" s="5">
        <v>0.7</v>
      </c>
      <c r="E17" s="5">
        <v>0.7</v>
      </c>
      <c r="F17" s="5">
        <v>0.7</v>
      </c>
      <c r="G17" s="5">
        <v>0.7</v>
      </c>
      <c r="H17" s="5">
        <v>0.6</v>
      </c>
      <c r="I17" s="5">
        <v>0.6</v>
      </c>
      <c r="J17" s="5">
        <v>0.6</v>
      </c>
      <c r="L17" s="2" t="s">
        <v>11</v>
      </c>
      <c r="M17" s="5">
        <f t="shared" si="31"/>
        <v>0.7</v>
      </c>
      <c r="N17" s="5">
        <f t="shared" si="32"/>
        <v>0.7</v>
      </c>
      <c r="O17" s="5">
        <f t="shared" si="33"/>
        <v>0.7</v>
      </c>
      <c r="P17" s="5">
        <f t="shared" si="34"/>
        <v>0.7</v>
      </c>
      <c r="Q17" s="5">
        <f t="shared" si="35"/>
        <v>0.7</v>
      </c>
      <c r="R17" s="5">
        <f t="shared" si="36"/>
        <v>0.6</v>
      </c>
      <c r="S17" s="5">
        <f t="shared" si="37"/>
        <v>0.6</v>
      </c>
      <c r="T17" s="5">
        <f t="shared" si="38"/>
        <v>0.6</v>
      </c>
      <c r="V17" s="2" t="s">
        <v>11</v>
      </c>
      <c r="W17" s="5">
        <f t="shared" si="7"/>
        <v>0.7</v>
      </c>
      <c r="X17" s="5">
        <f t="shared" si="8"/>
        <v>0.7</v>
      </c>
      <c r="Y17" s="5">
        <f t="shared" si="9"/>
        <v>0.7</v>
      </c>
      <c r="Z17" s="5">
        <f t="shared" si="10"/>
        <v>0.7</v>
      </c>
      <c r="AA17" s="5">
        <f t="shared" si="11"/>
        <v>0.7</v>
      </c>
      <c r="AB17" s="5">
        <f t="shared" si="12"/>
        <v>0.6</v>
      </c>
      <c r="AC17" s="5">
        <f t="shared" si="13"/>
        <v>0.6</v>
      </c>
      <c r="AD17" s="5">
        <f t="shared" si="14"/>
        <v>0.6</v>
      </c>
      <c r="AF17" s="2" t="s">
        <v>11</v>
      </c>
      <c r="AG17" s="5">
        <f t="shared" si="15"/>
        <v>0.7</v>
      </c>
      <c r="AH17" s="5">
        <f t="shared" si="16"/>
        <v>0.7</v>
      </c>
      <c r="AI17" s="5">
        <f t="shared" si="17"/>
        <v>0.7</v>
      </c>
      <c r="AJ17" s="5">
        <f t="shared" si="18"/>
        <v>0.7</v>
      </c>
      <c r="AK17" s="5">
        <f t="shared" si="19"/>
        <v>0.7</v>
      </c>
      <c r="AL17" s="5">
        <f t="shared" si="20"/>
        <v>0.6</v>
      </c>
      <c r="AM17" s="5">
        <f t="shared" si="21"/>
        <v>0.6</v>
      </c>
      <c r="AN17" s="5">
        <f t="shared" si="22"/>
        <v>0.6</v>
      </c>
      <c r="AP17" s="2" t="s">
        <v>11</v>
      </c>
      <c r="AQ17" s="3">
        <f t="shared" si="23"/>
        <v>0.45728656942283019</v>
      </c>
      <c r="AR17" s="3">
        <f t="shared" si="24"/>
        <v>0.45728656942283019</v>
      </c>
      <c r="AS17" s="3">
        <f t="shared" si="25"/>
        <v>0.45728656942283019</v>
      </c>
      <c r="AT17" s="3">
        <f t="shared" si="26"/>
        <v>0.45728656942283019</v>
      </c>
      <c r="AU17" s="3">
        <f t="shared" si="27"/>
        <v>0.45728656942283019</v>
      </c>
      <c r="AV17" s="3">
        <f t="shared" si="28"/>
        <v>0.38944739060068401</v>
      </c>
      <c r="AW17" s="3">
        <f t="shared" si="29"/>
        <v>0.38944739060068401</v>
      </c>
      <c r="AX17" s="3">
        <f t="shared" si="30"/>
        <v>0.38944739060068401</v>
      </c>
    </row>
    <row r="18" spans="1:50" x14ac:dyDescent="0.2">
      <c r="A18" s="2" t="s">
        <v>12</v>
      </c>
      <c r="B18" s="2" t="s">
        <v>52</v>
      </c>
      <c r="C18" s="5">
        <v>0.2</v>
      </c>
      <c r="D18" s="5">
        <v>0.2</v>
      </c>
      <c r="E18" s="5">
        <v>0.2</v>
      </c>
      <c r="F18" s="5">
        <v>0.3</v>
      </c>
      <c r="G18" s="5">
        <v>0.2</v>
      </c>
      <c r="H18" s="5">
        <v>0.3</v>
      </c>
      <c r="I18" s="5">
        <v>0.4</v>
      </c>
      <c r="J18" s="5">
        <v>0.4</v>
      </c>
      <c r="L18" s="2" t="s">
        <v>12</v>
      </c>
      <c r="M18" s="5">
        <f t="shared" si="31"/>
        <v>0.2</v>
      </c>
      <c r="N18" s="5">
        <f t="shared" si="32"/>
        <v>0.2</v>
      </c>
      <c r="O18" s="5">
        <f t="shared" si="33"/>
        <v>0.2</v>
      </c>
      <c r="P18" s="5">
        <f t="shared" si="34"/>
        <v>0.3</v>
      </c>
      <c r="Q18" s="5">
        <f t="shared" si="35"/>
        <v>0.2</v>
      </c>
      <c r="R18" s="5">
        <f t="shared" si="36"/>
        <v>0.3</v>
      </c>
      <c r="S18" s="5">
        <f t="shared" si="37"/>
        <v>0.4</v>
      </c>
      <c r="T18" s="5">
        <f t="shared" si="38"/>
        <v>0.4</v>
      </c>
      <c r="V18" s="2" t="s">
        <v>12</v>
      </c>
      <c r="W18" s="5">
        <f t="shared" si="7"/>
        <v>0.2</v>
      </c>
      <c r="X18" s="5">
        <f t="shared" si="8"/>
        <v>0.2</v>
      </c>
      <c r="Y18" s="5">
        <f t="shared" si="9"/>
        <v>0.2</v>
      </c>
      <c r="Z18" s="5">
        <f t="shared" si="10"/>
        <v>0.3</v>
      </c>
      <c r="AA18" s="5">
        <f t="shared" si="11"/>
        <v>0.2</v>
      </c>
      <c r="AB18" s="5">
        <f t="shared" si="12"/>
        <v>0.3</v>
      </c>
      <c r="AC18" s="5">
        <f t="shared" si="13"/>
        <v>0.4</v>
      </c>
      <c r="AD18" s="5">
        <f t="shared" si="14"/>
        <v>0.4</v>
      </c>
      <c r="AF18" s="2" t="s">
        <v>12</v>
      </c>
      <c r="AG18" s="5">
        <f t="shared" si="15"/>
        <v>0.2</v>
      </c>
      <c r="AH18" s="5">
        <f t="shared" si="16"/>
        <v>0.2</v>
      </c>
      <c r="AI18" s="5">
        <f t="shared" si="17"/>
        <v>0.2</v>
      </c>
      <c r="AJ18" s="5">
        <f t="shared" si="18"/>
        <v>0.3</v>
      </c>
      <c r="AK18" s="5">
        <f t="shared" si="19"/>
        <v>0.2</v>
      </c>
      <c r="AL18" s="5">
        <f t="shared" si="20"/>
        <v>0.3</v>
      </c>
      <c r="AM18" s="5">
        <f t="shared" si="21"/>
        <v>0.4</v>
      </c>
      <c r="AN18" s="5">
        <f t="shared" si="22"/>
        <v>0.4</v>
      </c>
      <c r="AP18" s="2" t="s">
        <v>12</v>
      </c>
      <c r="AQ18" s="3">
        <f t="shared" si="23"/>
        <v>0.11809067531209912</v>
      </c>
      <c r="AR18" s="3">
        <f t="shared" si="24"/>
        <v>0.11809067531209912</v>
      </c>
      <c r="AS18" s="3">
        <f t="shared" si="25"/>
        <v>0.11809067531209912</v>
      </c>
      <c r="AT18" s="3">
        <f t="shared" si="26"/>
        <v>0.18592985413424531</v>
      </c>
      <c r="AU18" s="3">
        <f t="shared" si="27"/>
        <v>0.11809067531209912</v>
      </c>
      <c r="AV18" s="3">
        <f t="shared" si="28"/>
        <v>0.18592985413424531</v>
      </c>
      <c r="AW18" s="3">
        <f t="shared" si="29"/>
        <v>0.25376903295639153</v>
      </c>
      <c r="AX18" s="3">
        <f t="shared" si="30"/>
        <v>0.25376903295639153</v>
      </c>
    </row>
    <row r="19" spans="1:50" x14ac:dyDescent="0.2">
      <c r="A19" s="2" t="s">
        <v>13</v>
      </c>
      <c r="B19" s="2" t="s">
        <v>53</v>
      </c>
      <c r="C19" s="5">
        <v>0.4</v>
      </c>
      <c r="D19" s="5">
        <v>0.4</v>
      </c>
      <c r="E19" s="5">
        <v>0.4</v>
      </c>
      <c r="F19" s="5">
        <v>0.3</v>
      </c>
      <c r="G19" s="5">
        <v>0.2</v>
      </c>
      <c r="H19" s="5">
        <v>0.2</v>
      </c>
      <c r="I19" s="5">
        <v>0.3</v>
      </c>
      <c r="J19" s="5">
        <v>0.2</v>
      </c>
      <c r="L19" s="2" t="s">
        <v>13</v>
      </c>
      <c r="M19" s="5">
        <f t="shared" si="31"/>
        <v>0.4</v>
      </c>
      <c r="N19" s="5">
        <f t="shared" si="32"/>
        <v>0.4</v>
      </c>
      <c r="O19" s="5">
        <f t="shared" si="33"/>
        <v>0.4</v>
      </c>
      <c r="P19" s="5">
        <f t="shared" si="34"/>
        <v>0.3</v>
      </c>
      <c r="Q19" s="5">
        <f t="shared" si="35"/>
        <v>0.2</v>
      </c>
      <c r="R19" s="5">
        <f t="shared" si="36"/>
        <v>0.2</v>
      </c>
      <c r="S19" s="5">
        <f t="shared" si="37"/>
        <v>0.3</v>
      </c>
      <c r="T19" s="5">
        <f t="shared" si="38"/>
        <v>0.2</v>
      </c>
      <c r="V19" s="2" t="s">
        <v>13</v>
      </c>
      <c r="W19" s="5">
        <f t="shared" si="7"/>
        <v>0.4</v>
      </c>
      <c r="X19" s="5">
        <f t="shared" si="8"/>
        <v>0.4</v>
      </c>
      <c r="Y19" s="5">
        <f t="shared" si="9"/>
        <v>0.4</v>
      </c>
      <c r="Z19" s="5">
        <f t="shared" si="10"/>
        <v>0.3</v>
      </c>
      <c r="AA19" s="5">
        <f t="shared" si="11"/>
        <v>0.2</v>
      </c>
      <c r="AB19" s="5">
        <f t="shared" si="12"/>
        <v>0.2</v>
      </c>
      <c r="AC19" s="5">
        <f t="shared" si="13"/>
        <v>0.3</v>
      </c>
      <c r="AD19" s="5">
        <f t="shared" si="14"/>
        <v>0.2</v>
      </c>
      <c r="AF19" s="2" t="s">
        <v>13</v>
      </c>
      <c r="AG19" s="5">
        <f t="shared" si="15"/>
        <v>0.4</v>
      </c>
      <c r="AH19" s="5">
        <f t="shared" si="16"/>
        <v>0.4</v>
      </c>
      <c r="AI19" s="5">
        <f t="shared" si="17"/>
        <v>0.4</v>
      </c>
      <c r="AJ19" s="5">
        <f t="shared" si="18"/>
        <v>0.3</v>
      </c>
      <c r="AK19" s="5">
        <f t="shared" si="19"/>
        <v>0.2</v>
      </c>
      <c r="AL19" s="5">
        <f t="shared" si="20"/>
        <v>0.2</v>
      </c>
      <c r="AM19" s="5">
        <f t="shared" si="21"/>
        <v>0.3</v>
      </c>
      <c r="AN19" s="5">
        <f t="shared" si="22"/>
        <v>0.2</v>
      </c>
      <c r="AP19" s="2" t="s">
        <v>13</v>
      </c>
      <c r="AQ19" s="3">
        <f t="shared" si="23"/>
        <v>0.25376903295639153</v>
      </c>
      <c r="AR19" s="3">
        <f t="shared" si="24"/>
        <v>0.25376903295639153</v>
      </c>
      <c r="AS19" s="3">
        <f t="shared" si="25"/>
        <v>0.25376903295639153</v>
      </c>
      <c r="AT19" s="3">
        <f t="shared" si="26"/>
        <v>0.18592985413424531</v>
      </c>
      <c r="AU19" s="3">
        <f t="shared" si="27"/>
        <v>0.11809067531209912</v>
      </c>
      <c r="AV19" s="3">
        <f t="shared" si="28"/>
        <v>0.11809067531209912</v>
      </c>
      <c r="AW19" s="3">
        <f t="shared" si="29"/>
        <v>0.18592985413424531</v>
      </c>
      <c r="AX19" s="3">
        <f t="shared" si="30"/>
        <v>0.11809067531209912</v>
      </c>
    </row>
    <row r="20" spans="1:50" x14ac:dyDescent="0.2">
      <c r="A20" s="2" t="s">
        <v>14</v>
      </c>
      <c r="B20" s="2" t="s">
        <v>54</v>
      </c>
      <c r="C20" s="5">
        <v>0.5</v>
      </c>
      <c r="D20" s="5">
        <v>0.5</v>
      </c>
      <c r="E20" s="5">
        <v>0.5</v>
      </c>
      <c r="F20" s="5">
        <v>0.3</v>
      </c>
      <c r="G20" s="5">
        <v>0.4</v>
      </c>
      <c r="H20" s="5">
        <v>0.4</v>
      </c>
      <c r="I20" s="5">
        <v>0.4</v>
      </c>
      <c r="J20" s="5">
        <v>0.4</v>
      </c>
      <c r="L20" s="2" t="s">
        <v>14</v>
      </c>
      <c r="M20" s="5">
        <f t="shared" si="31"/>
        <v>0.5</v>
      </c>
      <c r="N20" s="5">
        <f t="shared" si="32"/>
        <v>0.5</v>
      </c>
      <c r="O20" s="5">
        <f t="shared" si="33"/>
        <v>0.5</v>
      </c>
      <c r="P20" s="5">
        <f t="shared" si="34"/>
        <v>0.3</v>
      </c>
      <c r="Q20" s="5">
        <f t="shared" si="35"/>
        <v>0.4</v>
      </c>
      <c r="R20" s="5">
        <f t="shared" si="36"/>
        <v>0.4</v>
      </c>
      <c r="S20" s="5">
        <f t="shared" si="37"/>
        <v>0.4</v>
      </c>
      <c r="T20" s="5">
        <f t="shared" si="38"/>
        <v>0.4</v>
      </c>
      <c r="V20" s="2" t="s">
        <v>14</v>
      </c>
      <c r="W20" s="5">
        <f t="shared" si="7"/>
        <v>0.5</v>
      </c>
      <c r="X20" s="5">
        <f t="shared" si="8"/>
        <v>0.5</v>
      </c>
      <c r="Y20" s="5">
        <f t="shared" si="9"/>
        <v>0.5</v>
      </c>
      <c r="Z20" s="5">
        <f t="shared" si="10"/>
        <v>0.3</v>
      </c>
      <c r="AA20" s="5">
        <f t="shared" si="11"/>
        <v>0.4</v>
      </c>
      <c r="AB20" s="5">
        <f t="shared" si="12"/>
        <v>0.4</v>
      </c>
      <c r="AC20" s="5">
        <f t="shared" si="13"/>
        <v>0.4</v>
      </c>
      <c r="AD20" s="5">
        <f t="shared" si="14"/>
        <v>0.4</v>
      </c>
      <c r="AF20" s="2" t="s">
        <v>14</v>
      </c>
      <c r="AG20" s="5">
        <f t="shared" si="15"/>
        <v>0.5</v>
      </c>
      <c r="AH20" s="5">
        <f t="shared" si="16"/>
        <v>0.5</v>
      </c>
      <c r="AI20" s="5">
        <f t="shared" si="17"/>
        <v>0.5</v>
      </c>
      <c r="AJ20" s="5">
        <f t="shared" si="18"/>
        <v>0.3</v>
      </c>
      <c r="AK20" s="5">
        <f t="shared" si="19"/>
        <v>0.4</v>
      </c>
      <c r="AL20" s="5">
        <f t="shared" si="20"/>
        <v>0.4</v>
      </c>
      <c r="AM20" s="5">
        <f t="shared" si="21"/>
        <v>0.4</v>
      </c>
      <c r="AN20" s="5">
        <f t="shared" si="22"/>
        <v>0.4</v>
      </c>
      <c r="AP20" s="2" t="s">
        <v>14</v>
      </c>
      <c r="AQ20" s="3">
        <f t="shared" si="23"/>
        <v>0.32160821177853777</v>
      </c>
      <c r="AR20" s="3">
        <f t="shared" si="24"/>
        <v>0.32160821177853777</v>
      </c>
      <c r="AS20" s="3">
        <f t="shared" si="25"/>
        <v>0.32160821177853777</v>
      </c>
      <c r="AT20" s="3">
        <f t="shared" si="26"/>
        <v>0.18592985413424531</v>
      </c>
      <c r="AU20" s="3">
        <f t="shared" si="27"/>
        <v>0.25376903295639153</v>
      </c>
      <c r="AV20" s="3">
        <f t="shared" si="28"/>
        <v>0.25376903295639153</v>
      </c>
      <c r="AW20" s="3">
        <f t="shared" si="29"/>
        <v>0.25376903295639153</v>
      </c>
      <c r="AX20" s="3">
        <f t="shared" si="30"/>
        <v>0.25376903295639153</v>
      </c>
    </row>
    <row r="21" spans="1:50" x14ac:dyDescent="0.2">
      <c r="A21" s="2" t="s">
        <v>15</v>
      </c>
      <c r="B21" s="2" t="s">
        <v>55</v>
      </c>
      <c r="C21" s="5">
        <v>0.4</v>
      </c>
      <c r="D21" s="5">
        <v>0.5</v>
      </c>
      <c r="E21" s="5">
        <v>0.7</v>
      </c>
      <c r="F21" s="5">
        <v>0.7</v>
      </c>
      <c r="G21" s="5">
        <v>1</v>
      </c>
      <c r="H21" s="5">
        <v>1</v>
      </c>
      <c r="I21" s="5">
        <v>0.8</v>
      </c>
      <c r="J21" s="5">
        <v>0.7</v>
      </c>
      <c r="L21" s="2" t="s">
        <v>15</v>
      </c>
      <c r="M21" s="5">
        <f t="shared" si="31"/>
        <v>0.4</v>
      </c>
      <c r="N21" s="5">
        <f t="shared" si="32"/>
        <v>0.5</v>
      </c>
      <c r="O21" s="5">
        <f t="shared" si="33"/>
        <v>0.7</v>
      </c>
      <c r="P21" s="5">
        <f t="shared" si="34"/>
        <v>0.7</v>
      </c>
      <c r="Q21" s="5">
        <f t="shared" si="35"/>
        <v>1</v>
      </c>
      <c r="R21" s="5">
        <f t="shared" si="36"/>
        <v>1</v>
      </c>
      <c r="S21" s="5">
        <f t="shared" si="37"/>
        <v>0.8</v>
      </c>
      <c r="T21" s="5">
        <f t="shared" si="38"/>
        <v>0.7</v>
      </c>
      <c r="V21" s="2" t="s">
        <v>15</v>
      </c>
      <c r="W21" s="5">
        <f t="shared" si="7"/>
        <v>0.4</v>
      </c>
      <c r="X21" s="5">
        <f t="shared" si="8"/>
        <v>0.5</v>
      </c>
      <c r="Y21" s="5">
        <f t="shared" si="9"/>
        <v>0.7</v>
      </c>
      <c r="Z21" s="5">
        <f t="shared" si="10"/>
        <v>0.7</v>
      </c>
      <c r="AA21" s="5">
        <f t="shared" si="11"/>
        <v>1</v>
      </c>
      <c r="AB21" s="5">
        <f t="shared" si="12"/>
        <v>1</v>
      </c>
      <c r="AC21" s="5">
        <f t="shared" si="13"/>
        <v>0.8</v>
      </c>
      <c r="AD21" s="5">
        <f t="shared" si="14"/>
        <v>0.7</v>
      </c>
      <c r="AF21" s="2" t="s">
        <v>15</v>
      </c>
      <c r="AG21" s="5">
        <f t="shared" si="15"/>
        <v>0.4</v>
      </c>
      <c r="AH21" s="5">
        <f t="shared" si="16"/>
        <v>0.5</v>
      </c>
      <c r="AI21" s="5">
        <f t="shared" si="17"/>
        <v>0.7</v>
      </c>
      <c r="AJ21" s="5">
        <f t="shared" si="18"/>
        <v>0.7</v>
      </c>
      <c r="AK21" s="5">
        <f t="shared" si="19"/>
        <v>1</v>
      </c>
      <c r="AL21" s="5">
        <f t="shared" si="20"/>
        <v>1</v>
      </c>
      <c r="AM21" s="5">
        <f t="shared" si="21"/>
        <v>0.8</v>
      </c>
      <c r="AN21" s="5">
        <f t="shared" si="22"/>
        <v>0.7</v>
      </c>
      <c r="AP21" s="2" t="s">
        <v>15</v>
      </c>
      <c r="AQ21" s="3">
        <f t="shared" si="23"/>
        <v>0.25376903295639153</v>
      </c>
      <c r="AR21" s="3">
        <f t="shared" si="24"/>
        <v>0.32160821177853777</v>
      </c>
      <c r="AS21" s="3">
        <f t="shared" si="25"/>
        <v>0.45728656942283019</v>
      </c>
      <c r="AT21" s="3">
        <f t="shared" si="26"/>
        <v>0.45728656942283019</v>
      </c>
      <c r="AU21" s="3">
        <f t="shared" si="27"/>
        <v>0.66080410588926886</v>
      </c>
      <c r="AV21" s="3">
        <f t="shared" si="28"/>
        <v>0.66080410588926886</v>
      </c>
      <c r="AW21" s="3">
        <f t="shared" si="29"/>
        <v>0.52512574824497649</v>
      </c>
      <c r="AX21" s="3">
        <f t="shared" si="30"/>
        <v>0.45728656942283019</v>
      </c>
    </row>
    <row r="22" spans="1:50" x14ac:dyDescent="0.2">
      <c r="A22" s="2" t="s">
        <v>16</v>
      </c>
      <c r="B22" s="2" t="s">
        <v>56</v>
      </c>
      <c r="C22" s="5">
        <v>0.3</v>
      </c>
      <c r="D22" s="5">
        <v>0.3</v>
      </c>
      <c r="E22" s="5">
        <v>0.3</v>
      </c>
      <c r="F22" s="5">
        <v>0.3</v>
      </c>
      <c r="G22" s="5">
        <v>0.3</v>
      </c>
      <c r="H22" s="5">
        <v>0.3</v>
      </c>
      <c r="I22" s="5">
        <v>0.3</v>
      </c>
      <c r="J22" s="5">
        <v>0.3</v>
      </c>
      <c r="L22" s="2" t="s">
        <v>16</v>
      </c>
      <c r="M22" s="5">
        <f t="shared" si="31"/>
        <v>0.3</v>
      </c>
      <c r="N22" s="5">
        <f t="shared" si="32"/>
        <v>0.3</v>
      </c>
      <c r="O22" s="5">
        <f t="shared" si="33"/>
        <v>0.3</v>
      </c>
      <c r="P22" s="5">
        <f t="shared" si="34"/>
        <v>0.3</v>
      </c>
      <c r="Q22" s="5">
        <f t="shared" si="35"/>
        <v>0.3</v>
      </c>
      <c r="R22" s="5">
        <f t="shared" si="36"/>
        <v>0.3</v>
      </c>
      <c r="S22" s="5">
        <f t="shared" si="37"/>
        <v>0.3</v>
      </c>
      <c r="T22" s="5">
        <f t="shared" si="38"/>
        <v>0.3</v>
      </c>
      <c r="V22" s="2" t="s">
        <v>16</v>
      </c>
      <c r="W22" s="5">
        <f t="shared" si="7"/>
        <v>0.3</v>
      </c>
      <c r="X22" s="5">
        <f t="shared" si="8"/>
        <v>0.3</v>
      </c>
      <c r="Y22" s="5">
        <f t="shared" si="9"/>
        <v>0.3</v>
      </c>
      <c r="Z22" s="5">
        <f t="shared" si="10"/>
        <v>0.3</v>
      </c>
      <c r="AA22" s="5">
        <f t="shared" si="11"/>
        <v>0.3</v>
      </c>
      <c r="AB22" s="5">
        <f t="shared" si="12"/>
        <v>0.3</v>
      </c>
      <c r="AC22" s="5">
        <f t="shared" si="13"/>
        <v>0.3</v>
      </c>
      <c r="AD22" s="5">
        <f t="shared" si="14"/>
        <v>0.3</v>
      </c>
      <c r="AF22" s="2" t="s">
        <v>16</v>
      </c>
      <c r="AG22" s="5">
        <f t="shared" si="15"/>
        <v>0.3</v>
      </c>
      <c r="AH22" s="5">
        <f t="shared" si="16"/>
        <v>0.3</v>
      </c>
      <c r="AI22" s="5">
        <f t="shared" si="17"/>
        <v>0.3</v>
      </c>
      <c r="AJ22" s="5">
        <f t="shared" si="18"/>
        <v>0.3</v>
      </c>
      <c r="AK22" s="5">
        <f t="shared" si="19"/>
        <v>0.3</v>
      </c>
      <c r="AL22" s="5">
        <f t="shared" si="20"/>
        <v>0.3</v>
      </c>
      <c r="AM22" s="5">
        <f t="shared" si="21"/>
        <v>0.3</v>
      </c>
      <c r="AN22" s="5">
        <f t="shared" si="22"/>
        <v>0.3</v>
      </c>
      <c r="AP22" s="2" t="s">
        <v>16</v>
      </c>
      <c r="AQ22" s="3">
        <f t="shared" si="23"/>
        <v>0.18592985413424531</v>
      </c>
      <c r="AR22" s="3">
        <f t="shared" si="24"/>
        <v>0.18592985413424531</v>
      </c>
      <c r="AS22" s="3">
        <f t="shared" si="25"/>
        <v>0.18592985413424531</v>
      </c>
      <c r="AT22" s="3">
        <f t="shared" si="26"/>
        <v>0.18592985413424531</v>
      </c>
      <c r="AU22" s="3">
        <f t="shared" si="27"/>
        <v>0.18592985413424531</v>
      </c>
      <c r="AV22" s="3">
        <f t="shared" si="28"/>
        <v>0.18592985413424531</v>
      </c>
      <c r="AW22" s="3">
        <f t="shared" si="29"/>
        <v>0.18592985413424531</v>
      </c>
      <c r="AX22" s="3">
        <f t="shared" si="30"/>
        <v>0.18592985413424531</v>
      </c>
    </row>
    <row r="23" spans="1:50" x14ac:dyDescent="0.2">
      <c r="A23" s="2" t="s">
        <v>17</v>
      </c>
      <c r="B23" s="2" t="s">
        <v>57</v>
      </c>
      <c r="C23" s="5">
        <v>0.1</v>
      </c>
      <c r="D23" s="5">
        <v>0.2</v>
      </c>
      <c r="E23" s="5">
        <v>0.2</v>
      </c>
      <c r="F23" s="5">
        <v>0.2</v>
      </c>
      <c r="G23" s="5">
        <v>0.2</v>
      </c>
      <c r="H23" s="5">
        <v>0.2</v>
      </c>
      <c r="I23" s="5">
        <v>0.2</v>
      </c>
      <c r="J23" s="5">
        <v>0.2</v>
      </c>
      <c r="L23" s="2" t="s">
        <v>17</v>
      </c>
      <c r="M23" s="5">
        <f t="shared" si="31"/>
        <v>0.1</v>
      </c>
      <c r="N23" s="5">
        <f t="shared" si="32"/>
        <v>0.2</v>
      </c>
      <c r="O23" s="5">
        <f t="shared" si="33"/>
        <v>0.2</v>
      </c>
      <c r="P23" s="5">
        <f t="shared" si="34"/>
        <v>0.2</v>
      </c>
      <c r="Q23" s="5">
        <f t="shared" si="35"/>
        <v>0.2</v>
      </c>
      <c r="R23" s="5">
        <f t="shared" si="36"/>
        <v>0.2</v>
      </c>
      <c r="S23" s="5">
        <f t="shared" si="37"/>
        <v>0.2</v>
      </c>
      <c r="T23" s="5">
        <f t="shared" si="38"/>
        <v>0.2</v>
      </c>
      <c r="V23" s="2" t="s">
        <v>17</v>
      </c>
      <c r="W23" s="5">
        <f t="shared" si="7"/>
        <v>0.1</v>
      </c>
      <c r="X23" s="5">
        <f t="shared" si="8"/>
        <v>0.2</v>
      </c>
      <c r="Y23" s="5">
        <f t="shared" si="9"/>
        <v>0.2</v>
      </c>
      <c r="Z23" s="5">
        <f t="shared" si="10"/>
        <v>0.2</v>
      </c>
      <c r="AA23" s="5">
        <f t="shared" si="11"/>
        <v>0.2</v>
      </c>
      <c r="AB23" s="5">
        <f t="shared" si="12"/>
        <v>0.2</v>
      </c>
      <c r="AC23" s="5">
        <f t="shared" si="13"/>
        <v>0.2</v>
      </c>
      <c r="AD23" s="5">
        <f t="shared" si="14"/>
        <v>0.2</v>
      </c>
      <c r="AF23" s="2" t="s">
        <v>17</v>
      </c>
      <c r="AG23" s="5">
        <f t="shared" si="15"/>
        <v>0.1</v>
      </c>
      <c r="AH23" s="5">
        <f t="shared" si="16"/>
        <v>0.2</v>
      </c>
      <c r="AI23" s="5">
        <f t="shared" si="17"/>
        <v>0.2</v>
      </c>
      <c r="AJ23" s="5">
        <f t="shared" si="18"/>
        <v>0.2</v>
      </c>
      <c r="AK23" s="5">
        <f t="shared" si="19"/>
        <v>0.2</v>
      </c>
      <c r="AL23" s="5">
        <f t="shared" si="20"/>
        <v>0.2</v>
      </c>
      <c r="AM23" s="5">
        <f t="shared" si="21"/>
        <v>0.2</v>
      </c>
      <c r="AN23" s="5">
        <f t="shared" si="22"/>
        <v>0.2</v>
      </c>
      <c r="AP23" s="2" t="s">
        <v>17</v>
      </c>
      <c r="AQ23" s="3">
        <f t="shared" si="23"/>
        <v>5.025149648995289E-2</v>
      </c>
      <c r="AR23" s="3">
        <f t="shared" si="24"/>
        <v>0.11809067531209912</v>
      </c>
      <c r="AS23" s="3">
        <f t="shared" si="25"/>
        <v>0.11809067531209912</v>
      </c>
      <c r="AT23" s="3">
        <f t="shared" si="26"/>
        <v>0.11809067531209912</v>
      </c>
      <c r="AU23" s="3">
        <f t="shared" si="27"/>
        <v>0.11809067531209912</v>
      </c>
      <c r="AV23" s="3">
        <f t="shared" si="28"/>
        <v>0.11809067531209912</v>
      </c>
      <c r="AW23" s="3">
        <f t="shared" si="29"/>
        <v>0.11809067531209912</v>
      </c>
      <c r="AX23" s="3">
        <f t="shared" si="30"/>
        <v>0.11809067531209912</v>
      </c>
    </row>
    <row r="24" spans="1:50" x14ac:dyDescent="0.2">
      <c r="A24" s="2" t="s">
        <v>18</v>
      </c>
      <c r="B24" s="2" t="s">
        <v>58</v>
      </c>
      <c r="C24" s="5" t="s">
        <v>73</v>
      </c>
      <c r="D24" s="5" t="s">
        <v>73</v>
      </c>
      <c r="E24" s="5" t="s">
        <v>73</v>
      </c>
      <c r="F24" s="5" t="s">
        <v>73</v>
      </c>
      <c r="G24" s="5">
        <v>0.7</v>
      </c>
      <c r="H24" s="5">
        <v>0.7</v>
      </c>
      <c r="I24" s="5">
        <v>0.8</v>
      </c>
      <c r="J24" s="5">
        <v>0.6</v>
      </c>
      <c r="L24" s="2" t="s">
        <v>18</v>
      </c>
      <c r="M24" s="13">
        <f>N24</f>
        <v>0.7</v>
      </c>
      <c r="N24" s="13">
        <f>O24</f>
        <v>0.7</v>
      </c>
      <c r="O24" s="13">
        <f>P24</f>
        <v>0.7</v>
      </c>
      <c r="P24" s="13">
        <f>Q24</f>
        <v>0.7</v>
      </c>
      <c r="Q24" s="5">
        <f t="shared" ref="Q24:Q32" si="39">G24</f>
        <v>0.7</v>
      </c>
      <c r="R24" s="5">
        <f t="shared" ref="R24:R32" si="40">H24</f>
        <v>0.7</v>
      </c>
      <c r="S24" s="5">
        <f t="shared" ref="S24:S32" si="41">I24</f>
        <v>0.8</v>
      </c>
      <c r="T24" s="5">
        <f t="shared" si="38"/>
        <v>0.6</v>
      </c>
      <c r="V24" s="2" t="s">
        <v>18</v>
      </c>
      <c r="W24" s="5">
        <f t="shared" si="7"/>
        <v>0.7</v>
      </c>
      <c r="X24" s="5">
        <f t="shared" si="8"/>
        <v>0.7</v>
      </c>
      <c r="Y24" s="5">
        <f t="shared" si="9"/>
        <v>0.7</v>
      </c>
      <c r="Z24" s="5">
        <f t="shared" si="10"/>
        <v>0.7</v>
      </c>
      <c r="AA24" s="5">
        <f t="shared" si="11"/>
        <v>0.7</v>
      </c>
      <c r="AB24" s="5">
        <f t="shared" si="12"/>
        <v>0.7</v>
      </c>
      <c r="AC24" s="5">
        <f t="shared" si="13"/>
        <v>0.8</v>
      </c>
      <c r="AD24" s="5">
        <f t="shared" si="14"/>
        <v>0.6</v>
      </c>
      <c r="AF24" s="2" t="s">
        <v>18</v>
      </c>
      <c r="AG24" s="5">
        <f t="shared" si="15"/>
        <v>0.7</v>
      </c>
      <c r="AH24" s="5">
        <f t="shared" si="16"/>
        <v>0.7</v>
      </c>
      <c r="AI24" s="5">
        <f t="shared" si="17"/>
        <v>0.7</v>
      </c>
      <c r="AJ24" s="5">
        <f t="shared" si="18"/>
        <v>0.7</v>
      </c>
      <c r="AK24" s="5">
        <f t="shared" si="19"/>
        <v>0.7</v>
      </c>
      <c r="AL24" s="5">
        <f t="shared" si="20"/>
        <v>0.7</v>
      </c>
      <c r="AM24" s="5">
        <f t="shared" si="21"/>
        <v>0.8</v>
      </c>
      <c r="AN24" s="5">
        <f t="shared" si="22"/>
        <v>0.6</v>
      </c>
      <c r="AP24" s="2" t="s">
        <v>18</v>
      </c>
      <c r="AQ24" s="3">
        <f t="shared" si="23"/>
        <v>0.45728656942283019</v>
      </c>
      <c r="AR24" s="3">
        <f t="shared" si="24"/>
        <v>0.45728656942283019</v>
      </c>
      <c r="AS24" s="3">
        <f t="shared" si="25"/>
        <v>0.45728656942283019</v>
      </c>
      <c r="AT24" s="3">
        <f t="shared" si="26"/>
        <v>0.45728656942283019</v>
      </c>
      <c r="AU24" s="3">
        <f t="shared" si="27"/>
        <v>0.45728656942283019</v>
      </c>
      <c r="AV24" s="3">
        <f t="shared" si="28"/>
        <v>0.45728656942283019</v>
      </c>
      <c r="AW24" s="3">
        <f t="shared" si="29"/>
        <v>0.52512574824497649</v>
      </c>
      <c r="AX24" s="3">
        <f t="shared" si="30"/>
        <v>0.38944739060068401</v>
      </c>
    </row>
    <row r="25" spans="1:50" x14ac:dyDescent="0.2">
      <c r="A25" s="2" t="s">
        <v>19</v>
      </c>
      <c r="B25" s="2" t="s">
        <v>59</v>
      </c>
      <c r="C25" s="5">
        <v>0.9</v>
      </c>
      <c r="D25" s="5">
        <v>0.9</v>
      </c>
      <c r="E25" s="5">
        <v>0.9</v>
      </c>
      <c r="F25" s="5">
        <v>0.9</v>
      </c>
      <c r="G25" s="5">
        <v>0.9</v>
      </c>
      <c r="H25" s="5">
        <v>0.9</v>
      </c>
      <c r="I25" s="5">
        <v>0.9</v>
      </c>
      <c r="J25" s="5">
        <v>0.9</v>
      </c>
      <c r="L25" s="2" t="s">
        <v>19</v>
      </c>
      <c r="M25" s="5">
        <f>C25</f>
        <v>0.9</v>
      </c>
      <c r="N25" s="5">
        <f>D25</f>
        <v>0.9</v>
      </c>
      <c r="O25" s="5">
        <f>E25</f>
        <v>0.9</v>
      </c>
      <c r="P25" s="5">
        <f>F25</f>
        <v>0.9</v>
      </c>
      <c r="Q25" s="5">
        <f t="shared" si="39"/>
        <v>0.9</v>
      </c>
      <c r="R25" s="5">
        <f t="shared" si="40"/>
        <v>0.9</v>
      </c>
      <c r="S25" s="5">
        <f t="shared" si="41"/>
        <v>0.9</v>
      </c>
      <c r="T25" s="5">
        <f t="shared" si="38"/>
        <v>0.9</v>
      </c>
      <c r="V25" s="2" t="s">
        <v>19</v>
      </c>
      <c r="W25" s="5">
        <f t="shared" si="7"/>
        <v>0.9</v>
      </c>
      <c r="X25" s="5">
        <f t="shared" si="8"/>
        <v>0.9</v>
      </c>
      <c r="Y25" s="5">
        <f t="shared" si="9"/>
        <v>0.9</v>
      </c>
      <c r="Z25" s="5">
        <f t="shared" si="10"/>
        <v>0.9</v>
      </c>
      <c r="AA25" s="5">
        <f t="shared" si="11"/>
        <v>0.9</v>
      </c>
      <c r="AB25" s="5">
        <f t="shared" si="12"/>
        <v>0.9</v>
      </c>
      <c r="AC25" s="5">
        <f t="shared" si="13"/>
        <v>0.9</v>
      </c>
      <c r="AD25" s="5">
        <f t="shared" si="14"/>
        <v>0.9</v>
      </c>
      <c r="AF25" s="2" t="s">
        <v>19</v>
      </c>
      <c r="AG25" s="5">
        <f t="shared" si="15"/>
        <v>0.9</v>
      </c>
      <c r="AH25" s="5">
        <f t="shared" si="16"/>
        <v>0.9</v>
      </c>
      <c r="AI25" s="5">
        <f t="shared" si="17"/>
        <v>0.9</v>
      </c>
      <c r="AJ25" s="5">
        <f t="shared" si="18"/>
        <v>0.9</v>
      </c>
      <c r="AK25" s="5">
        <f t="shared" si="19"/>
        <v>0.9</v>
      </c>
      <c r="AL25" s="5">
        <f t="shared" si="20"/>
        <v>0.9</v>
      </c>
      <c r="AM25" s="5">
        <f t="shared" si="21"/>
        <v>0.9</v>
      </c>
      <c r="AN25" s="5">
        <f t="shared" si="22"/>
        <v>0.9</v>
      </c>
      <c r="AP25" s="2" t="s">
        <v>19</v>
      </c>
      <c r="AQ25" s="3">
        <f t="shared" si="23"/>
        <v>0.59296492706712267</v>
      </c>
      <c r="AR25" s="3">
        <f t="shared" si="24"/>
        <v>0.59296492706712267</v>
      </c>
      <c r="AS25" s="3">
        <f t="shared" si="25"/>
        <v>0.59296492706712267</v>
      </c>
      <c r="AT25" s="3">
        <f t="shared" si="26"/>
        <v>0.59296492706712267</v>
      </c>
      <c r="AU25" s="3">
        <f t="shared" si="27"/>
        <v>0.59296492706712267</v>
      </c>
      <c r="AV25" s="3">
        <f t="shared" si="28"/>
        <v>0.59296492706712267</v>
      </c>
      <c r="AW25" s="3">
        <f t="shared" si="29"/>
        <v>0.59296492706712267</v>
      </c>
      <c r="AX25" s="3">
        <f t="shared" si="30"/>
        <v>0.59296492706712267</v>
      </c>
    </row>
    <row r="26" spans="1:50" x14ac:dyDescent="0.2">
      <c r="A26" s="2" t="s">
        <v>20</v>
      </c>
      <c r="B26" s="2" t="s">
        <v>60</v>
      </c>
      <c r="C26" s="5" t="s">
        <v>73</v>
      </c>
      <c r="D26" s="5">
        <v>0.2</v>
      </c>
      <c r="E26" s="5">
        <v>0.3</v>
      </c>
      <c r="F26" s="5">
        <v>0.2</v>
      </c>
      <c r="G26" s="5">
        <v>0.2</v>
      </c>
      <c r="H26" s="5">
        <v>0.2</v>
      </c>
      <c r="I26" s="5">
        <v>0.3</v>
      </c>
      <c r="J26" s="5">
        <v>0.2</v>
      </c>
      <c r="L26" s="2" t="s">
        <v>20</v>
      </c>
      <c r="M26" s="13">
        <f>N26</f>
        <v>0.2</v>
      </c>
      <c r="N26" s="5">
        <f t="shared" ref="N26:N40" si="42">D26</f>
        <v>0.2</v>
      </c>
      <c r="O26" s="5">
        <f t="shared" ref="O26:O40" si="43">E26</f>
        <v>0.3</v>
      </c>
      <c r="P26" s="5">
        <f t="shared" ref="P26:P40" si="44">F26</f>
        <v>0.2</v>
      </c>
      <c r="Q26" s="5">
        <f t="shared" si="39"/>
        <v>0.2</v>
      </c>
      <c r="R26" s="5">
        <f t="shared" si="40"/>
        <v>0.2</v>
      </c>
      <c r="S26" s="5">
        <f t="shared" si="41"/>
        <v>0.3</v>
      </c>
      <c r="T26" s="5">
        <f t="shared" si="38"/>
        <v>0.2</v>
      </c>
      <c r="V26" s="2" t="s">
        <v>20</v>
      </c>
      <c r="W26" s="5">
        <f t="shared" si="7"/>
        <v>0.2</v>
      </c>
      <c r="X26" s="5">
        <f t="shared" si="8"/>
        <v>0.2</v>
      </c>
      <c r="Y26" s="5">
        <f t="shared" si="9"/>
        <v>0.3</v>
      </c>
      <c r="Z26" s="5">
        <f t="shared" si="10"/>
        <v>0.2</v>
      </c>
      <c r="AA26" s="5">
        <f t="shared" si="11"/>
        <v>0.2</v>
      </c>
      <c r="AB26" s="5">
        <f t="shared" si="12"/>
        <v>0.2</v>
      </c>
      <c r="AC26" s="5">
        <f t="shared" si="13"/>
        <v>0.3</v>
      </c>
      <c r="AD26" s="5">
        <f t="shared" si="14"/>
        <v>0.2</v>
      </c>
      <c r="AF26" s="2" t="s">
        <v>20</v>
      </c>
      <c r="AG26" s="5">
        <f t="shared" si="15"/>
        <v>0.2</v>
      </c>
      <c r="AH26" s="5">
        <f t="shared" si="16"/>
        <v>0.2</v>
      </c>
      <c r="AI26" s="5">
        <f t="shared" si="17"/>
        <v>0.3</v>
      </c>
      <c r="AJ26" s="5">
        <f t="shared" si="18"/>
        <v>0.2</v>
      </c>
      <c r="AK26" s="5">
        <f t="shared" si="19"/>
        <v>0.2</v>
      </c>
      <c r="AL26" s="5">
        <f t="shared" si="20"/>
        <v>0.2</v>
      </c>
      <c r="AM26" s="5">
        <f t="shared" si="21"/>
        <v>0.3</v>
      </c>
      <c r="AN26" s="5">
        <f t="shared" si="22"/>
        <v>0.2</v>
      </c>
      <c r="AP26" s="2" t="s">
        <v>20</v>
      </c>
      <c r="AQ26" s="3">
        <f t="shared" si="23"/>
        <v>0.11809067531209912</v>
      </c>
      <c r="AR26" s="3">
        <f t="shared" si="24"/>
        <v>0.11809067531209912</v>
      </c>
      <c r="AS26" s="3">
        <f t="shared" si="25"/>
        <v>0.18592985413424531</v>
      </c>
      <c r="AT26" s="3">
        <f t="shared" si="26"/>
        <v>0.11809067531209912</v>
      </c>
      <c r="AU26" s="3">
        <f t="shared" si="27"/>
        <v>0.11809067531209912</v>
      </c>
      <c r="AV26" s="3">
        <f t="shared" si="28"/>
        <v>0.11809067531209912</v>
      </c>
      <c r="AW26" s="3">
        <f t="shared" si="29"/>
        <v>0.18592985413424531</v>
      </c>
      <c r="AX26" s="3">
        <f t="shared" si="30"/>
        <v>0.11809067531209912</v>
      </c>
    </row>
    <row r="27" spans="1:50" x14ac:dyDescent="0.2">
      <c r="A27" s="2" t="s">
        <v>21</v>
      </c>
      <c r="B27" s="2" t="s">
        <v>61</v>
      </c>
      <c r="C27" s="5">
        <v>0.8</v>
      </c>
      <c r="D27" s="5">
        <v>0.8</v>
      </c>
      <c r="E27" s="5">
        <v>0.8</v>
      </c>
      <c r="F27" s="5">
        <v>0.8</v>
      </c>
      <c r="G27" s="5">
        <v>0.7</v>
      </c>
      <c r="H27" s="5">
        <v>0.8</v>
      </c>
      <c r="I27" s="5">
        <v>0.7</v>
      </c>
      <c r="J27" s="5">
        <v>0.7</v>
      </c>
      <c r="L27" s="2" t="s">
        <v>21</v>
      </c>
      <c r="M27" s="5">
        <f t="shared" ref="M27:M38" si="45">C27</f>
        <v>0.8</v>
      </c>
      <c r="N27" s="5">
        <f t="shared" si="42"/>
        <v>0.8</v>
      </c>
      <c r="O27" s="5">
        <f t="shared" si="43"/>
        <v>0.8</v>
      </c>
      <c r="P27" s="5">
        <f t="shared" si="44"/>
        <v>0.8</v>
      </c>
      <c r="Q27" s="5">
        <f t="shared" si="39"/>
        <v>0.7</v>
      </c>
      <c r="R27" s="5">
        <f t="shared" si="40"/>
        <v>0.8</v>
      </c>
      <c r="S27" s="5">
        <f t="shared" si="41"/>
        <v>0.7</v>
      </c>
      <c r="T27" s="5">
        <f t="shared" si="38"/>
        <v>0.7</v>
      </c>
      <c r="V27" s="2" t="s">
        <v>21</v>
      </c>
      <c r="W27" s="5">
        <f t="shared" si="7"/>
        <v>0.8</v>
      </c>
      <c r="X27" s="5">
        <f t="shared" si="8"/>
        <v>0.8</v>
      </c>
      <c r="Y27" s="5">
        <f t="shared" si="9"/>
        <v>0.8</v>
      </c>
      <c r="Z27" s="5">
        <f t="shared" si="10"/>
        <v>0.8</v>
      </c>
      <c r="AA27" s="5">
        <f t="shared" si="11"/>
        <v>0.7</v>
      </c>
      <c r="AB27" s="5">
        <f t="shared" si="12"/>
        <v>0.8</v>
      </c>
      <c r="AC27" s="5">
        <f t="shared" si="13"/>
        <v>0.7</v>
      </c>
      <c r="AD27" s="5">
        <f t="shared" si="14"/>
        <v>0.7</v>
      </c>
      <c r="AF27" s="2" t="s">
        <v>21</v>
      </c>
      <c r="AG27" s="5">
        <f t="shared" si="15"/>
        <v>0.8</v>
      </c>
      <c r="AH27" s="5">
        <f t="shared" si="16"/>
        <v>0.8</v>
      </c>
      <c r="AI27" s="5">
        <f t="shared" si="17"/>
        <v>0.8</v>
      </c>
      <c r="AJ27" s="5">
        <f t="shared" si="18"/>
        <v>0.8</v>
      </c>
      <c r="AK27" s="5">
        <f t="shared" si="19"/>
        <v>0.7</v>
      </c>
      <c r="AL27" s="5">
        <f t="shared" si="20"/>
        <v>0.8</v>
      </c>
      <c r="AM27" s="5">
        <f t="shared" si="21"/>
        <v>0.7</v>
      </c>
      <c r="AN27" s="5">
        <f t="shared" si="22"/>
        <v>0.7</v>
      </c>
      <c r="AP27" s="2" t="s">
        <v>21</v>
      </c>
      <c r="AQ27" s="3">
        <f t="shared" si="23"/>
        <v>0.52512574824497649</v>
      </c>
      <c r="AR27" s="3">
        <f t="shared" si="24"/>
        <v>0.52512574824497649</v>
      </c>
      <c r="AS27" s="3">
        <f t="shared" si="25"/>
        <v>0.52512574824497649</v>
      </c>
      <c r="AT27" s="3">
        <f t="shared" si="26"/>
        <v>0.52512574824497649</v>
      </c>
      <c r="AU27" s="3">
        <f t="shared" si="27"/>
        <v>0.45728656942283019</v>
      </c>
      <c r="AV27" s="3">
        <f t="shared" si="28"/>
        <v>0.52512574824497649</v>
      </c>
      <c r="AW27" s="3">
        <f t="shared" si="29"/>
        <v>0.45728656942283019</v>
      </c>
      <c r="AX27" s="3">
        <f t="shared" si="30"/>
        <v>0.45728656942283019</v>
      </c>
    </row>
    <row r="28" spans="1:50" x14ac:dyDescent="0.2">
      <c r="A28" s="2" t="s">
        <v>22</v>
      </c>
      <c r="B28" s="2" t="s">
        <v>62</v>
      </c>
      <c r="C28" s="5">
        <v>0.7</v>
      </c>
      <c r="D28" s="5">
        <v>0.5</v>
      </c>
      <c r="E28" s="5">
        <v>0.5</v>
      </c>
      <c r="F28" s="5">
        <v>0.3</v>
      </c>
      <c r="G28" s="5">
        <v>0.2</v>
      </c>
      <c r="H28" s="5">
        <v>0.2</v>
      </c>
      <c r="I28" s="5">
        <v>0.2</v>
      </c>
      <c r="J28" s="5" t="s">
        <v>73</v>
      </c>
      <c r="L28" s="2" t="s">
        <v>22</v>
      </c>
      <c r="M28" s="5">
        <f t="shared" si="45"/>
        <v>0.7</v>
      </c>
      <c r="N28" s="5">
        <f t="shared" si="42"/>
        <v>0.5</v>
      </c>
      <c r="O28" s="5">
        <f t="shared" si="43"/>
        <v>0.5</v>
      </c>
      <c r="P28" s="5">
        <f t="shared" si="44"/>
        <v>0.3</v>
      </c>
      <c r="Q28" s="5">
        <f t="shared" si="39"/>
        <v>0.2</v>
      </c>
      <c r="R28" s="5">
        <f t="shared" si="40"/>
        <v>0.2</v>
      </c>
      <c r="S28" s="5">
        <f t="shared" si="41"/>
        <v>0.2</v>
      </c>
      <c r="T28" s="11">
        <f>S28</f>
        <v>0.2</v>
      </c>
      <c r="V28" s="2" t="s">
        <v>22</v>
      </c>
      <c r="W28" s="5">
        <f t="shared" si="7"/>
        <v>0.7</v>
      </c>
      <c r="X28" s="5">
        <f t="shared" si="8"/>
        <v>0.5</v>
      </c>
      <c r="Y28" s="5">
        <f t="shared" si="9"/>
        <v>0.5</v>
      </c>
      <c r="Z28" s="5">
        <f t="shared" si="10"/>
        <v>0.3</v>
      </c>
      <c r="AA28" s="5">
        <f t="shared" si="11"/>
        <v>0.2</v>
      </c>
      <c r="AB28" s="5">
        <f t="shared" si="12"/>
        <v>0.2</v>
      </c>
      <c r="AC28" s="5">
        <f t="shared" si="13"/>
        <v>0.2</v>
      </c>
      <c r="AD28" s="5">
        <f t="shared" si="14"/>
        <v>0.2</v>
      </c>
      <c r="AF28" s="2" t="s">
        <v>22</v>
      </c>
      <c r="AG28" s="5">
        <f t="shared" si="15"/>
        <v>0.7</v>
      </c>
      <c r="AH28" s="5">
        <f t="shared" si="16"/>
        <v>0.5</v>
      </c>
      <c r="AI28" s="5">
        <f t="shared" si="17"/>
        <v>0.5</v>
      </c>
      <c r="AJ28" s="5">
        <f t="shared" si="18"/>
        <v>0.3</v>
      </c>
      <c r="AK28" s="5">
        <f t="shared" si="19"/>
        <v>0.2</v>
      </c>
      <c r="AL28" s="5">
        <f t="shared" si="20"/>
        <v>0.2</v>
      </c>
      <c r="AM28" s="5">
        <f t="shared" si="21"/>
        <v>0.2</v>
      </c>
      <c r="AN28" s="5">
        <f t="shared" si="22"/>
        <v>0.2</v>
      </c>
      <c r="AP28" s="2" t="s">
        <v>22</v>
      </c>
      <c r="AQ28" s="3">
        <f t="shared" si="23"/>
        <v>0.45728656942283019</v>
      </c>
      <c r="AR28" s="3">
        <f t="shared" si="24"/>
        <v>0.32160821177853777</v>
      </c>
      <c r="AS28" s="3">
        <f t="shared" si="25"/>
        <v>0.32160821177853777</v>
      </c>
      <c r="AT28" s="3">
        <f t="shared" si="26"/>
        <v>0.18592985413424531</v>
      </c>
      <c r="AU28" s="3">
        <f t="shared" si="27"/>
        <v>0.11809067531209912</v>
      </c>
      <c r="AV28" s="3">
        <f t="shared" si="28"/>
        <v>0.11809067531209912</v>
      </c>
      <c r="AW28" s="3">
        <f t="shared" si="29"/>
        <v>0.11809067531209912</v>
      </c>
      <c r="AX28" s="3">
        <f t="shared" si="30"/>
        <v>0.11809067531209912</v>
      </c>
    </row>
    <row r="29" spans="1:50" ht="11.25" customHeight="1" x14ac:dyDescent="0.2">
      <c r="A29" s="2" t="s">
        <v>23</v>
      </c>
      <c r="B29" s="2" t="s">
        <v>63</v>
      </c>
      <c r="C29" s="5">
        <v>1.7</v>
      </c>
      <c r="D29" s="5">
        <v>1.4</v>
      </c>
      <c r="E29" s="5">
        <v>1.4</v>
      </c>
      <c r="F29" s="5">
        <v>3.4</v>
      </c>
      <c r="G29" s="5">
        <v>0.8</v>
      </c>
      <c r="H29" s="5">
        <v>0.8</v>
      </c>
      <c r="I29" s="5">
        <v>0.8</v>
      </c>
      <c r="J29" s="5">
        <v>0.7</v>
      </c>
      <c r="L29" s="2" t="s">
        <v>23</v>
      </c>
      <c r="M29" s="5">
        <f t="shared" si="45"/>
        <v>1.7</v>
      </c>
      <c r="N29" s="5">
        <f t="shared" si="42"/>
        <v>1.4</v>
      </c>
      <c r="O29" s="5">
        <f t="shared" si="43"/>
        <v>1.4</v>
      </c>
      <c r="P29" s="5">
        <f t="shared" si="44"/>
        <v>3.4</v>
      </c>
      <c r="Q29" s="5">
        <f t="shared" si="39"/>
        <v>0.8</v>
      </c>
      <c r="R29" s="5">
        <f t="shared" si="40"/>
        <v>0.8</v>
      </c>
      <c r="S29" s="5">
        <f t="shared" si="41"/>
        <v>0.8</v>
      </c>
      <c r="T29" s="5">
        <f>J29</f>
        <v>0.7</v>
      </c>
      <c r="V29" s="2" t="s">
        <v>23</v>
      </c>
      <c r="W29" s="5">
        <f t="shared" si="7"/>
        <v>1.5</v>
      </c>
      <c r="X29" s="5">
        <f t="shared" si="8"/>
        <v>1.4</v>
      </c>
      <c r="Y29" s="5">
        <f t="shared" si="9"/>
        <v>1.4</v>
      </c>
      <c r="Z29" s="5">
        <f t="shared" si="10"/>
        <v>1.5</v>
      </c>
      <c r="AA29" s="5">
        <f t="shared" si="11"/>
        <v>0.8</v>
      </c>
      <c r="AB29" s="5">
        <f t="shared" si="12"/>
        <v>0.8</v>
      </c>
      <c r="AC29" s="5">
        <f t="shared" si="13"/>
        <v>0.8</v>
      </c>
      <c r="AD29" s="5">
        <f t="shared" si="14"/>
        <v>0.7</v>
      </c>
      <c r="AF29" s="2" t="s">
        <v>23</v>
      </c>
      <c r="AG29" s="5">
        <f t="shared" si="15"/>
        <v>1.5</v>
      </c>
      <c r="AH29" s="5">
        <f t="shared" si="16"/>
        <v>1.4</v>
      </c>
      <c r="AI29" s="5">
        <f t="shared" si="17"/>
        <v>1.4</v>
      </c>
      <c r="AJ29" s="5">
        <f t="shared" si="18"/>
        <v>1.5</v>
      </c>
      <c r="AK29" s="5">
        <f t="shared" si="19"/>
        <v>0.8</v>
      </c>
      <c r="AL29" s="5">
        <f t="shared" si="20"/>
        <v>0.8</v>
      </c>
      <c r="AM29" s="5">
        <f t="shared" si="21"/>
        <v>0.8</v>
      </c>
      <c r="AN29" s="5">
        <f t="shared" si="22"/>
        <v>0.7</v>
      </c>
      <c r="AP29" s="2" t="s">
        <v>23</v>
      </c>
      <c r="AQ29" s="3">
        <f t="shared" si="23"/>
        <v>1</v>
      </c>
      <c r="AR29" s="3">
        <f t="shared" si="24"/>
        <v>0.9321608211778537</v>
      </c>
      <c r="AS29" s="3">
        <f t="shared" si="25"/>
        <v>0.9321608211778537</v>
      </c>
      <c r="AT29" s="3">
        <f t="shared" si="26"/>
        <v>1</v>
      </c>
      <c r="AU29" s="3">
        <f t="shared" si="27"/>
        <v>0.52512574824497649</v>
      </c>
      <c r="AV29" s="3">
        <f t="shared" si="28"/>
        <v>0.52512574824497649</v>
      </c>
      <c r="AW29" s="3">
        <f t="shared" si="29"/>
        <v>0.52512574824497649</v>
      </c>
      <c r="AX29" s="3">
        <f t="shared" si="30"/>
        <v>0.45728656942283019</v>
      </c>
    </row>
    <row r="30" spans="1:50" ht="11.25" customHeight="1" x14ac:dyDescent="0.2">
      <c r="A30" s="2" t="s">
        <v>24</v>
      </c>
      <c r="B30" s="2" t="s">
        <v>64</v>
      </c>
      <c r="C30" s="5">
        <v>1</v>
      </c>
      <c r="D30" s="5">
        <v>1</v>
      </c>
      <c r="E30" s="5">
        <v>0.9</v>
      </c>
      <c r="F30" s="5">
        <v>0.8</v>
      </c>
      <c r="G30" s="5">
        <v>0.7</v>
      </c>
      <c r="H30" s="5">
        <v>0.7</v>
      </c>
      <c r="I30" s="5">
        <v>0.6</v>
      </c>
      <c r="J30" s="5">
        <v>0.6</v>
      </c>
      <c r="L30" s="2" t="s">
        <v>24</v>
      </c>
      <c r="M30" s="5">
        <f t="shared" si="45"/>
        <v>1</v>
      </c>
      <c r="N30" s="5">
        <f t="shared" si="42"/>
        <v>1</v>
      </c>
      <c r="O30" s="5">
        <f t="shared" si="43"/>
        <v>0.9</v>
      </c>
      <c r="P30" s="5">
        <f t="shared" si="44"/>
        <v>0.8</v>
      </c>
      <c r="Q30" s="5">
        <f t="shared" si="39"/>
        <v>0.7</v>
      </c>
      <c r="R30" s="5">
        <f t="shared" si="40"/>
        <v>0.7</v>
      </c>
      <c r="S30" s="5">
        <f t="shared" si="41"/>
        <v>0.6</v>
      </c>
      <c r="T30" s="5">
        <f>J30</f>
        <v>0.6</v>
      </c>
      <c r="V30" s="2" t="s">
        <v>24</v>
      </c>
      <c r="W30" s="5">
        <f t="shared" si="7"/>
        <v>1</v>
      </c>
      <c r="X30" s="5">
        <f t="shared" si="8"/>
        <v>1</v>
      </c>
      <c r="Y30" s="5">
        <f t="shared" si="9"/>
        <v>0.9</v>
      </c>
      <c r="Z30" s="5">
        <f t="shared" si="10"/>
        <v>0.8</v>
      </c>
      <c r="AA30" s="5">
        <f t="shared" si="11"/>
        <v>0.7</v>
      </c>
      <c r="AB30" s="5">
        <f t="shared" si="12"/>
        <v>0.7</v>
      </c>
      <c r="AC30" s="5">
        <f t="shared" si="13"/>
        <v>0.6</v>
      </c>
      <c r="AD30" s="5">
        <f t="shared" si="14"/>
        <v>0.6</v>
      </c>
      <c r="AF30" s="2" t="s">
        <v>24</v>
      </c>
      <c r="AG30" s="5">
        <f t="shared" si="15"/>
        <v>1</v>
      </c>
      <c r="AH30" s="5">
        <f t="shared" si="16"/>
        <v>1</v>
      </c>
      <c r="AI30" s="5">
        <f t="shared" si="17"/>
        <v>0.9</v>
      </c>
      <c r="AJ30" s="5">
        <f t="shared" si="18"/>
        <v>0.8</v>
      </c>
      <c r="AK30" s="5">
        <f t="shared" si="19"/>
        <v>0.7</v>
      </c>
      <c r="AL30" s="5">
        <f t="shared" si="20"/>
        <v>0.7</v>
      </c>
      <c r="AM30" s="5">
        <f t="shared" si="21"/>
        <v>0.6</v>
      </c>
      <c r="AN30" s="5">
        <f t="shared" si="22"/>
        <v>0.6</v>
      </c>
      <c r="AP30" s="2" t="s">
        <v>24</v>
      </c>
      <c r="AQ30" s="3">
        <f t="shared" si="23"/>
        <v>0.66080410588926886</v>
      </c>
      <c r="AR30" s="3">
        <f t="shared" si="24"/>
        <v>0.66080410588926886</v>
      </c>
      <c r="AS30" s="3">
        <f t="shared" si="25"/>
        <v>0.59296492706712267</v>
      </c>
      <c r="AT30" s="3">
        <f t="shared" si="26"/>
        <v>0.52512574824497649</v>
      </c>
      <c r="AU30" s="3">
        <f t="shared" si="27"/>
        <v>0.45728656942283019</v>
      </c>
      <c r="AV30" s="3">
        <f t="shared" si="28"/>
        <v>0.45728656942283019</v>
      </c>
      <c r="AW30" s="3">
        <f t="shared" si="29"/>
        <v>0.38944739060068401</v>
      </c>
      <c r="AX30" s="3">
        <f t="shared" si="30"/>
        <v>0.38944739060068401</v>
      </c>
    </row>
    <row r="31" spans="1:50" ht="11.25" customHeight="1" x14ac:dyDescent="0.2">
      <c r="A31" s="2" t="s">
        <v>25</v>
      </c>
      <c r="B31" s="2" t="s">
        <v>65</v>
      </c>
      <c r="C31" s="5">
        <v>1.2</v>
      </c>
      <c r="D31" s="5">
        <v>1.2</v>
      </c>
      <c r="E31" s="5">
        <v>1.3</v>
      </c>
      <c r="F31" s="5">
        <v>1.2</v>
      </c>
      <c r="G31" s="5">
        <v>1.1000000000000001</v>
      </c>
      <c r="H31" s="5">
        <v>1.1000000000000001</v>
      </c>
      <c r="I31" s="5">
        <v>1</v>
      </c>
      <c r="J31" s="5">
        <v>1.1000000000000001</v>
      </c>
      <c r="L31" s="2" t="s">
        <v>25</v>
      </c>
      <c r="M31" s="5">
        <f t="shared" si="45"/>
        <v>1.2</v>
      </c>
      <c r="N31" s="5">
        <f t="shared" si="42"/>
        <v>1.2</v>
      </c>
      <c r="O31" s="5">
        <f t="shared" si="43"/>
        <v>1.3</v>
      </c>
      <c r="P31" s="5">
        <f t="shared" si="44"/>
        <v>1.2</v>
      </c>
      <c r="Q31" s="5">
        <f t="shared" si="39"/>
        <v>1.1000000000000001</v>
      </c>
      <c r="R31" s="5">
        <f t="shared" si="40"/>
        <v>1.1000000000000001</v>
      </c>
      <c r="S31" s="5">
        <f t="shared" si="41"/>
        <v>1</v>
      </c>
      <c r="T31" s="5">
        <f>J31</f>
        <v>1.1000000000000001</v>
      </c>
      <c r="V31" s="2" t="s">
        <v>25</v>
      </c>
      <c r="W31" s="5">
        <f t="shared" si="7"/>
        <v>1.2</v>
      </c>
      <c r="X31" s="5">
        <f t="shared" si="8"/>
        <v>1.2</v>
      </c>
      <c r="Y31" s="5">
        <f t="shared" si="9"/>
        <v>1.3</v>
      </c>
      <c r="Z31" s="5">
        <f t="shared" si="10"/>
        <v>1.2</v>
      </c>
      <c r="AA31" s="5">
        <f t="shared" si="11"/>
        <v>1.1000000000000001</v>
      </c>
      <c r="AB31" s="5">
        <f t="shared" si="12"/>
        <v>1.1000000000000001</v>
      </c>
      <c r="AC31" s="5">
        <f t="shared" si="13"/>
        <v>1</v>
      </c>
      <c r="AD31" s="5">
        <f t="shared" si="14"/>
        <v>1.1000000000000001</v>
      </c>
      <c r="AF31" s="2" t="s">
        <v>25</v>
      </c>
      <c r="AG31" s="5">
        <f t="shared" si="15"/>
        <v>1.2</v>
      </c>
      <c r="AH31" s="5">
        <f t="shared" si="16"/>
        <v>1.2</v>
      </c>
      <c r="AI31" s="5">
        <f t="shared" si="17"/>
        <v>1.3</v>
      </c>
      <c r="AJ31" s="5">
        <f t="shared" si="18"/>
        <v>1.2</v>
      </c>
      <c r="AK31" s="5">
        <f t="shared" si="19"/>
        <v>1.1000000000000001</v>
      </c>
      <c r="AL31" s="5">
        <f t="shared" si="20"/>
        <v>1.1000000000000001</v>
      </c>
      <c r="AM31" s="5">
        <f t="shared" si="21"/>
        <v>1</v>
      </c>
      <c r="AN31" s="5">
        <f t="shared" si="22"/>
        <v>1.1000000000000001</v>
      </c>
      <c r="AP31" s="2" t="s">
        <v>25</v>
      </c>
      <c r="AQ31" s="3">
        <f t="shared" si="23"/>
        <v>0.79648246353356134</v>
      </c>
      <c r="AR31" s="3">
        <f t="shared" si="24"/>
        <v>0.79648246353356134</v>
      </c>
      <c r="AS31" s="3">
        <f t="shared" si="25"/>
        <v>0.86432164235570763</v>
      </c>
      <c r="AT31" s="3">
        <f t="shared" si="26"/>
        <v>0.79648246353356134</v>
      </c>
      <c r="AU31" s="3">
        <f t="shared" si="27"/>
        <v>0.72864328471141515</v>
      </c>
      <c r="AV31" s="3">
        <f t="shared" si="28"/>
        <v>0.72864328471141515</v>
      </c>
      <c r="AW31" s="3">
        <f t="shared" si="29"/>
        <v>0.66080410588926886</v>
      </c>
      <c r="AX31" s="3">
        <f t="shared" si="30"/>
        <v>0.72864328471141515</v>
      </c>
    </row>
    <row r="32" spans="1:50" ht="11.25" customHeight="1" x14ac:dyDescent="0.2">
      <c r="A32" s="2" t="s">
        <v>26</v>
      </c>
      <c r="B32" s="2" t="s">
        <v>66</v>
      </c>
      <c r="C32" s="5">
        <v>1.4</v>
      </c>
      <c r="D32" s="5">
        <v>1.5</v>
      </c>
      <c r="E32" s="5">
        <v>1.5</v>
      </c>
      <c r="F32" s="5">
        <v>1.4</v>
      </c>
      <c r="G32" s="5">
        <v>1.3</v>
      </c>
      <c r="H32" s="5">
        <v>1.1000000000000001</v>
      </c>
      <c r="I32" s="5">
        <v>1.2</v>
      </c>
      <c r="J32" s="5">
        <v>1</v>
      </c>
      <c r="L32" s="2" t="s">
        <v>26</v>
      </c>
      <c r="M32" s="5">
        <f t="shared" si="45"/>
        <v>1.4</v>
      </c>
      <c r="N32" s="5">
        <f t="shared" si="42"/>
        <v>1.5</v>
      </c>
      <c r="O32" s="5">
        <f t="shared" si="43"/>
        <v>1.5</v>
      </c>
      <c r="P32" s="5">
        <f t="shared" si="44"/>
        <v>1.4</v>
      </c>
      <c r="Q32" s="5">
        <f t="shared" si="39"/>
        <v>1.3</v>
      </c>
      <c r="R32" s="5">
        <f t="shared" si="40"/>
        <v>1.1000000000000001</v>
      </c>
      <c r="S32" s="5">
        <f t="shared" si="41"/>
        <v>1.2</v>
      </c>
      <c r="T32" s="5">
        <f>J32</f>
        <v>1</v>
      </c>
      <c r="V32" s="2" t="s">
        <v>26</v>
      </c>
      <c r="W32" s="5">
        <f t="shared" si="7"/>
        <v>1.4</v>
      </c>
      <c r="X32" s="5">
        <f t="shared" si="8"/>
        <v>1.5</v>
      </c>
      <c r="Y32" s="5">
        <f t="shared" si="9"/>
        <v>1.5</v>
      </c>
      <c r="Z32" s="5">
        <f t="shared" si="10"/>
        <v>1.4</v>
      </c>
      <c r="AA32" s="5">
        <f t="shared" si="11"/>
        <v>1.3</v>
      </c>
      <c r="AB32" s="5">
        <f t="shared" si="12"/>
        <v>1.1000000000000001</v>
      </c>
      <c r="AC32" s="5">
        <f t="shared" si="13"/>
        <v>1.2</v>
      </c>
      <c r="AD32" s="5">
        <f t="shared" si="14"/>
        <v>1</v>
      </c>
      <c r="AF32" s="2" t="s">
        <v>26</v>
      </c>
      <c r="AG32" s="5">
        <f t="shared" si="15"/>
        <v>1.4</v>
      </c>
      <c r="AH32" s="5">
        <f t="shared" si="16"/>
        <v>1.5</v>
      </c>
      <c r="AI32" s="5">
        <f t="shared" si="17"/>
        <v>1.5</v>
      </c>
      <c r="AJ32" s="5">
        <f t="shared" si="18"/>
        <v>1.4</v>
      </c>
      <c r="AK32" s="5">
        <f t="shared" si="19"/>
        <v>1.3</v>
      </c>
      <c r="AL32" s="5">
        <f t="shared" si="20"/>
        <v>1.1000000000000001</v>
      </c>
      <c r="AM32" s="5">
        <f t="shared" si="21"/>
        <v>1.2</v>
      </c>
      <c r="AN32" s="5">
        <f t="shared" si="22"/>
        <v>1</v>
      </c>
      <c r="AP32" s="2" t="s">
        <v>26</v>
      </c>
      <c r="AQ32" s="3">
        <f t="shared" si="23"/>
        <v>0.9321608211778537</v>
      </c>
      <c r="AR32" s="3">
        <f t="shared" si="24"/>
        <v>1</v>
      </c>
      <c r="AS32" s="3">
        <f t="shared" si="25"/>
        <v>1</v>
      </c>
      <c r="AT32" s="3">
        <f t="shared" si="26"/>
        <v>0.9321608211778537</v>
      </c>
      <c r="AU32" s="3">
        <f t="shared" si="27"/>
        <v>0.86432164235570763</v>
      </c>
      <c r="AV32" s="3">
        <f t="shared" si="28"/>
        <v>0.72864328471141515</v>
      </c>
      <c r="AW32" s="3">
        <f t="shared" si="29"/>
        <v>0.79648246353356134</v>
      </c>
      <c r="AX32" s="3">
        <f t="shared" si="30"/>
        <v>0.66080410588926886</v>
      </c>
    </row>
    <row r="33" spans="1:50" x14ac:dyDescent="0.2">
      <c r="A33" s="2" t="s">
        <v>79</v>
      </c>
      <c r="B33" s="2" t="s">
        <v>76</v>
      </c>
      <c r="C33" s="5">
        <v>9.7813015369774631E-2</v>
      </c>
      <c r="D33" s="5">
        <v>2.5925553105975697E-2</v>
      </c>
      <c r="E33" s="5">
        <v>0.23015057400073791</v>
      </c>
      <c r="F33" s="5">
        <v>0.27415867942985861</v>
      </c>
      <c r="G33" s="5">
        <v>0.39377616442813212</v>
      </c>
      <c r="H33" s="5">
        <v>9.3591187586177238E-2</v>
      </c>
      <c r="I33" s="5" t="s">
        <v>73</v>
      </c>
      <c r="J33" s="5" t="s">
        <v>73</v>
      </c>
      <c r="L33" s="2" t="s">
        <v>79</v>
      </c>
      <c r="M33" s="5">
        <f t="shared" si="45"/>
        <v>9.7813015369774631E-2</v>
      </c>
      <c r="N33" s="5">
        <f t="shared" si="42"/>
        <v>2.5925553105975697E-2</v>
      </c>
      <c r="O33" s="5">
        <f t="shared" si="43"/>
        <v>0.23015057400073791</v>
      </c>
      <c r="P33" s="5">
        <f t="shared" si="44"/>
        <v>0.27415867942985861</v>
      </c>
      <c r="Q33" s="5">
        <f t="shared" ref="Q33:Q43" si="46">G33</f>
        <v>0.39377616442813212</v>
      </c>
      <c r="R33" s="5">
        <f t="shared" ref="R33:T43" si="47">H33</f>
        <v>9.3591187586177238E-2</v>
      </c>
      <c r="S33" s="11">
        <f>R33</f>
        <v>9.3591187586177238E-2</v>
      </c>
      <c r="T33" s="11">
        <f>S33</f>
        <v>9.3591187586177238E-2</v>
      </c>
      <c r="V33" s="2" t="s">
        <v>79</v>
      </c>
      <c r="W33" s="5">
        <f t="shared" si="7"/>
        <v>9.7813015369774631E-2</v>
      </c>
      <c r="X33" s="5">
        <f t="shared" si="8"/>
        <v>2.5925553105975697E-2</v>
      </c>
      <c r="Y33" s="5">
        <f t="shared" si="9"/>
        <v>0.23015057400073791</v>
      </c>
      <c r="Z33" s="5">
        <f t="shared" si="10"/>
        <v>0.27415867942985861</v>
      </c>
      <c r="AA33" s="5">
        <f t="shared" si="11"/>
        <v>0.39377616442813212</v>
      </c>
      <c r="AB33" s="5">
        <f t="shared" si="12"/>
        <v>9.3591187586177238E-2</v>
      </c>
      <c r="AC33" s="5">
        <f t="shared" si="13"/>
        <v>9.3591187586177238E-2</v>
      </c>
      <c r="AD33" s="5">
        <f t="shared" si="14"/>
        <v>9.3591187586177238E-2</v>
      </c>
      <c r="AF33" s="2" t="s">
        <v>79</v>
      </c>
      <c r="AG33" s="5">
        <f t="shared" si="15"/>
        <v>9.7813015369774631E-2</v>
      </c>
      <c r="AH33" s="5">
        <f t="shared" si="16"/>
        <v>2.5925553105975697E-2</v>
      </c>
      <c r="AI33" s="5">
        <f t="shared" si="17"/>
        <v>0.23015057400073791</v>
      </c>
      <c r="AJ33" s="5">
        <f t="shared" si="18"/>
        <v>0.27415867942985861</v>
      </c>
      <c r="AK33" s="5">
        <f t="shared" si="19"/>
        <v>0.39377616442813212</v>
      </c>
      <c r="AL33" s="5">
        <f t="shared" si="20"/>
        <v>9.3591187586177238E-2</v>
      </c>
      <c r="AM33" s="5">
        <f t="shared" si="21"/>
        <v>9.3591187586177238E-2</v>
      </c>
      <c r="AN33" s="5">
        <f t="shared" si="22"/>
        <v>9.3591187586177238E-2</v>
      </c>
      <c r="AP33" s="2" t="s">
        <v>79</v>
      </c>
      <c r="AQ33" s="3">
        <f t="shared" si="23"/>
        <v>4.8767864075841445E-2</v>
      </c>
      <c r="AR33" s="3">
        <f t="shared" si="24"/>
        <v>0</v>
      </c>
      <c r="AS33" s="3">
        <f t="shared" si="25"/>
        <v>0.13854457712436322</v>
      </c>
      <c r="AT33" s="3">
        <f t="shared" si="26"/>
        <v>0.16839931446266307</v>
      </c>
      <c r="AU33" s="3">
        <f t="shared" si="27"/>
        <v>0.24954683401319575</v>
      </c>
      <c r="AV33" s="3">
        <f t="shared" si="28"/>
        <v>4.5903810776163761E-2</v>
      </c>
      <c r="AW33" s="3">
        <f t="shared" si="29"/>
        <v>4.5903810776163761E-2</v>
      </c>
      <c r="AX33" s="3">
        <f t="shared" si="30"/>
        <v>4.5903810776163761E-2</v>
      </c>
    </row>
    <row r="34" spans="1:50" ht="11.25" customHeight="1" x14ac:dyDescent="0.2">
      <c r="A34" s="2" t="s">
        <v>78</v>
      </c>
      <c r="B34" s="2" t="s">
        <v>77</v>
      </c>
      <c r="C34" s="5">
        <v>6.9259166315429624E-2</v>
      </c>
      <c r="D34" s="5">
        <v>2.727939251974985E-2</v>
      </c>
      <c r="E34" s="5">
        <v>0.10438843038336634</v>
      </c>
      <c r="F34" s="5">
        <v>0.1184740500522036</v>
      </c>
      <c r="G34" s="5">
        <v>0.10752751550775827</v>
      </c>
      <c r="H34" s="5">
        <v>0.1389274077001372</v>
      </c>
      <c r="I34" s="5" t="s">
        <v>73</v>
      </c>
      <c r="J34" s="5" t="s">
        <v>73</v>
      </c>
      <c r="L34" s="2" t="s">
        <v>78</v>
      </c>
      <c r="M34" s="5">
        <f t="shared" si="45"/>
        <v>6.9259166315429624E-2</v>
      </c>
      <c r="N34" s="5">
        <f t="shared" si="42"/>
        <v>2.727939251974985E-2</v>
      </c>
      <c r="O34" s="5">
        <f t="shared" si="43"/>
        <v>0.10438843038336634</v>
      </c>
      <c r="P34" s="5">
        <f t="shared" si="44"/>
        <v>0.1184740500522036</v>
      </c>
      <c r="Q34" s="5">
        <f t="shared" si="46"/>
        <v>0.10752751550775827</v>
      </c>
      <c r="R34" s="5">
        <f t="shared" si="47"/>
        <v>0.1389274077001372</v>
      </c>
      <c r="S34" s="11">
        <f>R34</f>
        <v>0.1389274077001372</v>
      </c>
      <c r="T34" s="11">
        <f>S34</f>
        <v>0.1389274077001372</v>
      </c>
      <c r="V34" s="2" t="s">
        <v>78</v>
      </c>
      <c r="W34" s="5">
        <f t="shared" si="7"/>
        <v>6.9259166315429624E-2</v>
      </c>
      <c r="X34" s="5">
        <f t="shared" si="8"/>
        <v>2.727939251974985E-2</v>
      </c>
      <c r="Y34" s="5">
        <f t="shared" si="9"/>
        <v>0.10438843038336634</v>
      </c>
      <c r="Z34" s="5">
        <f t="shared" si="10"/>
        <v>0.1184740500522036</v>
      </c>
      <c r="AA34" s="5">
        <f t="shared" si="11"/>
        <v>0.10752751550775827</v>
      </c>
      <c r="AB34" s="5">
        <f t="shared" si="12"/>
        <v>0.1389274077001372</v>
      </c>
      <c r="AC34" s="5">
        <f t="shared" si="13"/>
        <v>0.1389274077001372</v>
      </c>
      <c r="AD34" s="5">
        <f t="shared" si="14"/>
        <v>0.1389274077001372</v>
      </c>
      <c r="AF34" s="2" t="s">
        <v>78</v>
      </c>
      <c r="AG34" s="5">
        <f t="shared" si="15"/>
        <v>6.9259166315429624E-2</v>
      </c>
      <c r="AH34" s="5">
        <f t="shared" si="16"/>
        <v>2.727939251974985E-2</v>
      </c>
      <c r="AI34" s="5">
        <f t="shared" si="17"/>
        <v>0.10438843038336634</v>
      </c>
      <c r="AJ34" s="5">
        <f t="shared" si="18"/>
        <v>0.1184740500522036</v>
      </c>
      <c r="AK34" s="5">
        <f t="shared" si="19"/>
        <v>0.10752751550775827</v>
      </c>
      <c r="AL34" s="5">
        <f t="shared" si="20"/>
        <v>0.1389274077001372</v>
      </c>
      <c r="AM34" s="5">
        <f t="shared" si="21"/>
        <v>0.1389274077001372</v>
      </c>
      <c r="AN34" s="5">
        <f t="shared" si="22"/>
        <v>0.1389274077001372</v>
      </c>
      <c r="AP34" s="2" t="s">
        <v>78</v>
      </c>
      <c r="AQ34" s="3">
        <f t="shared" si="23"/>
        <v>2.9397167355258626E-2</v>
      </c>
      <c r="AR34" s="3">
        <f t="shared" si="24"/>
        <v>9.1843354087494365E-4</v>
      </c>
      <c r="AS34" s="3">
        <f t="shared" si="25"/>
        <v>5.3228571625210178E-2</v>
      </c>
      <c r="AT34" s="3">
        <f t="shared" si="26"/>
        <v>6.2784140340560082E-2</v>
      </c>
      <c r="AU34" s="3">
        <f t="shared" si="27"/>
        <v>5.535810119612581E-2</v>
      </c>
      <c r="AV34" s="3">
        <f t="shared" si="28"/>
        <v>7.6659530210474877E-2</v>
      </c>
      <c r="AW34" s="3">
        <f t="shared" si="29"/>
        <v>7.6659530210474877E-2</v>
      </c>
      <c r="AX34" s="3">
        <f t="shared" si="30"/>
        <v>7.6659530210474877E-2</v>
      </c>
    </row>
    <row r="35" spans="1:50" ht="11.25" customHeight="1" x14ac:dyDescent="0.2">
      <c r="A35" s="2" t="s">
        <v>30</v>
      </c>
      <c r="B35" s="2" t="s">
        <v>67</v>
      </c>
      <c r="C35" s="5">
        <v>0.5</v>
      </c>
      <c r="D35" s="5">
        <v>0.7</v>
      </c>
      <c r="E35" s="5">
        <v>0.7</v>
      </c>
      <c r="F35" s="5">
        <v>0.6</v>
      </c>
      <c r="G35" s="5">
        <v>0.5</v>
      </c>
      <c r="H35" s="5">
        <v>0.4</v>
      </c>
      <c r="I35" s="5">
        <v>0.6</v>
      </c>
      <c r="J35" s="5">
        <v>0.6</v>
      </c>
      <c r="L35" s="2" t="s">
        <v>30</v>
      </c>
      <c r="M35" s="5">
        <f t="shared" si="45"/>
        <v>0.5</v>
      </c>
      <c r="N35" s="5">
        <f t="shared" si="42"/>
        <v>0.7</v>
      </c>
      <c r="O35" s="5">
        <f t="shared" si="43"/>
        <v>0.7</v>
      </c>
      <c r="P35" s="5">
        <f t="shared" si="44"/>
        <v>0.6</v>
      </c>
      <c r="Q35" s="5">
        <f t="shared" si="46"/>
        <v>0.5</v>
      </c>
      <c r="R35" s="5">
        <f t="shared" si="47"/>
        <v>0.4</v>
      </c>
      <c r="S35" s="5">
        <f>I35</f>
        <v>0.6</v>
      </c>
      <c r="T35" s="5">
        <f>J35</f>
        <v>0.6</v>
      </c>
      <c r="V35" s="2" t="s">
        <v>30</v>
      </c>
      <c r="W35" s="5">
        <f t="shared" si="7"/>
        <v>0.5</v>
      </c>
      <c r="X35" s="5">
        <f t="shared" si="8"/>
        <v>0.7</v>
      </c>
      <c r="Y35" s="5">
        <f t="shared" si="9"/>
        <v>0.7</v>
      </c>
      <c r="Z35" s="5">
        <f t="shared" si="10"/>
        <v>0.6</v>
      </c>
      <c r="AA35" s="5">
        <f t="shared" si="11"/>
        <v>0.5</v>
      </c>
      <c r="AB35" s="5">
        <f t="shared" si="12"/>
        <v>0.4</v>
      </c>
      <c r="AC35" s="5">
        <f t="shared" si="13"/>
        <v>0.6</v>
      </c>
      <c r="AD35" s="5">
        <f t="shared" si="14"/>
        <v>0.6</v>
      </c>
      <c r="AF35" s="2" t="s">
        <v>30</v>
      </c>
      <c r="AG35" s="5">
        <f t="shared" si="15"/>
        <v>0.5</v>
      </c>
      <c r="AH35" s="5">
        <f t="shared" si="16"/>
        <v>0.7</v>
      </c>
      <c r="AI35" s="5">
        <f t="shared" si="17"/>
        <v>0.7</v>
      </c>
      <c r="AJ35" s="5">
        <f t="shared" si="18"/>
        <v>0.6</v>
      </c>
      <c r="AK35" s="5">
        <f t="shared" si="19"/>
        <v>0.5</v>
      </c>
      <c r="AL35" s="5">
        <f t="shared" si="20"/>
        <v>0.4</v>
      </c>
      <c r="AM35" s="5">
        <f t="shared" si="21"/>
        <v>0.6</v>
      </c>
      <c r="AN35" s="5">
        <f t="shared" si="22"/>
        <v>0.6</v>
      </c>
      <c r="AP35" s="2" t="s">
        <v>30</v>
      </c>
      <c r="AQ35" s="3">
        <f t="shared" si="23"/>
        <v>0.32160821177853777</v>
      </c>
      <c r="AR35" s="3">
        <f t="shared" si="24"/>
        <v>0.45728656942283019</v>
      </c>
      <c r="AS35" s="3">
        <f t="shared" si="25"/>
        <v>0.45728656942283019</v>
      </c>
      <c r="AT35" s="3">
        <f t="shared" si="26"/>
        <v>0.38944739060068401</v>
      </c>
      <c r="AU35" s="3">
        <f t="shared" si="27"/>
        <v>0.32160821177853777</v>
      </c>
      <c r="AV35" s="3">
        <f t="shared" si="28"/>
        <v>0.25376903295639153</v>
      </c>
      <c r="AW35" s="3">
        <f t="shared" si="29"/>
        <v>0.38944739060068401</v>
      </c>
      <c r="AX35" s="3">
        <f t="shared" si="30"/>
        <v>0.38944739060068401</v>
      </c>
    </row>
    <row r="36" spans="1:50" x14ac:dyDescent="0.2">
      <c r="A36" s="2" t="s">
        <v>34</v>
      </c>
      <c r="B36" s="2" t="s">
        <v>71</v>
      </c>
      <c r="C36" s="5">
        <v>0.2</v>
      </c>
      <c r="D36" s="5">
        <v>0.2</v>
      </c>
      <c r="E36" s="5">
        <v>0.2</v>
      </c>
      <c r="F36" s="5">
        <v>0.1</v>
      </c>
      <c r="G36" s="5">
        <v>0.1</v>
      </c>
      <c r="H36" s="5">
        <v>0.1</v>
      </c>
      <c r="I36" s="5">
        <v>0.1</v>
      </c>
      <c r="J36" s="5">
        <v>0.1</v>
      </c>
      <c r="L36" s="2" t="s">
        <v>34</v>
      </c>
      <c r="M36" s="5">
        <f t="shared" si="45"/>
        <v>0.2</v>
      </c>
      <c r="N36" s="5">
        <f t="shared" si="42"/>
        <v>0.2</v>
      </c>
      <c r="O36" s="5">
        <f t="shared" si="43"/>
        <v>0.2</v>
      </c>
      <c r="P36" s="5">
        <f t="shared" si="44"/>
        <v>0.1</v>
      </c>
      <c r="Q36" s="5">
        <f t="shared" si="46"/>
        <v>0.1</v>
      </c>
      <c r="R36" s="5">
        <f t="shared" si="47"/>
        <v>0.1</v>
      </c>
      <c r="S36" s="5">
        <f>I36</f>
        <v>0.1</v>
      </c>
      <c r="T36" s="5">
        <f>J36</f>
        <v>0.1</v>
      </c>
      <c r="V36" s="2" t="s">
        <v>34</v>
      </c>
      <c r="W36" s="5">
        <f t="shared" si="7"/>
        <v>0.2</v>
      </c>
      <c r="X36" s="5">
        <f t="shared" si="8"/>
        <v>0.2</v>
      </c>
      <c r="Y36" s="5">
        <f t="shared" si="9"/>
        <v>0.2</v>
      </c>
      <c r="Z36" s="5">
        <f t="shared" si="10"/>
        <v>0.1</v>
      </c>
      <c r="AA36" s="5">
        <f t="shared" si="11"/>
        <v>0.1</v>
      </c>
      <c r="AB36" s="5">
        <f t="shared" si="12"/>
        <v>0.1</v>
      </c>
      <c r="AC36" s="5">
        <f t="shared" si="13"/>
        <v>0.1</v>
      </c>
      <c r="AD36" s="5">
        <f t="shared" si="14"/>
        <v>0.1</v>
      </c>
      <c r="AF36" s="2" t="s">
        <v>34</v>
      </c>
      <c r="AG36" s="5">
        <f t="shared" si="15"/>
        <v>0.2</v>
      </c>
      <c r="AH36" s="5">
        <f t="shared" si="16"/>
        <v>0.2</v>
      </c>
      <c r="AI36" s="5">
        <f t="shared" si="17"/>
        <v>0.2</v>
      </c>
      <c r="AJ36" s="5">
        <f t="shared" si="18"/>
        <v>0.1</v>
      </c>
      <c r="AK36" s="5">
        <f t="shared" si="19"/>
        <v>0.1</v>
      </c>
      <c r="AL36" s="5">
        <f t="shared" si="20"/>
        <v>0.1</v>
      </c>
      <c r="AM36" s="5">
        <f t="shared" si="21"/>
        <v>0.1</v>
      </c>
      <c r="AN36" s="5">
        <f t="shared" si="22"/>
        <v>0.1</v>
      </c>
      <c r="AP36" s="2" t="s">
        <v>34</v>
      </c>
      <c r="AQ36" s="3">
        <f t="shared" si="23"/>
        <v>0.11809067531209912</v>
      </c>
      <c r="AR36" s="3">
        <f t="shared" si="24"/>
        <v>0.11809067531209912</v>
      </c>
      <c r="AS36" s="3">
        <f t="shared" si="25"/>
        <v>0.11809067531209912</v>
      </c>
      <c r="AT36" s="3">
        <f t="shared" si="26"/>
        <v>5.025149648995289E-2</v>
      </c>
      <c r="AU36" s="3">
        <f t="shared" si="27"/>
        <v>5.025149648995289E-2</v>
      </c>
      <c r="AV36" s="3">
        <f t="shared" si="28"/>
        <v>5.025149648995289E-2</v>
      </c>
      <c r="AW36" s="3">
        <f t="shared" si="29"/>
        <v>5.025149648995289E-2</v>
      </c>
      <c r="AX36" s="3">
        <f t="shared" si="30"/>
        <v>5.025149648995289E-2</v>
      </c>
    </row>
    <row r="37" spans="1:50" x14ac:dyDescent="0.2">
      <c r="A37" s="2" t="s">
        <v>33</v>
      </c>
      <c r="B37" s="2" t="s">
        <v>70</v>
      </c>
      <c r="C37" s="5">
        <v>2.9573136942337267E-2</v>
      </c>
      <c r="D37" s="5">
        <v>4.5732642083958469E-2</v>
      </c>
      <c r="E37" s="5">
        <v>3.692802316780619E-2</v>
      </c>
      <c r="F37" s="5">
        <v>6.5076481638705982E-2</v>
      </c>
      <c r="G37" s="5">
        <v>4.2229541645262457E-2</v>
      </c>
      <c r="H37" s="5">
        <v>6.1664378263359437E-2</v>
      </c>
      <c r="I37" s="5">
        <v>4.7924290085278827E-2</v>
      </c>
      <c r="J37" s="5">
        <v>5.5626943268377173E-2</v>
      </c>
      <c r="L37" s="2" t="s">
        <v>33</v>
      </c>
      <c r="M37" s="5">
        <f t="shared" si="45"/>
        <v>2.9573136942337267E-2</v>
      </c>
      <c r="N37" s="5">
        <f t="shared" si="42"/>
        <v>4.5732642083958469E-2</v>
      </c>
      <c r="O37" s="5">
        <f t="shared" si="43"/>
        <v>3.692802316780619E-2</v>
      </c>
      <c r="P37" s="5">
        <f t="shared" si="44"/>
        <v>6.5076481638705982E-2</v>
      </c>
      <c r="Q37" s="5">
        <f t="shared" si="46"/>
        <v>4.2229541645262457E-2</v>
      </c>
      <c r="R37" s="5">
        <f t="shared" si="47"/>
        <v>6.1664378263359437E-2</v>
      </c>
      <c r="S37" s="5">
        <f t="shared" si="47"/>
        <v>4.7924290085278827E-2</v>
      </c>
      <c r="T37" s="5">
        <f t="shared" si="47"/>
        <v>5.5626943268377173E-2</v>
      </c>
      <c r="V37" s="2" t="s">
        <v>33</v>
      </c>
      <c r="W37" s="5">
        <f t="shared" si="7"/>
        <v>2.9573136942337267E-2</v>
      </c>
      <c r="X37" s="5">
        <f t="shared" si="8"/>
        <v>4.5732642083958469E-2</v>
      </c>
      <c r="Y37" s="5">
        <f t="shared" si="9"/>
        <v>3.692802316780619E-2</v>
      </c>
      <c r="Z37" s="5">
        <f t="shared" si="10"/>
        <v>6.5076481638705982E-2</v>
      </c>
      <c r="AA37" s="5">
        <f t="shared" si="11"/>
        <v>4.2229541645262457E-2</v>
      </c>
      <c r="AB37" s="5">
        <f t="shared" si="12"/>
        <v>6.1664378263359437E-2</v>
      </c>
      <c r="AC37" s="5">
        <f t="shared" si="13"/>
        <v>4.7924290085278827E-2</v>
      </c>
      <c r="AD37" s="5">
        <f t="shared" si="14"/>
        <v>5.5626943268377173E-2</v>
      </c>
      <c r="AF37" s="2" t="s">
        <v>33</v>
      </c>
      <c r="AG37" s="5">
        <f t="shared" si="15"/>
        <v>2.9573136942337267E-2</v>
      </c>
      <c r="AH37" s="5">
        <f t="shared" si="16"/>
        <v>4.5732642083958469E-2</v>
      </c>
      <c r="AI37" s="5">
        <f t="shared" si="17"/>
        <v>3.692802316780619E-2</v>
      </c>
      <c r="AJ37" s="5">
        <f t="shared" si="18"/>
        <v>6.5076481638705982E-2</v>
      </c>
      <c r="AK37" s="5">
        <f t="shared" si="19"/>
        <v>4.2229541645262457E-2</v>
      </c>
      <c r="AL37" s="5">
        <f t="shared" si="20"/>
        <v>6.1664378263359437E-2</v>
      </c>
      <c r="AM37" s="5">
        <f t="shared" si="21"/>
        <v>4.7924290085278827E-2</v>
      </c>
      <c r="AN37" s="5">
        <f t="shared" si="22"/>
        <v>5.5626943268377173E-2</v>
      </c>
      <c r="AP37" s="2" t="s">
        <v>33</v>
      </c>
      <c r="AQ37" s="3">
        <f t="shared" si="23"/>
        <v>2.4744909214370267E-3</v>
      </c>
      <c r="AR37" s="3">
        <f t="shared" si="24"/>
        <v>1.3436966511235347E-2</v>
      </c>
      <c r="AS37" s="3">
        <f t="shared" si="25"/>
        <v>7.46398534009829E-3</v>
      </c>
      <c r="AT37" s="3">
        <f t="shared" si="26"/>
        <v>2.6559668417849566E-2</v>
      </c>
      <c r="AU37" s="3">
        <f t="shared" si="27"/>
        <v>1.106049194030897E-2</v>
      </c>
      <c r="AV37" s="3">
        <f t="shared" si="28"/>
        <v>2.4244925507451737E-2</v>
      </c>
      <c r="AW37" s="3">
        <f t="shared" si="29"/>
        <v>1.4923762518003057E-2</v>
      </c>
      <c r="AX37" s="3">
        <f t="shared" si="30"/>
        <v>2.0149179184934883E-2</v>
      </c>
    </row>
    <row r="38" spans="1:50" x14ac:dyDescent="0.2">
      <c r="A38" s="2" t="s">
        <v>31</v>
      </c>
      <c r="B38" s="2" t="s">
        <v>68</v>
      </c>
      <c r="C38" s="5">
        <v>1</v>
      </c>
      <c r="D38" s="5">
        <v>0.8</v>
      </c>
      <c r="E38" s="5">
        <v>0.8</v>
      </c>
      <c r="F38" s="5">
        <v>0.8</v>
      </c>
      <c r="G38" s="5">
        <v>0.8</v>
      </c>
      <c r="H38" s="5">
        <v>0.8</v>
      </c>
      <c r="I38" s="5">
        <v>0.9</v>
      </c>
      <c r="J38" s="5">
        <v>0.8</v>
      </c>
      <c r="L38" s="2" t="s">
        <v>31</v>
      </c>
      <c r="M38" s="5">
        <f t="shared" si="45"/>
        <v>1</v>
      </c>
      <c r="N38" s="5">
        <f t="shared" si="42"/>
        <v>0.8</v>
      </c>
      <c r="O38" s="5">
        <f t="shared" si="43"/>
        <v>0.8</v>
      </c>
      <c r="P38" s="5">
        <f t="shared" si="44"/>
        <v>0.8</v>
      </c>
      <c r="Q38" s="5">
        <f t="shared" si="46"/>
        <v>0.8</v>
      </c>
      <c r="R38" s="5">
        <f t="shared" si="47"/>
        <v>0.8</v>
      </c>
      <c r="S38" s="5">
        <f t="shared" ref="S38:T41" si="48">I38</f>
        <v>0.9</v>
      </c>
      <c r="T38" s="5">
        <f t="shared" si="48"/>
        <v>0.8</v>
      </c>
      <c r="V38" s="2" t="s">
        <v>31</v>
      </c>
      <c r="W38" s="5">
        <f t="shared" si="7"/>
        <v>1</v>
      </c>
      <c r="X38" s="5">
        <f t="shared" si="8"/>
        <v>0.8</v>
      </c>
      <c r="Y38" s="5">
        <f t="shared" si="9"/>
        <v>0.8</v>
      </c>
      <c r="Z38" s="5">
        <f t="shared" si="10"/>
        <v>0.8</v>
      </c>
      <c r="AA38" s="5">
        <f t="shared" si="11"/>
        <v>0.8</v>
      </c>
      <c r="AB38" s="5">
        <f t="shared" si="12"/>
        <v>0.8</v>
      </c>
      <c r="AC38" s="5">
        <f t="shared" si="13"/>
        <v>0.9</v>
      </c>
      <c r="AD38" s="5">
        <f t="shared" si="14"/>
        <v>0.8</v>
      </c>
      <c r="AF38" s="2" t="s">
        <v>31</v>
      </c>
      <c r="AG38" s="5">
        <f t="shared" si="15"/>
        <v>1</v>
      </c>
      <c r="AH38" s="5">
        <f t="shared" si="16"/>
        <v>0.8</v>
      </c>
      <c r="AI38" s="5">
        <f t="shared" si="17"/>
        <v>0.8</v>
      </c>
      <c r="AJ38" s="5">
        <f t="shared" si="18"/>
        <v>0.8</v>
      </c>
      <c r="AK38" s="5">
        <f t="shared" si="19"/>
        <v>0.8</v>
      </c>
      <c r="AL38" s="5">
        <f t="shared" si="20"/>
        <v>0.8</v>
      </c>
      <c r="AM38" s="5">
        <f t="shared" si="21"/>
        <v>0.9</v>
      </c>
      <c r="AN38" s="5">
        <f t="shared" si="22"/>
        <v>0.8</v>
      </c>
      <c r="AP38" s="2" t="s">
        <v>31</v>
      </c>
      <c r="AQ38" s="3">
        <f t="shared" si="23"/>
        <v>0.66080410588926886</v>
      </c>
      <c r="AR38" s="3">
        <f t="shared" si="24"/>
        <v>0.52512574824497649</v>
      </c>
      <c r="AS38" s="3">
        <f t="shared" si="25"/>
        <v>0.52512574824497649</v>
      </c>
      <c r="AT38" s="3">
        <f t="shared" si="26"/>
        <v>0.52512574824497649</v>
      </c>
      <c r="AU38" s="3">
        <f t="shared" si="27"/>
        <v>0.52512574824497649</v>
      </c>
      <c r="AV38" s="3">
        <f t="shared" si="28"/>
        <v>0.52512574824497649</v>
      </c>
      <c r="AW38" s="3">
        <f t="shared" si="29"/>
        <v>0.59296492706712267</v>
      </c>
      <c r="AX38" s="3">
        <f t="shared" si="30"/>
        <v>0.52512574824497649</v>
      </c>
    </row>
    <row r="39" spans="1:50" x14ac:dyDescent="0.2">
      <c r="A39" s="2" t="s">
        <v>36</v>
      </c>
      <c r="B39" s="2" t="s">
        <v>75</v>
      </c>
      <c r="C39" s="5" t="s">
        <v>73</v>
      </c>
      <c r="D39" s="5">
        <v>0.3</v>
      </c>
      <c r="E39" s="5">
        <v>0.5</v>
      </c>
      <c r="F39" s="5">
        <v>0.5</v>
      </c>
      <c r="G39" s="5">
        <v>0.6</v>
      </c>
      <c r="H39" s="5">
        <v>0.5</v>
      </c>
      <c r="I39" s="5">
        <v>0.5</v>
      </c>
      <c r="J39" s="5">
        <v>0.4</v>
      </c>
      <c r="L39" s="2" t="s">
        <v>36</v>
      </c>
      <c r="M39" s="13">
        <f>N39</f>
        <v>0.3</v>
      </c>
      <c r="N39" s="5">
        <f t="shared" si="42"/>
        <v>0.3</v>
      </c>
      <c r="O39" s="5">
        <f t="shared" si="43"/>
        <v>0.5</v>
      </c>
      <c r="P39" s="5">
        <f t="shared" si="44"/>
        <v>0.5</v>
      </c>
      <c r="Q39" s="5">
        <f t="shared" si="46"/>
        <v>0.6</v>
      </c>
      <c r="R39" s="5">
        <f t="shared" si="47"/>
        <v>0.5</v>
      </c>
      <c r="S39" s="5">
        <f t="shared" si="48"/>
        <v>0.5</v>
      </c>
      <c r="T39" s="5">
        <f t="shared" si="48"/>
        <v>0.4</v>
      </c>
      <c r="V39" s="2" t="s">
        <v>36</v>
      </c>
      <c r="W39" s="5">
        <f t="shared" si="7"/>
        <v>0.3</v>
      </c>
      <c r="X39" s="5">
        <f t="shared" si="8"/>
        <v>0.3</v>
      </c>
      <c r="Y39" s="5">
        <f t="shared" si="9"/>
        <v>0.5</v>
      </c>
      <c r="Z39" s="5">
        <f t="shared" si="10"/>
        <v>0.5</v>
      </c>
      <c r="AA39" s="5">
        <f t="shared" si="11"/>
        <v>0.6</v>
      </c>
      <c r="AB39" s="5">
        <f t="shared" si="12"/>
        <v>0.5</v>
      </c>
      <c r="AC39" s="5">
        <f t="shared" si="13"/>
        <v>0.5</v>
      </c>
      <c r="AD39" s="5">
        <f t="shared" si="14"/>
        <v>0.4</v>
      </c>
      <c r="AF39" s="2" t="s">
        <v>36</v>
      </c>
      <c r="AG39" s="5">
        <f t="shared" si="15"/>
        <v>0.3</v>
      </c>
      <c r="AH39" s="5">
        <f t="shared" si="16"/>
        <v>0.3</v>
      </c>
      <c r="AI39" s="5">
        <f t="shared" si="17"/>
        <v>0.5</v>
      </c>
      <c r="AJ39" s="5">
        <f t="shared" si="18"/>
        <v>0.5</v>
      </c>
      <c r="AK39" s="5">
        <f t="shared" si="19"/>
        <v>0.6</v>
      </c>
      <c r="AL39" s="5">
        <f t="shared" si="20"/>
        <v>0.5</v>
      </c>
      <c r="AM39" s="5">
        <f t="shared" si="21"/>
        <v>0.5</v>
      </c>
      <c r="AN39" s="5">
        <f t="shared" si="22"/>
        <v>0.4</v>
      </c>
      <c r="AP39" s="2" t="s">
        <v>36</v>
      </c>
      <c r="AQ39" s="3">
        <f t="shared" si="23"/>
        <v>0.18592985413424531</v>
      </c>
      <c r="AR39" s="3">
        <f t="shared" si="24"/>
        <v>0.18592985413424531</v>
      </c>
      <c r="AS39" s="3">
        <f t="shared" si="25"/>
        <v>0.32160821177853777</v>
      </c>
      <c r="AT39" s="3">
        <f t="shared" si="26"/>
        <v>0.32160821177853777</v>
      </c>
      <c r="AU39" s="3">
        <f t="shared" si="27"/>
        <v>0.38944739060068401</v>
      </c>
      <c r="AV39" s="3">
        <f t="shared" si="28"/>
        <v>0.32160821177853777</v>
      </c>
      <c r="AW39" s="3">
        <f t="shared" si="29"/>
        <v>0.32160821177853777</v>
      </c>
      <c r="AX39" s="3">
        <f t="shared" si="30"/>
        <v>0.25376903295639153</v>
      </c>
    </row>
    <row r="40" spans="1:50" x14ac:dyDescent="0.2">
      <c r="A40" s="2" t="s">
        <v>32</v>
      </c>
      <c r="B40" s="2" t="s">
        <v>69</v>
      </c>
      <c r="C40" s="5">
        <v>1.4</v>
      </c>
      <c r="D40" s="5">
        <v>1.6</v>
      </c>
      <c r="E40" s="5">
        <v>1.7</v>
      </c>
      <c r="F40" s="5">
        <v>1.7</v>
      </c>
      <c r="G40" s="5">
        <v>1.8</v>
      </c>
      <c r="H40" s="5">
        <v>1.8</v>
      </c>
      <c r="I40" s="5">
        <v>1.8</v>
      </c>
      <c r="J40" s="5">
        <v>1.7</v>
      </c>
      <c r="L40" s="2" t="s">
        <v>32</v>
      </c>
      <c r="M40" s="5">
        <f>C40</f>
        <v>1.4</v>
      </c>
      <c r="N40" s="5">
        <f t="shared" si="42"/>
        <v>1.6</v>
      </c>
      <c r="O40" s="5">
        <f t="shared" si="43"/>
        <v>1.7</v>
      </c>
      <c r="P40" s="5">
        <f t="shared" si="44"/>
        <v>1.7</v>
      </c>
      <c r="Q40" s="5">
        <f t="shared" si="46"/>
        <v>1.8</v>
      </c>
      <c r="R40" s="5">
        <f t="shared" si="47"/>
        <v>1.8</v>
      </c>
      <c r="S40" s="5">
        <f t="shared" si="48"/>
        <v>1.8</v>
      </c>
      <c r="T40" s="5">
        <f t="shared" si="48"/>
        <v>1.7</v>
      </c>
      <c r="V40" s="2" t="s">
        <v>32</v>
      </c>
      <c r="W40" s="5">
        <f t="shared" si="7"/>
        <v>1.4</v>
      </c>
      <c r="X40" s="5">
        <f t="shared" si="8"/>
        <v>1.5</v>
      </c>
      <c r="Y40" s="5">
        <f t="shared" si="9"/>
        <v>1.5</v>
      </c>
      <c r="Z40" s="5">
        <f t="shared" si="10"/>
        <v>1.5</v>
      </c>
      <c r="AA40" s="5">
        <f t="shared" si="11"/>
        <v>1.5</v>
      </c>
      <c r="AB40" s="5">
        <f t="shared" si="12"/>
        <v>1.5</v>
      </c>
      <c r="AC40" s="5">
        <f t="shared" si="13"/>
        <v>1.5</v>
      </c>
      <c r="AD40" s="5">
        <f t="shared" si="14"/>
        <v>1.5</v>
      </c>
      <c r="AF40" s="2" t="s">
        <v>32</v>
      </c>
      <c r="AG40" s="5">
        <f t="shared" si="15"/>
        <v>1.4</v>
      </c>
      <c r="AH40" s="5">
        <f t="shared" si="16"/>
        <v>1.5</v>
      </c>
      <c r="AI40" s="5">
        <f t="shared" si="17"/>
        <v>1.5</v>
      </c>
      <c r="AJ40" s="5">
        <f t="shared" si="18"/>
        <v>1.5</v>
      </c>
      <c r="AK40" s="5">
        <f t="shared" si="19"/>
        <v>1.5</v>
      </c>
      <c r="AL40" s="5">
        <f t="shared" si="20"/>
        <v>1.5</v>
      </c>
      <c r="AM40" s="5">
        <f t="shared" si="21"/>
        <v>1.5</v>
      </c>
      <c r="AN40" s="5">
        <f t="shared" si="22"/>
        <v>1.5</v>
      </c>
      <c r="AP40" s="2" t="s">
        <v>32</v>
      </c>
      <c r="AQ40" s="3">
        <f t="shared" si="23"/>
        <v>0.9321608211778537</v>
      </c>
      <c r="AR40" s="3">
        <f t="shared" si="24"/>
        <v>1</v>
      </c>
      <c r="AS40" s="3">
        <f t="shared" si="25"/>
        <v>1</v>
      </c>
      <c r="AT40" s="3">
        <f t="shared" si="26"/>
        <v>1</v>
      </c>
      <c r="AU40" s="3">
        <f t="shared" si="27"/>
        <v>1</v>
      </c>
      <c r="AV40" s="3">
        <f t="shared" si="28"/>
        <v>1</v>
      </c>
      <c r="AW40" s="3">
        <f t="shared" si="29"/>
        <v>1</v>
      </c>
      <c r="AX40" s="3">
        <f t="shared" si="30"/>
        <v>1</v>
      </c>
    </row>
    <row r="41" spans="1:50" ht="11.25" customHeight="1" x14ac:dyDescent="0.2">
      <c r="A41" s="2" t="s">
        <v>29</v>
      </c>
      <c r="B41" s="2" t="s">
        <v>91</v>
      </c>
      <c r="C41" s="5" t="s">
        <v>73</v>
      </c>
      <c r="D41" s="5" t="s">
        <v>73</v>
      </c>
      <c r="E41" s="5">
        <v>0.1</v>
      </c>
      <c r="F41" s="5">
        <v>0.2</v>
      </c>
      <c r="G41" s="5">
        <v>0.2</v>
      </c>
      <c r="H41" s="5">
        <v>0.2</v>
      </c>
      <c r="I41" s="5">
        <v>0.2</v>
      </c>
      <c r="J41" s="5">
        <v>0.2</v>
      </c>
      <c r="L41" s="2" t="s">
        <v>29</v>
      </c>
      <c r="M41" s="13">
        <f>N41</f>
        <v>0.1</v>
      </c>
      <c r="N41" s="13">
        <f>O41</f>
        <v>0.1</v>
      </c>
      <c r="O41" s="5">
        <f t="shared" ref="O41:P43" si="49">E41</f>
        <v>0.1</v>
      </c>
      <c r="P41" s="5">
        <f t="shared" si="49"/>
        <v>0.2</v>
      </c>
      <c r="Q41" s="5">
        <f t="shared" si="46"/>
        <v>0.2</v>
      </c>
      <c r="R41" s="5">
        <f t="shared" si="47"/>
        <v>0.2</v>
      </c>
      <c r="S41" s="5">
        <f t="shared" si="48"/>
        <v>0.2</v>
      </c>
      <c r="T41" s="5">
        <f t="shared" si="48"/>
        <v>0.2</v>
      </c>
      <c r="V41" s="2" t="s">
        <v>29</v>
      </c>
      <c r="W41" s="5">
        <f t="shared" si="7"/>
        <v>0.1</v>
      </c>
      <c r="X41" s="5">
        <f t="shared" si="8"/>
        <v>0.1</v>
      </c>
      <c r="Y41" s="5">
        <f t="shared" si="9"/>
        <v>0.1</v>
      </c>
      <c r="Z41" s="5">
        <f t="shared" si="10"/>
        <v>0.2</v>
      </c>
      <c r="AA41" s="5">
        <f t="shared" si="11"/>
        <v>0.2</v>
      </c>
      <c r="AB41" s="5">
        <f t="shared" si="12"/>
        <v>0.2</v>
      </c>
      <c r="AC41" s="5">
        <f t="shared" si="13"/>
        <v>0.2</v>
      </c>
      <c r="AD41" s="5">
        <f t="shared" si="14"/>
        <v>0.2</v>
      </c>
      <c r="AF41" s="2" t="s">
        <v>29</v>
      </c>
      <c r="AG41" s="5">
        <f t="shared" si="15"/>
        <v>0.1</v>
      </c>
      <c r="AH41" s="5">
        <f t="shared" si="16"/>
        <v>0.1</v>
      </c>
      <c r="AI41" s="5">
        <f t="shared" si="17"/>
        <v>0.1</v>
      </c>
      <c r="AJ41" s="5">
        <f t="shared" si="18"/>
        <v>0.2</v>
      </c>
      <c r="AK41" s="5">
        <f t="shared" si="19"/>
        <v>0.2</v>
      </c>
      <c r="AL41" s="5">
        <f t="shared" si="20"/>
        <v>0.2</v>
      </c>
      <c r="AM41" s="5">
        <f t="shared" si="21"/>
        <v>0.2</v>
      </c>
      <c r="AN41" s="5">
        <f t="shared" si="22"/>
        <v>0.2</v>
      </c>
      <c r="AP41" s="2" t="s">
        <v>29</v>
      </c>
      <c r="AQ41" s="3">
        <f t="shared" si="23"/>
        <v>5.025149648995289E-2</v>
      </c>
      <c r="AR41" s="3">
        <f t="shared" si="24"/>
        <v>5.025149648995289E-2</v>
      </c>
      <c r="AS41" s="3">
        <f t="shared" si="25"/>
        <v>5.025149648995289E-2</v>
      </c>
      <c r="AT41" s="3">
        <f t="shared" si="26"/>
        <v>0.11809067531209912</v>
      </c>
      <c r="AU41" s="3">
        <f t="shared" si="27"/>
        <v>0.11809067531209912</v>
      </c>
      <c r="AV41" s="3">
        <f t="shared" si="28"/>
        <v>0.11809067531209912</v>
      </c>
      <c r="AW41" s="3">
        <f t="shared" si="29"/>
        <v>0.11809067531209912</v>
      </c>
      <c r="AX41" s="3">
        <f t="shared" si="30"/>
        <v>0.11809067531209912</v>
      </c>
    </row>
    <row r="42" spans="1:50" x14ac:dyDescent="0.2">
      <c r="A42" s="2" t="s">
        <v>35</v>
      </c>
      <c r="B42" s="2" t="s">
        <v>72</v>
      </c>
      <c r="C42" s="5">
        <v>0.32396603733702639</v>
      </c>
      <c r="D42" s="5">
        <v>0.3295831832983338</v>
      </c>
      <c r="E42" s="5">
        <v>0.30156292951186936</v>
      </c>
      <c r="F42" s="5">
        <v>0.30231821613965465</v>
      </c>
      <c r="G42" s="5">
        <v>0.2534441460110195</v>
      </c>
      <c r="H42" s="5">
        <v>0.24936593578637128</v>
      </c>
      <c r="I42" s="5" t="s">
        <v>73</v>
      </c>
      <c r="J42" s="5" t="s">
        <v>73</v>
      </c>
      <c r="L42" s="2" t="s">
        <v>35</v>
      </c>
      <c r="M42" s="5">
        <f>C42</f>
        <v>0.32396603733702639</v>
      </c>
      <c r="N42" s="5">
        <f>D42</f>
        <v>0.3295831832983338</v>
      </c>
      <c r="O42" s="5">
        <f t="shared" si="49"/>
        <v>0.30156292951186936</v>
      </c>
      <c r="P42" s="5">
        <f t="shared" si="49"/>
        <v>0.30231821613965465</v>
      </c>
      <c r="Q42" s="5">
        <f t="shared" si="46"/>
        <v>0.2534441460110195</v>
      </c>
      <c r="R42" s="5">
        <f t="shared" si="47"/>
        <v>0.24936593578637128</v>
      </c>
      <c r="S42" s="11">
        <f>R42</f>
        <v>0.24936593578637128</v>
      </c>
      <c r="T42" s="11">
        <f>S42</f>
        <v>0.24936593578637128</v>
      </c>
      <c r="V42" s="2" t="s">
        <v>35</v>
      </c>
      <c r="W42" s="5">
        <f t="shared" si="7"/>
        <v>0.32396603733702639</v>
      </c>
      <c r="X42" s="5">
        <f t="shared" si="8"/>
        <v>0.3295831832983338</v>
      </c>
      <c r="Y42" s="5">
        <f t="shared" si="9"/>
        <v>0.30156292951186936</v>
      </c>
      <c r="Z42" s="5">
        <f t="shared" si="10"/>
        <v>0.30231821613965465</v>
      </c>
      <c r="AA42" s="5">
        <f t="shared" si="11"/>
        <v>0.2534441460110195</v>
      </c>
      <c r="AB42" s="5">
        <f t="shared" si="12"/>
        <v>0.24936593578637128</v>
      </c>
      <c r="AC42" s="5">
        <f t="shared" si="13"/>
        <v>0.24936593578637128</v>
      </c>
      <c r="AD42" s="5">
        <f t="shared" si="14"/>
        <v>0.24936593578637128</v>
      </c>
      <c r="AF42" s="2" t="s">
        <v>35</v>
      </c>
      <c r="AG42" s="5">
        <f t="shared" si="15"/>
        <v>0.32396603733702639</v>
      </c>
      <c r="AH42" s="5">
        <f t="shared" si="16"/>
        <v>0.3295831832983338</v>
      </c>
      <c r="AI42" s="5">
        <f t="shared" si="17"/>
        <v>0.30156292951186936</v>
      </c>
      <c r="AJ42" s="5">
        <f t="shared" si="18"/>
        <v>0.30231821613965465</v>
      </c>
      <c r="AK42" s="5">
        <f t="shared" si="19"/>
        <v>0.2534441460110195</v>
      </c>
      <c r="AL42" s="5">
        <f t="shared" si="20"/>
        <v>0.24936593578637128</v>
      </c>
      <c r="AM42" s="5">
        <f t="shared" si="21"/>
        <v>0.24936593578637128</v>
      </c>
      <c r="AN42" s="5">
        <f t="shared" si="22"/>
        <v>0.24936593578637128</v>
      </c>
      <c r="AP42" s="2" t="s">
        <v>35</v>
      </c>
      <c r="AQ42" s="3">
        <f t="shared" si="23"/>
        <v>0.20218821705989298</v>
      </c>
      <c r="AR42" s="3">
        <f t="shared" si="24"/>
        <v>0.20599884275328528</v>
      </c>
      <c r="AS42" s="3">
        <f t="shared" si="25"/>
        <v>0.18699013268066647</v>
      </c>
      <c r="AT42" s="3">
        <f t="shared" si="26"/>
        <v>0.1875025129267095</v>
      </c>
      <c r="AU42" s="3">
        <f t="shared" si="27"/>
        <v>0.15434674509448357</v>
      </c>
      <c r="AV42" s="3">
        <f t="shared" si="28"/>
        <v>0.1515801207674414</v>
      </c>
      <c r="AW42" s="3">
        <f t="shared" si="29"/>
        <v>0.1515801207674414</v>
      </c>
      <c r="AX42" s="3">
        <f t="shared" si="30"/>
        <v>0.1515801207674414</v>
      </c>
    </row>
    <row r="43" spans="1:50" ht="11.25" customHeight="1" x14ac:dyDescent="0.2">
      <c r="A43" s="2" t="s">
        <v>27</v>
      </c>
      <c r="B43" s="2" t="s">
        <v>74</v>
      </c>
      <c r="C43" s="5">
        <v>1.3918413757173116</v>
      </c>
      <c r="D43" s="5">
        <v>1.3309249276729629</v>
      </c>
      <c r="E43" s="5">
        <v>1.4082899483687468</v>
      </c>
      <c r="F43" s="5">
        <v>1.4423447250984465</v>
      </c>
      <c r="G43" s="5">
        <v>1.4981696226977494</v>
      </c>
      <c r="H43" s="5">
        <v>1.5852232103728678</v>
      </c>
      <c r="I43" s="5">
        <v>1.6268316698628102</v>
      </c>
      <c r="J43" s="5">
        <v>1.4303328126970791</v>
      </c>
      <c r="L43" s="2" t="s">
        <v>27</v>
      </c>
      <c r="M43" s="5">
        <f>C43</f>
        <v>1.3918413757173116</v>
      </c>
      <c r="N43" s="5">
        <f>D43</f>
        <v>1.3309249276729629</v>
      </c>
      <c r="O43" s="5">
        <f t="shared" si="49"/>
        <v>1.4082899483687468</v>
      </c>
      <c r="P43" s="5">
        <f t="shared" si="49"/>
        <v>1.4423447250984465</v>
      </c>
      <c r="Q43" s="5">
        <f t="shared" si="46"/>
        <v>1.4981696226977494</v>
      </c>
      <c r="R43" s="5">
        <f t="shared" si="47"/>
        <v>1.5852232103728678</v>
      </c>
      <c r="S43" s="5">
        <f>I43</f>
        <v>1.6268316698628102</v>
      </c>
      <c r="T43" s="5">
        <f>J43</f>
        <v>1.4303328126970791</v>
      </c>
      <c r="V43" s="2" t="s">
        <v>27</v>
      </c>
      <c r="W43" s="5">
        <f t="shared" si="7"/>
        <v>1.3918413757173116</v>
      </c>
      <c r="X43" s="5">
        <f t="shared" si="8"/>
        <v>1.3309249276729629</v>
      </c>
      <c r="Y43" s="5">
        <f t="shared" si="9"/>
        <v>1.4082899483687468</v>
      </c>
      <c r="Z43" s="5">
        <f t="shared" si="10"/>
        <v>1.4423447250984465</v>
      </c>
      <c r="AA43" s="5">
        <f t="shared" si="11"/>
        <v>1.4981696226977494</v>
      </c>
      <c r="AB43" s="5">
        <f t="shared" si="12"/>
        <v>1.5</v>
      </c>
      <c r="AC43" s="5">
        <f t="shared" si="13"/>
        <v>1.5</v>
      </c>
      <c r="AD43" s="5">
        <f t="shared" si="14"/>
        <v>1.4303328126970791</v>
      </c>
      <c r="AF43" s="2" t="s">
        <v>27</v>
      </c>
      <c r="AG43" s="5">
        <f t="shared" si="15"/>
        <v>1.3918413757173116</v>
      </c>
      <c r="AH43" s="5">
        <f t="shared" si="16"/>
        <v>1.3309249276729629</v>
      </c>
      <c r="AI43" s="5">
        <f t="shared" si="17"/>
        <v>1.4082899483687468</v>
      </c>
      <c r="AJ43" s="5">
        <f t="shared" si="18"/>
        <v>1.4423447250984465</v>
      </c>
      <c r="AK43" s="5">
        <f t="shared" si="19"/>
        <v>1.4981696226977494</v>
      </c>
      <c r="AL43" s="5">
        <f t="shared" si="20"/>
        <v>1.5</v>
      </c>
      <c r="AM43" s="5">
        <f t="shared" si="21"/>
        <v>1.5</v>
      </c>
      <c r="AN43" s="5">
        <f t="shared" si="22"/>
        <v>1.4303328126970791</v>
      </c>
      <c r="AP43" s="2" t="s">
        <v>27</v>
      </c>
      <c r="AQ43" s="3">
        <f t="shared" si="23"/>
        <v>0.92662607746129377</v>
      </c>
      <c r="AR43" s="3">
        <f t="shared" si="24"/>
        <v>0.88530085934038827</v>
      </c>
      <c r="AS43" s="3">
        <f t="shared" si="25"/>
        <v>0.93778465407599154</v>
      </c>
      <c r="AT43" s="3">
        <f t="shared" si="26"/>
        <v>0.96088713495913514</v>
      </c>
      <c r="AU43" s="3">
        <f t="shared" si="27"/>
        <v>0.99875828706880632</v>
      </c>
      <c r="AV43" s="3">
        <f t="shared" si="28"/>
        <v>1</v>
      </c>
      <c r="AW43" s="3">
        <f t="shared" si="29"/>
        <v>1</v>
      </c>
      <c r="AX43" s="3">
        <f t="shared" si="30"/>
        <v>0.95273835222521197</v>
      </c>
    </row>
    <row r="45" spans="1:50" x14ac:dyDescent="0.2">
      <c r="C45" s="1" t="s">
        <v>92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355CF0-8D4D-4BB5-8E91-1BD69BD73C62}">
  <dimension ref="A1:AX45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62.6</v>
      </c>
      <c r="X2" s="1" t="s">
        <v>88</v>
      </c>
      <c r="Y2" s="6" cm="1">
        <f t="array" ref="Y2">MIN(IF(M6:T43&gt;AVERAGE(M6:T43)-2*STDEVP(M6:T43),M6:T43))</f>
        <v>24.7</v>
      </c>
      <c r="AF2" s="1" t="s">
        <v>39</v>
      </c>
      <c r="AH2" s="8">
        <f>SKEW(W6:AD44)</f>
        <v>8.8995243508680433E-2</v>
      </c>
      <c r="AP2" s="1" t="s">
        <v>37</v>
      </c>
      <c r="AQ2" s="6">
        <f>MAX(AG6:AN44)</f>
        <v>62.6</v>
      </c>
      <c r="AR2" s="1" t="s">
        <v>38</v>
      </c>
      <c r="AS2" s="6">
        <f>MIN(AG6:AN44)</f>
        <v>24.7</v>
      </c>
    </row>
    <row r="3" spans="1:50" x14ac:dyDescent="0.2">
      <c r="C3" s="1">
        <v>2016</v>
      </c>
      <c r="D3" s="1">
        <v>2017</v>
      </c>
      <c r="E3" s="1">
        <v>2018</v>
      </c>
      <c r="F3" s="1">
        <v>2019</v>
      </c>
      <c r="G3" s="1">
        <v>2020</v>
      </c>
      <c r="H3" s="1">
        <v>2021</v>
      </c>
      <c r="I3" s="1">
        <v>2022</v>
      </c>
      <c r="J3" s="1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4">
        <v>36.5</v>
      </c>
      <c r="D4" s="4">
        <v>36.799999999999997</v>
      </c>
      <c r="E4" s="4">
        <v>37.6</v>
      </c>
      <c r="F4" s="4">
        <v>38.6</v>
      </c>
      <c r="G4" s="4">
        <v>39.4</v>
      </c>
      <c r="H4" s="4">
        <v>40.5</v>
      </c>
      <c r="I4" s="9">
        <v>41.4</v>
      </c>
      <c r="J4" s="4">
        <v>42</v>
      </c>
      <c r="L4" s="2" t="s">
        <v>0</v>
      </c>
      <c r="M4" s="14">
        <f t="shared" ref="M4:R4" si="2">N4</f>
        <v>41.4</v>
      </c>
      <c r="N4" s="14">
        <f t="shared" si="2"/>
        <v>41.4</v>
      </c>
      <c r="O4" s="14">
        <f t="shared" si="2"/>
        <v>41.4</v>
      </c>
      <c r="P4" s="14">
        <f t="shared" si="2"/>
        <v>41.4</v>
      </c>
      <c r="Q4" s="14">
        <f t="shared" si="2"/>
        <v>41.4</v>
      </c>
      <c r="R4" s="14">
        <f t="shared" si="2"/>
        <v>41.4</v>
      </c>
      <c r="S4" s="4">
        <f>I4</f>
        <v>41.4</v>
      </c>
      <c r="T4" s="4">
        <f>J4</f>
        <v>42</v>
      </c>
      <c r="V4" s="2" t="s">
        <v>0</v>
      </c>
      <c r="W4" s="5">
        <f t="shared" ref="W4:AD4" si="3">IF(ISNUMBER(M4),IF(M4&gt;$W$2,$W$2,IF(M4&lt;$Y$2,$Y$2,M4)),":")</f>
        <v>41.4</v>
      </c>
      <c r="X4" s="5">
        <f t="shared" si="3"/>
        <v>41.4</v>
      </c>
      <c r="Y4" s="5">
        <f t="shared" si="3"/>
        <v>41.4</v>
      </c>
      <c r="Z4" s="5">
        <f t="shared" si="3"/>
        <v>41.4</v>
      </c>
      <c r="AA4" s="5">
        <f t="shared" si="3"/>
        <v>41.4</v>
      </c>
      <c r="AB4" s="5">
        <f t="shared" si="3"/>
        <v>41.4</v>
      </c>
      <c r="AC4" s="5">
        <f t="shared" si="3"/>
        <v>41.4</v>
      </c>
      <c r="AD4" s="5">
        <f t="shared" si="3"/>
        <v>42</v>
      </c>
      <c r="AF4" s="2" t="s">
        <v>0</v>
      </c>
      <c r="AG4" s="5">
        <f t="shared" ref="AG4:AN4" si="4">IF(ISNUMBER(W4),IF(ABS($AH$2)&gt;1,SQRT(W4),W4),"")</f>
        <v>41.4</v>
      </c>
      <c r="AH4" s="5">
        <f t="shared" si="4"/>
        <v>41.4</v>
      </c>
      <c r="AI4" s="5">
        <f t="shared" si="4"/>
        <v>41.4</v>
      </c>
      <c r="AJ4" s="5">
        <f t="shared" si="4"/>
        <v>41.4</v>
      </c>
      <c r="AK4" s="5">
        <f t="shared" si="4"/>
        <v>41.4</v>
      </c>
      <c r="AL4" s="5">
        <f t="shared" si="4"/>
        <v>41.4</v>
      </c>
      <c r="AM4" s="5">
        <f t="shared" si="4"/>
        <v>41.4</v>
      </c>
      <c r="AN4" s="5">
        <f t="shared" si="4"/>
        <v>42</v>
      </c>
      <c r="AP4" s="2" t="s">
        <v>0</v>
      </c>
      <c r="AQ4" s="3">
        <f t="shared" ref="AQ4:AX4" si="5">IF(ISNUMBER(AG4),(AG4-$AS$2)/($AQ$2-$AS$2),":")</f>
        <v>0.44063324538258569</v>
      </c>
      <c r="AR4" s="3">
        <f t="shared" si="5"/>
        <v>0.44063324538258569</v>
      </c>
      <c r="AS4" s="3">
        <f t="shared" si="5"/>
        <v>0.44063324538258569</v>
      </c>
      <c r="AT4" s="3">
        <f t="shared" si="5"/>
        <v>0.44063324538258569</v>
      </c>
      <c r="AU4" s="3">
        <f t="shared" si="5"/>
        <v>0.44063324538258569</v>
      </c>
      <c r="AV4" s="3">
        <f t="shared" si="5"/>
        <v>0.44063324538258569</v>
      </c>
      <c r="AW4" s="3">
        <f t="shared" si="5"/>
        <v>0.44063324538258569</v>
      </c>
      <c r="AX4" s="3">
        <f t="shared" si="5"/>
        <v>0.45646437994722949</v>
      </c>
    </row>
    <row r="5" spans="1:50" x14ac:dyDescent="0.2">
      <c r="C5" s="4"/>
      <c r="D5" s="4"/>
      <c r="E5" s="4"/>
      <c r="F5" s="4"/>
      <c r="G5" s="4"/>
      <c r="H5" s="4"/>
      <c r="I5" s="4"/>
      <c r="J5" s="4"/>
      <c r="M5" s="5"/>
      <c r="N5" s="5"/>
      <c r="O5" s="5"/>
      <c r="P5" s="5"/>
      <c r="Q5" s="5"/>
      <c r="R5" s="5"/>
    </row>
    <row r="6" spans="1:50" x14ac:dyDescent="0.2">
      <c r="A6" s="2" t="s">
        <v>1</v>
      </c>
      <c r="B6" s="2" t="s">
        <v>40</v>
      </c>
      <c r="C6" s="4">
        <v>43.1</v>
      </c>
      <c r="D6" s="4">
        <v>44.3</v>
      </c>
      <c r="E6" s="4">
        <v>45.7</v>
      </c>
      <c r="F6" s="4">
        <v>47.4</v>
      </c>
      <c r="G6" s="4">
        <v>47.3</v>
      </c>
      <c r="H6" s="4">
        <v>48.5</v>
      </c>
      <c r="I6" s="9">
        <v>50.9</v>
      </c>
      <c r="J6" s="4">
        <v>51.4</v>
      </c>
      <c r="L6" s="2" t="s">
        <v>1</v>
      </c>
      <c r="M6" s="14">
        <f t="shared" ref="M6:R6" si="6">N6</f>
        <v>50.9</v>
      </c>
      <c r="N6" s="14">
        <f t="shared" si="6"/>
        <v>50.9</v>
      </c>
      <c r="O6" s="14">
        <f t="shared" si="6"/>
        <v>50.9</v>
      </c>
      <c r="P6" s="14">
        <f t="shared" si="6"/>
        <v>50.9</v>
      </c>
      <c r="Q6" s="14">
        <f t="shared" si="6"/>
        <v>50.9</v>
      </c>
      <c r="R6" s="14">
        <f t="shared" si="6"/>
        <v>50.9</v>
      </c>
      <c r="S6" s="4">
        <f t="shared" ref="R6:T34" si="7">I6</f>
        <v>50.9</v>
      </c>
      <c r="T6" s="4">
        <f t="shared" si="7"/>
        <v>51.4</v>
      </c>
      <c r="V6" s="2" t="s">
        <v>1</v>
      </c>
      <c r="W6" s="5">
        <f t="shared" ref="W6:AD36" si="8">IF(ISNUMBER(M6),IF(M6&gt;$W$2,$W$2,IF(M6&lt;$Y$2,$Y$2,M6)),":")</f>
        <v>50.9</v>
      </c>
      <c r="X6" s="5">
        <f t="shared" si="8"/>
        <v>50.9</v>
      </c>
      <c r="Y6" s="5">
        <f t="shared" si="8"/>
        <v>50.9</v>
      </c>
      <c r="Z6" s="5">
        <f t="shared" si="8"/>
        <v>50.9</v>
      </c>
      <c r="AA6" s="5">
        <f t="shared" si="8"/>
        <v>50.9</v>
      </c>
      <c r="AB6" s="5">
        <f t="shared" si="8"/>
        <v>50.9</v>
      </c>
      <c r="AC6" s="5">
        <f t="shared" si="8"/>
        <v>50.9</v>
      </c>
      <c r="AD6" s="5">
        <f t="shared" si="8"/>
        <v>51.4</v>
      </c>
      <c r="AF6" s="2" t="s">
        <v>1</v>
      </c>
      <c r="AG6" s="5">
        <f t="shared" ref="AG6:AN36" si="9">IF(ISNUMBER(W6),IF(ABS($AH$2)&gt;1,SQRT(W6),W6),"")</f>
        <v>50.9</v>
      </c>
      <c r="AH6" s="5">
        <f t="shared" si="9"/>
        <v>50.9</v>
      </c>
      <c r="AI6" s="5">
        <f t="shared" si="9"/>
        <v>50.9</v>
      </c>
      <c r="AJ6" s="5">
        <f t="shared" si="9"/>
        <v>50.9</v>
      </c>
      <c r="AK6" s="5">
        <f t="shared" si="9"/>
        <v>50.9</v>
      </c>
      <c r="AL6" s="5">
        <f t="shared" si="9"/>
        <v>50.9</v>
      </c>
      <c r="AM6" s="5">
        <f t="shared" si="9"/>
        <v>50.9</v>
      </c>
      <c r="AN6" s="5">
        <f t="shared" si="9"/>
        <v>51.4</v>
      </c>
      <c r="AP6" s="2" t="s">
        <v>1</v>
      </c>
      <c r="AQ6" s="3">
        <f t="shared" ref="AQ6:AX36" si="10">IF(ISNUMBER(AG6),(AG6-$AS$2)/($AQ$2-$AS$2),":")</f>
        <v>0.69129287598944578</v>
      </c>
      <c r="AR6" s="3">
        <f t="shared" si="10"/>
        <v>0.69129287598944578</v>
      </c>
      <c r="AS6" s="3">
        <f t="shared" si="10"/>
        <v>0.69129287598944578</v>
      </c>
      <c r="AT6" s="3">
        <f t="shared" si="10"/>
        <v>0.69129287598944578</v>
      </c>
      <c r="AU6" s="3">
        <f t="shared" si="10"/>
        <v>0.69129287598944578</v>
      </c>
      <c r="AV6" s="3">
        <f t="shared" si="10"/>
        <v>0.69129287598944578</v>
      </c>
      <c r="AW6" s="3">
        <f t="shared" si="10"/>
        <v>0.69129287598944578</v>
      </c>
      <c r="AX6" s="3">
        <f t="shared" si="10"/>
        <v>0.70448548812664891</v>
      </c>
    </row>
    <row r="7" spans="1:50" x14ac:dyDescent="0.2">
      <c r="A7" s="2" t="s">
        <v>2</v>
      </c>
      <c r="B7" s="2" t="s">
        <v>41</v>
      </c>
      <c r="C7" s="4">
        <v>31.8</v>
      </c>
      <c r="D7" s="4">
        <v>32.799999999999997</v>
      </c>
      <c r="E7" s="4">
        <v>33.4</v>
      </c>
      <c r="F7" s="4">
        <v>34</v>
      </c>
      <c r="G7" s="4">
        <v>32.700000000000003</v>
      </c>
      <c r="H7" s="4">
        <v>33</v>
      </c>
      <c r="I7" s="9">
        <v>33.6</v>
      </c>
      <c r="J7" s="4">
        <v>33.799999999999997</v>
      </c>
      <c r="L7" s="2" t="s">
        <v>2</v>
      </c>
      <c r="M7" s="14">
        <f t="shared" ref="M7:R7" si="11">N7</f>
        <v>33.6</v>
      </c>
      <c r="N7" s="14">
        <f t="shared" si="11"/>
        <v>33.6</v>
      </c>
      <c r="O7" s="14">
        <f t="shared" si="11"/>
        <v>33.6</v>
      </c>
      <c r="P7" s="14">
        <f t="shared" si="11"/>
        <v>33.6</v>
      </c>
      <c r="Q7" s="14">
        <f t="shared" si="11"/>
        <v>33.6</v>
      </c>
      <c r="R7" s="14">
        <f t="shared" si="11"/>
        <v>33.6</v>
      </c>
      <c r="S7" s="4">
        <f t="shared" si="7"/>
        <v>33.6</v>
      </c>
      <c r="T7" s="4">
        <f t="shared" si="7"/>
        <v>33.799999999999997</v>
      </c>
      <c r="V7" s="2" t="s">
        <v>2</v>
      </c>
      <c r="W7" s="5">
        <f t="shared" si="8"/>
        <v>33.6</v>
      </c>
      <c r="X7" s="5">
        <f t="shared" si="8"/>
        <v>33.6</v>
      </c>
      <c r="Y7" s="5">
        <f t="shared" si="8"/>
        <v>33.6</v>
      </c>
      <c r="Z7" s="5">
        <f t="shared" si="8"/>
        <v>33.6</v>
      </c>
      <c r="AA7" s="5">
        <f t="shared" si="8"/>
        <v>33.6</v>
      </c>
      <c r="AB7" s="5">
        <f t="shared" si="8"/>
        <v>33.6</v>
      </c>
      <c r="AC7" s="5">
        <f t="shared" si="8"/>
        <v>33.6</v>
      </c>
      <c r="AD7" s="5">
        <f t="shared" si="8"/>
        <v>33.799999999999997</v>
      </c>
      <c r="AF7" s="2" t="s">
        <v>2</v>
      </c>
      <c r="AG7" s="5">
        <f t="shared" si="9"/>
        <v>33.6</v>
      </c>
      <c r="AH7" s="5">
        <f t="shared" si="9"/>
        <v>33.6</v>
      </c>
      <c r="AI7" s="5">
        <f t="shared" si="9"/>
        <v>33.6</v>
      </c>
      <c r="AJ7" s="5">
        <f t="shared" si="9"/>
        <v>33.6</v>
      </c>
      <c r="AK7" s="5">
        <f t="shared" si="9"/>
        <v>33.6</v>
      </c>
      <c r="AL7" s="5">
        <f t="shared" si="9"/>
        <v>33.6</v>
      </c>
      <c r="AM7" s="5">
        <f t="shared" si="9"/>
        <v>33.6</v>
      </c>
      <c r="AN7" s="5">
        <f t="shared" si="9"/>
        <v>33.799999999999997</v>
      </c>
      <c r="AP7" s="2" t="s">
        <v>2</v>
      </c>
      <c r="AQ7" s="3">
        <f t="shared" si="10"/>
        <v>0.23482849604221637</v>
      </c>
      <c r="AR7" s="3">
        <f t="shared" si="10"/>
        <v>0.23482849604221637</v>
      </c>
      <c r="AS7" s="3">
        <f t="shared" si="10"/>
        <v>0.23482849604221637</v>
      </c>
      <c r="AT7" s="3">
        <f t="shared" si="10"/>
        <v>0.23482849604221637</v>
      </c>
      <c r="AU7" s="3">
        <f t="shared" si="10"/>
        <v>0.23482849604221637</v>
      </c>
      <c r="AV7" s="3">
        <f t="shared" si="10"/>
        <v>0.23482849604221637</v>
      </c>
      <c r="AW7" s="3">
        <f t="shared" si="10"/>
        <v>0.23482849604221637</v>
      </c>
      <c r="AX7" s="3">
        <f t="shared" si="10"/>
        <v>0.24010554089709754</v>
      </c>
    </row>
    <row r="8" spans="1:50" x14ac:dyDescent="0.2">
      <c r="A8" s="2" t="s">
        <v>3</v>
      </c>
      <c r="B8" s="2" t="s">
        <v>42</v>
      </c>
      <c r="C8" s="4">
        <v>31</v>
      </c>
      <c r="D8" s="4">
        <v>32.6</v>
      </c>
      <c r="E8" s="4">
        <v>33.799999999999997</v>
      </c>
      <c r="F8" s="4">
        <v>33.299999999999997</v>
      </c>
      <c r="G8" s="4">
        <v>32.6</v>
      </c>
      <c r="H8" s="4">
        <v>33</v>
      </c>
      <c r="I8" s="9">
        <v>34.9</v>
      </c>
      <c r="J8" s="4">
        <v>34.5</v>
      </c>
      <c r="L8" s="2" t="s">
        <v>3</v>
      </c>
      <c r="M8" s="14">
        <f t="shared" ref="M8:R8" si="12">N8</f>
        <v>34.9</v>
      </c>
      <c r="N8" s="14">
        <f t="shared" si="12"/>
        <v>34.9</v>
      </c>
      <c r="O8" s="14">
        <f t="shared" si="12"/>
        <v>34.9</v>
      </c>
      <c r="P8" s="14">
        <f t="shared" si="12"/>
        <v>34.9</v>
      </c>
      <c r="Q8" s="14">
        <f t="shared" si="12"/>
        <v>34.9</v>
      </c>
      <c r="R8" s="14">
        <f t="shared" si="12"/>
        <v>34.9</v>
      </c>
      <c r="S8" s="4">
        <f t="shared" si="7"/>
        <v>34.9</v>
      </c>
      <c r="T8" s="4">
        <f t="shared" si="7"/>
        <v>34.5</v>
      </c>
      <c r="V8" s="2" t="s">
        <v>3</v>
      </c>
      <c r="W8" s="5">
        <f t="shared" si="8"/>
        <v>34.9</v>
      </c>
      <c r="X8" s="5">
        <f t="shared" si="8"/>
        <v>34.9</v>
      </c>
      <c r="Y8" s="5">
        <f t="shared" si="8"/>
        <v>34.9</v>
      </c>
      <c r="Z8" s="5">
        <f t="shared" si="8"/>
        <v>34.9</v>
      </c>
      <c r="AA8" s="5">
        <f t="shared" si="8"/>
        <v>34.9</v>
      </c>
      <c r="AB8" s="5">
        <f t="shared" si="8"/>
        <v>34.9</v>
      </c>
      <c r="AC8" s="5">
        <f t="shared" si="8"/>
        <v>34.9</v>
      </c>
      <c r="AD8" s="5">
        <f t="shared" si="8"/>
        <v>34.5</v>
      </c>
      <c r="AF8" s="2" t="s">
        <v>3</v>
      </c>
      <c r="AG8" s="5">
        <f t="shared" si="9"/>
        <v>34.9</v>
      </c>
      <c r="AH8" s="5">
        <f t="shared" si="9"/>
        <v>34.9</v>
      </c>
      <c r="AI8" s="5">
        <f t="shared" si="9"/>
        <v>34.9</v>
      </c>
      <c r="AJ8" s="5">
        <f t="shared" si="9"/>
        <v>34.9</v>
      </c>
      <c r="AK8" s="5">
        <f t="shared" si="9"/>
        <v>34.9</v>
      </c>
      <c r="AL8" s="5">
        <f t="shared" si="9"/>
        <v>34.9</v>
      </c>
      <c r="AM8" s="5">
        <f t="shared" si="9"/>
        <v>34.9</v>
      </c>
      <c r="AN8" s="5">
        <f t="shared" si="9"/>
        <v>34.5</v>
      </c>
      <c r="AP8" s="2" t="s">
        <v>3</v>
      </c>
      <c r="AQ8" s="3">
        <f t="shared" si="10"/>
        <v>0.26912928759894456</v>
      </c>
      <c r="AR8" s="3">
        <f t="shared" si="10"/>
        <v>0.26912928759894456</v>
      </c>
      <c r="AS8" s="3">
        <f t="shared" si="10"/>
        <v>0.26912928759894456</v>
      </c>
      <c r="AT8" s="3">
        <f t="shared" si="10"/>
        <v>0.26912928759894456</v>
      </c>
      <c r="AU8" s="3">
        <f t="shared" si="10"/>
        <v>0.26912928759894456</v>
      </c>
      <c r="AV8" s="3">
        <f t="shared" si="10"/>
        <v>0.26912928759894456</v>
      </c>
      <c r="AW8" s="3">
        <f t="shared" si="10"/>
        <v>0.26912928759894456</v>
      </c>
      <c r="AX8" s="3">
        <f t="shared" si="10"/>
        <v>0.25857519788918204</v>
      </c>
    </row>
    <row r="9" spans="1:50" x14ac:dyDescent="0.2">
      <c r="A9" s="2" t="s">
        <v>4</v>
      </c>
      <c r="B9" s="2" t="s">
        <v>43</v>
      </c>
      <c r="C9" s="4">
        <v>43</v>
      </c>
      <c r="D9" s="4">
        <v>44.6</v>
      </c>
      <c r="E9" s="4">
        <v>45.5</v>
      </c>
      <c r="F9" s="4">
        <v>45.8</v>
      </c>
      <c r="G9" s="4">
        <v>47.1</v>
      </c>
      <c r="H9" s="4">
        <v>47.1</v>
      </c>
      <c r="I9" s="9">
        <v>49.7</v>
      </c>
      <c r="J9" s="4">
        <v>49</v>
      </c>
      <c r="L9" s="2" t="s">
        <v>4</v>
      </c>
      <c r="M9" s="14">
        <f t="shared" ref="M9:R9" si="13">N9</f>
        <v>49.7</v>
      </c>
      <c r="N9" s="14">
        <f t="shared" si="13"/>
        <v>49.7</v>
      </c>
      <c r="O9" s="14">
        <f t="shared" si="13"/>
        <v>49.7</v>
      </c>
      <c r="P9" s="14">
        <f t="shared" si="13"/>
        <v>49.7</v>
      </c>
      <c r="Q9" s="14">
        <f t="shared" si="13"/>
        <v>49.7</v>
      </c>
      <c r="R9" s="14">
        <f t="shared" si="13"/>
        <v>49.7</v>
      </c>
      <c r="S9" s="4">
        <f t="shared" si="7"/>
        <v>49.7</v>
      </c>
      <c r="T9" s="4">
        <f t="shared" si="7"/>
        <v>49</v>
      </c>
      <c r="V9" s="2" t="s">
        <v>4</v>
      </c>
      <c r="W9" s="5">
        <f t="shared" si="8"/>
        <v>49.7</v>
      </c>
      <c r="X9" s="5">
        <f t="shared" si="8"/>
        <v>49.7</v>
      </c>
      <c r="Y9" s="5">
        <f t="shared" si="8"/>
        <v>49.7</v>
      </c>
      <c r="Z9" s="5">
        <f t="shared" si="8"/>
        <v>49.7</v>
      </c>
      <c r="AA9" s="5">
        <f t="shared" si="8"/>
        <v>49.7</v>
      </c>
      <c r="AB9" s="5">
        <f t="shared" si="8"/>
        <v>49.7</v>
      </c>
      <c r="AC9" s="5">
        <f t="shared" si="8"/>
        <v>49.7</v>
      </c>
      <c r="AD9" s="5">
        <f t="shared" si="8"/>
        <v>49</v>
      </c>
      <c r="AF9" s="2" t="s">
        <v>4</v>
      </c>
      <c r="AG9" s="5">
        <f t="shared" si="9"/>
        <v>49.7</v>
      </c>
      <c r="AH9" s="5">
        <f t="shared" si="9"/>
        <v>49.7</v>
      </c>
      <c r="AI9" s="5">
        <f t="shared" si="9"/>
        <v>49.7</v>
      </c>
      <c r="AJ9" s="5">
        <f t="shared" si="9"/>
        <v>49.7</v>
      </c>
      <c r="AK9" s="5">
        <f t="shared" si="9"/>
        <v>49.7</v>
      </c>
      <c r="AL9" s="5">
        <f t="shared" si="9"/>
        <v>49.7</v>
      </c>
      <c r="AM9" s="5">
        <f t="shared" si="9"/>
        <v>49.7</v>
      </c>
      <c r="AN9" s="5">
        <f t="shared" si="9"/>
        <v>49</v>
      </c>
      <c r="AP9" s="2" t="s">
        <v>4</v>
      </c>
      <c r="AQ9" s="3">
        <f t="shared" si="10"/>
        <v>0.65963060686015829</v>
      </c>
      <c r="AR9" s="3">
        <f t="shared" si="10"/>
        <v>0.65963060686015829</v>
      </c>
      <c r="AS9" s="3">
        <f t="shared" si="10"/>
        <v>0.65963060686015829</v>
      </c>
      <c r="AT9" s="3">
        <f t="shared" si="10"/>
        <v>0.65963060686015829</v>
      </c>
      <c r="AU9" s="3">
        <f t="shared" si="10"/>
        <v>0.65963060686015829</v>
      </c>
      <c r="AV9" s="3">
        <f t="shared" si="10"/>
        <v>0.65963060686015829</v>
      </c>
      <c r="AW9" s="3">
        <f t="shared" si="10"/>
        <v>0.65963060686015829</v>
      </c>
      <c r="AX9" s="3">
        <f t="shared" si="10"/>
        <v>0.64116094986807382</v>
      </c>
    </row>
    <row r="10" spans="1:50" x14ac:dyDescent="0.2">
      <c r="A10" s="2" t="s">
        <v>5</v>
      </c>
      <c r="B10" s="2" t="s">
        <v>44</v>
      </c>
      <c r="C10" s="4">
        <v>29.6</v>
      </c>
      <c r="D10" s="4">
        <v>30.5</v>
      </c>
      <c r="E10" s="4">
        <v>31.3</v>
      </c>
      <c r="F10" s="4">
        <v>32.299999999999997</v>
      </c>
      <c r="G10" s="4">
        <v>33.299999999999997</v>
      </c>
      <c r="H10" s="4">
        <v>35.299999999999997</v>
      </c>
      <c r="I10" s="9">
        <v>36.9</v>
      </c>
      <c r="J10" s="4">
        <v>37.1</v>
      </c>
      <c r="L10" s="2" t="s">
        <v>5</v>
      </c>
      <c r="M10" s="14">
        <f t="shared" ref="M10:R10" si="14">N10</f>
        <v>36.9</v>
      </c>
      <c r="N10" s="14">
        <f t="shared" si="14"/>
        <v>36.9</v>
      </c>
      <c r="O10" s="14">
        <f t="shared" si="14"/>
        <v>36.9</v>
      </c>
      <c r="P10" s="14">
        <f t="shared" si="14"/>
        <v>36.9</v>
      </c>
      <c r="Q10" s="14">
        <f t="shared" si="14"/>
        <v>36.9</v>
      </c>
      <c r="R10" s="14">
        <f t="shared" si="14"/>
        <v>36.9</v>
      </c>
      <c r="S10" s="4">
        <f t="shared" si="7"/>
        <v>36.9</v>
      </c>
      <c r="T10" s="4">
        <f t="shared" si="7"/>
        <v>37.1</v>
      </c>
      <c r="V10" s="2" t="s">
        <v>5</v>
      </c>
      <c r="W10" s="5">
        <f t="shared" si="8"/>
        <v>36.9</v>
      </c>
      <c r="X10" s="5">
        <f t="shared" si="8"/>
        <v>36.9</v>
      </c>
      <c r="Y10" s="5">
        <f t="shared" si="8"/>
        <v>36.9</v>
      </c>
      <c r="Z10" s="5">
        <f t="shared" si="8"/>
        <v>36.9</v>
      </c>
      <c r="AA10" s="5">
        <f t="shared" si="8"/>
        <v>36.9</v>
      </c>
      <c r="AB10" s="5">
        <f t="shared" si="8"/>
        <v>36.9</v>
      </c>
      <c r="AC10" s="5">
        <f t="shared" si="8"/>
        <v>36.9</v>
      </c>
      <c r="AD10" s="5">
        <f t="shared" si="8"/>
        <v>37.1</v>
      </c>
      <c r="AF10" s="2" t="s">
        <v>5</v>
      </c>
      <c r="AG10" s="5">
        <f t="shared" si="9"/>
        <v>36.9</v>
      </c>
      <c r="AH10" s="5">
        <f t="shared" si="9"/>
        <v>36.9</v>
      </c>
      <c r="AI10" s="5">
        <f t="shared" si="9"/>
        <v>36.9</v>
      </c>
      <c r="AJ10" s="5">
        <f t="shared" si="9"/>
        <v>36.9</v>
      </c>
      <c r="AK10" s="5">
        <f t="shared" si="9"/>
        <v>36.9</v>
      </c>
      <c r="AL10" s="5">
        <f t="shared" si="9"/>
        <v>36.9</v>
      </c>
      <c r="AM10" s="5">
        <f t="shared" si="9"/>
        <v>36.9</v>
      </c>
      <c r="AN10" s="5">
        <f t="shared" si="9"/>
        <v>37.1</v>
      </c>
      <c r="AP10" s="2" t="s">
        <v>5</v>
      </c>
      <c r="AQ10" s="3">
        <f t="shared" si="10"/>
        <v>0.32189973614775719</v>
      </c>
      <c r="AR10" s="3">
        <f t="shared" si="10"/>
        <v>0.32189973614775719</v>
      </c>
      <c r="AS10" s="3">
        <f t="shared" si="10"/>
        <v>0.32189973614775719</v>
      </c>
      <c r="AT10" s="3">
        <f t="shared" si="10"/>
        <v>0.32189973614775719</v>
      </c>
      <c r="AU10" s="3">
        <f t="shared" si="10"/>
        <v>0.32189973614775719</v>
      </c>
      <c r="AV10" s="3">
        <f t="shared" si="10"/>
        <v>0.32189973614775719</v>
      </c>
      <c r="AW10" s="3">
        <f t="shared" si="10"/>
        <v>0.32189973614775719</v>
      </c>
      <c r="AX10" s="3">
        <f t="shared" si="10"/>
        <v>0.32717678100263853</v>
      </c>
    </row>
    <row r="11" spans="1:50" x14ac:dyDescent="0.2">
      <c r="A11" s="2" t="s">
        <v>6</v>
      </c>
      <c r="B11" s="2" t="s">
        <v>45</v>
      </c>
      <c r="C11" s="4">
        <v>38.5</v>
      </c>
      <c r="D11" s="4">
        <v>39.1</v>
      </c>
      <c r="E11" s="4">
        <v>40.9</v>
      </c>
      <c r="F11" s="4">
        <v>41.1</v>
      </c>
      <c r="G11" s="4">
        <v>40.6</v>
      </c>
      <c r="H11" s="4">
        <v>40.1</v>
      </c>
      <c r="I11" s="9">
        <v>43.2</v>
      </c>
      <c r="J11" s="4">
        <v>43.9</v>
      </c>
      <c r="L11" s="2" t="s">
        <v>6</v>
      </c>
      <c r="M11" s="14">
        <f t="shared" ref="M11:R11" si="15">N11</f>
        <v>43.2</v>
      </c>
      <c r="N11" s="14">
        <f t="shared" si="15"/>
        <v>43.2</v>
      </c>
      <c r="O11" s="14">
        <f t="shared" si="15"/>
        <v>43.2</v>
      </c>
      <c r="P11" s="14">
        <f t="shared" si="15"/>
        <v>43.2</v>
      </c>
      <c r="Q11" s="14">
        <f t="shared" si="15"/>
        <v>43.2</v>
      </c>
      <c r="R11" s="14">
        <f t="shared" si="15"/>
        <v>43.2</v>
      </c>
      <c r="S11" s="4">
        <f t="shared" si="7"/>
        <v>43.2</v>
      </c>
      <c r="T11" s="4">
        <f t="shared" si="7"/>
        <v>43.9</v>
      </c>
      <c r="V11" s="2" t="s">
        <v>6</v>
      </c>
      <c r="W11" s="5">
        <f t="shared" si="8"/>
        <v>43.2</v>
      </c>
      <c r="X11" s="5">
        <f t="shared" si="8"/>
        <v>43.2</v>
      </c>
      <c r="Y11" s="5">
        <f t="shared" si="8"/>
        <v>43.2</v>
      </c>
      <c r="Z11" s="5">
        <f t="shared" si="8"/>
        <v>43.2</v>
      </c>
      <c r="AA11" s="5">
        <f t="shared" si="8"/>
        <v>43.2</v>
      </c>
      <c r="AB11" s="5">
        <f t="shared" si="8"/>
        <v>43.2</v>
      </c>
      <c r="AC11" s="5">
        <f t="shared" si="8"/>
        <v>43.2</v>
      </c>
      <c r="AD11" s="5">
        <f t="shared" si="8"/>
        <v>43.9</v>
      </c>
      <c r="AF11" s="2" t="s">
        <v>6</v>
      </c>
      <c r="AG11" s="5">
        <f t="shared" si="9"/>
        <v>43.2</v>
      </c>
      <c r="AH11" s="5">
        <f t="shared" si="9"/>
        <v>43.2</v>
      </c>
      <c r="AI11" s="5">
        <f t="shared" si="9"/>
        <v>43.2</v>
      </c>
      <c r="AJ11" s="5">
        <f t="shared" si="9"/>
        <v>43.2</v>
      </c>
      <c r="AK11" s="5">
        <f t="shared" si="9"/>
        <v>43.2</v>
      </c>
      <c r="AL11" s="5">
        <f t="shared" si="9"/>
        <v>43.2</v>
      </c>
      <c r="AM11" s="5">
        <f t="shared" si="9"/>
        <v>43.2</v>
      </c>
      <c r="AN11" s="5">
        <f t="shared" si="9"/>
        <v>43.9</v>
      </c>
      <c r="AP11" s="2" t="s">
        <v>6</v>
      </c>
      <c r="AQ11" s="3">
        <f t="shared" si="10"/>
        <v>0.48812664907651715</v>
      </c>
      <c r="AR11" s="3">
        <f t="shared" si="10"/>
        <v>0.48812664907651715</v>
      </c>
      <c r="AS11" s="3">
        <f t="shared" si="10"/>
        <v>0.48812664907651715</v>
      </c>
      <c r="AT11" s="3">
        <f t="shared" si="10"/>
        <v>0.48812664907651715</v>
      </c>
      <c r="AU11" s="3">
        <f t="shared" si="10"/>
        <v>0.48812664907651715</v>
      </c>
      <c r="AV11" s="3">
        <f t="shared" si="10"/>
        <v>0.48812664907651715</v>
      </c>
      <c r="AW11" s="3">
        <f t="shared" si="10"/>
        <v>0.48812664907651715</v>
      </c>
      <c r="AX11" s="3">
        <f t="shared" si="10"/>
        <v>0.50659630606860151</v>
      </c>
    </row>
    <row r="12" spans="1:50" x14ac:dyDescent="0.2">
      <c r="A12" s="2" t="s">
        <v>7</v>
      </c>
      <c r="B12" s="2" t="s">
        <v>46</v>
      </c>
      <c r="C12" s="4">
        <v>54</v>
      </c>
      <c r="D12" s="4">
        <v>54.3</v>
      </c>
      <c r="E12" s="4">
        <v>54.7</v>
      </c>
      <c r="F12" s="4">
        <v>56.2</v>
      </c>
      <c r="G12" s="4">
        <v>55.4</v>
      </c>
      <c r="H12" s="4">
        <v>58.4</v>
      </c>
      <c r="I12" s="9">
        <v>61.7</v>
      </c>
      <c r="J12" s="4">
        <v>62.3</v>
      </c>
      <c r="L12" s="2" t="s">
        <v>7</v>
      </c>
      <c r="M12" s="14">
        <f t="shared" ref="M12:R12" si="16">N12</f>
        <v>61.7</v>
      </c>
      <c r="N12" s="14">
        <f t="shared" si="16"/>
        <v>61.7</v>
      </c>
      <c r="O12" s="14">
        <f t="shared" si="16"/>
        <v>61.7</v>
      </c>
      <c r="P12" s="14">
        <f t="shared" si="16"/>
        <v>61.7</v>
      </c>
      <c r="Q12" s="14">
        <f t="shared" si="16"/>
        <v>61.7</v>
      </c>
      <c r="R12" s="14">
        <f t="shared" si="16"/>
        <v>61.7</v>
      </c>
      <c r="S12" s="4">
        <f t="shared" si="7"/>
        <v>61.7</v>
      </c>
      <c r="T12" s="4">
        <f t="shared" si="7"/>
        <v>62.3</v>
      </c>
      <c r="V12" s="2" t="s">
        <v>7</v>
      </c>
      <c r="W12" s="5">
        <f t="shared" si="8"/>
        <v>61.7</v>
      </c>
      <c r="X12" s="5">
        <f t="shared" si="8"/>
        <v>61.7</v>
      </c>
      <c r="Y12" s="5">
        <f t="shared" si="8"/>
        <v>61.7</v>
      </c>
      <c r="Z12" s="5">
        <f t="shared" si="8"/>
        <v>61.7</v>
      </c>
      <c r="AA12" s="5">
        <f t="shared" si="8"/>
        <v>61.7</v>
      </c>
      <c r="AB12" s="5">
        <f t="shared" si="8"/>
        <v>61.7</v>
      </c>
      <c r="AC12" s="5">
        <f t="shared" si="8"/>
        <v>61.7</v>
      </c>
      <c r="AD12" s="5">
        <f t="shared" si="8"/>
        <v>62.3</v>
      </c>
      <c r="AF12" s="2" t="s">
        <v>7</v>
      </c>
      <c r="AG12" s="5">
        <f t="shared" si="9"/>
        <v>61.7</v>
      </c>
      <c r="AH12" s="5">
        <f t="shared" si="9"/>
        <v>61.7</v>
      </c>
      <c r="AI12" s="5">
        <f t="shared" si="9"/>
        <v>61.7</v>
      </c>
      <c r="AJ12" s="5">
        <f t="shared" si="9"/>
        <v>61.7</v>
      </c>
      <c r="AK12" s="5">
        <f t="shared" si="9"/>
        <v>61.7</v>
      </c>
      <c r="AL12" s="5">
        <f t="shared" si="9"/>
        <v>61.7</v>
      </c>
      <c r="AM12" s="5">
        <f t="shared" si="9"/>
        <v>61.7</v>
      </c>
      <c r="AN12" s="5">
        <f t="shared" si="9"/>
        <v>62.3</v>
      </c>
      <c r="AP12" s="2" t="s">
        <v>7</v>
      </c>
      <c r="AQ12" s="3">
        <f t="shared" si="10"/>
        <v>0.97625329815303419</v>
      </c>
      <c r="AR12" s="3">
        <f t="shared" si="10"/>
        <v>0.97625329815303419</v>
      </c>
      <c r="AS12" s="3">
        <f t="shared" si="10"/>
        <v>0.97625329815303419</v>
      </c>
      <c r="AT12" s="3">
        <f t="shared" si="10"/>
        <v>0.97625329815303419</v>
      </c>
      <c r="AU12" s="3">
        <f t="shared" si="10"/>
        <v>0.97625329815303419</v>
      </c>
      <c r="AV12" s="3">
        <f t="shared" si="10"/>
        <v>0.97625329815303419</v>
      </c>
      <c r="AW12" s="3">
        <f t="shared" si="10"/>
        <v>0.97625329815303419</v>
      </c>
      <c r="AX12" s="3">
        <f t="shared" si="10"/>
        <v>0.99208443271767777</v>
      </c>
    </row>
    <row r="13" spans="1:50" x14ac:dyDescent="0.2">
      <c r="A13" s="2" t="s">
        <v>8</v>
      </c>
      <c r="B13" s="2" t="s">
        <v>47</v>
      </c>
      <c r="C13" s="4">
        <v>40.1</v>
      </c>
      <c r="D13" s="4">
        <v>41</v>
      </c>
      <c r="E13" s="4">
        <v>42.5</v>
      </c>
      <c r="F13" s="4">
        <v>42.8</v>
      </c>
      <c r="G13" s="4">
        <v>42.4</v>
      </c>
      <c r="H13" s="4">
        <v>43.7</v>
      </c>
      <c r="I13" s="9">
        <v>44.2</v>
      </c>
      <c r="J13" s="4">
        <v>45.2</v>
      </c>
      <c r="L13" s="2" t="s">
        <v>8</v>
      </c>
      <c r="M13" s="14">
        <f t="shared" ref="M13:R13" si="17">N13</f>
        <v>44.2</v>
      </c>
      <c r="N13" s="14">
        <f t="shared" si="17"/>
        <v>44.2</v>
      </c>
      <c r="O13" s="14">
        <f t="shared" si="17"/>
        <v>44.2</v>
      </c>
      <c r="P13" s="14">
        <f t="shared" si="17"/>
        <v>44.2</v>
      </c>
      <c r="Q13" s="14">
        <f t="shared" si="17"/>
        <v>44.2</v>
      </c>
      <c r="R13" s="14">
        <f t="shared" si="17"/>
        <v>44.2</v>
      </c>
      <c r="S13" s="4">
        <f t="shared" si="7"/>
        <v>44.2</v>
      </c>
      <c r="T13" s="4">
        <f t="shared" si="7"/>
        <v>45.2</v>
      </c>
      <c r="V13" s="2" t="s">
        <v>8</v>
      </c>
      <c r="W13" s="5">
        <f t="shared" si="8"/>
        <v>44.2</v>
      </c>
      <c r="X13" s="5">
        <f t="shared" si="8"/>
        <v>44.2</v>
      </c>
      <c r="Y13" s="5">
        <f t="shared" si="8"/>
        <v>44.2</v>
      </c>
      <c r="Z13" s="5">
        <f t="shared" si="8"/>
        <v>44.2</v>
      </c>
      <c r="AA13" s="5">
        <f t="shared" si="8"/>
        <v>44.2</v>
      </c>
      <c r="AB13" s="5">
        <f t="shared" si="8"/>
        <v>44.2</v>
      </c>
      <c r="AC13" s="5">
        <f t="shared" si="8"/>
        <v>44.2</v>
      </c>
      <c r="AD13" s="5">
        <f t="shared" si="8"/>
        <v>45.2</v>
      </c>
      <c r="AF13" s="2" t="s">
        <v>8</v>
      </c>
      <c r="AG13" s="5">
        <f t="shared" si="9"/>
        <v>44.2</v>
      </c>
      <c r="AH13" s="5">
        <f t="shared" si="9"/>
        <v>44.2</v>
      </c>
      <c r="AI13" s="5">
        <f t="shared" si="9"/>
        <v>44.2</v>
      </c>
      <c r="AJ13" s="5">
        <f t="shared" si="9"/>
        <v>44.2</v>
      </c>
      <c r="AK13" s="5">
        <f t="shared" si="9"/>
        <v>44.2</v>
      </c>
      <c r="AL13" s="5">
        <f t="shared" si="9"/>
        <v>44.2</v>
      </c>
      <c r="AM13" s="5">
        <f t="shared" si="9"/>
        <v>44.2</v>
      </c>
      <c r="AN13" s="5">
        <f t="shared" si="9"/>
        <v>45.2</v>
      </c>
      <c r="AP13" s="2" t="s">
        <v>8</v>
      </c>
      <c r="AQ13" s="3">
        <f t="shared" si="10"/>
        <v>0.51451187335092352</v>
      </c>
      <c r="AR13" s="3">
        <f t="shared" si="10"/>
        <v>0.51451187335092352</v>
      </c>
      <c r="AS13" s="3">
        <f t="shared" si="10"/>
        <v>0.51451187335092352</v>
      </c>
      <c r="AT13" s="3">
        <f t="shared" si="10"/>
        <v>0.51451187335092352</v>
      </c>
      <c r="AU13" s="3">
        <f t="shared" si="10"/>
        <v>0.51451187335092352</v>
      </c>
      <c r="AV13" s="3">
        <f t="shared" si="10"/>
        <v>0.51451187335092352</v>
      </c>
      <c r="AW13" s="3">
        <f t="shared" si="10"/>
        <v>0.51451187335092352</v>
      </c>
      <c r="AX13" s="3">
        <f t="shared" si="10"/>
        <v>0.54089709762532978</v>
      </c>
    </row>
    <row r="14" spans="1:50" x14ac:dyDescent="0.2">
      <c r="A14" s="2" t="s">
        <v>9</v>
      </c>
      <c r="B14" s="2" t="s">
        <v>48</v>
      </c>
      <c r="C14" s="4">
        <v>41</v>
      </c>
      <c r="D14" s="4">
        <v>41</v>
      </c>
      <c r="E14" s="4">
        <v>42.6</v>
      </c>
      <c r="F14" s="4">
        <v>44.3</v>
      </c>
      <c r="G14" s="4">
        <v>46.5</v>
      </c>
      <c r="H14" s="4">
        <v>47.4</v>
      </c>
      <c r="I14" s="9">
        <v>48.7</v>
      </c>
      <c r="J14" s="4">
        <v>50.5</v>
      </c>
      <c r="L14" s="2" t="s">
        <v>9</v>
      </c>
      <c r="M14" s="14">
        <f t="shared" ref="M14:R14" si="18">N14</f>
        <v>48.7</v>
      </c>
      <c r="N14" s="14">
        <f t="shared" si="18"/>
        <v>48.7</v>
      </c>
      <c r="O14" s="14">
        <f t="shared" si="18"/>
        <v>48.7</v>
      </c>
      <c r="P14" s="14">
        <f t="shared" si="18"/>
        <v>48.7</v>
      </c>
      <c r="Q14" s="14">
        <f t="shared" si="18"/>
        <v>48.7</v>
      </c>
      <c r="R14" s="14">
        <f t="shared" si="18"/>
        <v>48.7</v>
      </c>
      <c r="S14" s="4">
        <f t="shared" si="7"/>
        <v>48.7</v>
      </c>
      <c r="T14" s="4">
        <f t="shared" si="7"/>
        <v>50.5</v>
      </c>
      <c r="V14" s="2" t="s">
        <v>9</v>
      </c>
      <c r="W14" s="5">
        <f t="shared" si="8"/>
        <v>48.7</v>
      </c>
      <c r="X14" s="5">
        <f t="shared" si="8"/>
        <v>48.7</v>
      </c>
      <c r="Y14" s="5">
        <f t="shared" si="8"/>
        <v>48.7</v>
      </c>
      <c r="Z14" s="5">
        <f t="shared" si="8"/>
        <v>48.7</v>
      </c>
      <c r="AA14" s="5">
        <f t="shared" si="8"/>
        <v>48.7</v>
      </c>
      <c r="AB14" s="5">
        <f t="shared" si="8"/>
        <v>48.7</v>
      </c>
      <c r="AC14" s="5">
        <f t="shared" si="8"/>
        <v>48.7</v>
      </c>
      <c r="AD14" s="5">
        <f t="shared" si="8"/>
        <v>50.5</v>
      </c>
      <c r="AF14" s="2" t="s">
        <v>9</v>
      </c>
      <c r="AG14" s="5">
        <f t="shared" si="9"/>
        <v>48.7</v>
      </c>
      <c r="AH14" s="5">
        <f t="shared" si="9"/>
        <v>48.7</v>
      </c>
      <c r="AI14" s="5">
        <f t="shared" si="9"/>
        <v>48.7</v>
      </c>
      <c r="AJ14" s="5">
        <f t="shared" si="9"/>
        <v>48.7</v>
      </c>
      <c r="AK14" s="5">
        <f t="shared" si="9"/>
        <v>48.7</v>
      </c>
      <c r="AL14" s="5">
        <f t="shared" si="9"/>
        <v>48.7</v>
      </c>
      <c r="AM14" s="5">
        <f t="shared" si="9"/>
        <v>48.7</v>
      </c>
      <c r="AN14" s="5">
        <f t="shared" si="9"/>
        <v>50.5</v>
      </c>
      <c r="AP14" s="2" t="s">
        <v>9</v>
      </c>
      <c r="AQ14" s="3">
        <f t="shared" si="10"/>
        <v>0.63324538258575203</v>
      </c>
      <c r="AR14" s="3">
        <f t="shared" si="10"/>
        <v>0.63324538258575203</v>
      </c>
      <c r="AS14" s="3">
        <f t="shared" si="10"/>
        <v>0.63324538258575203</v>
      </c>
      <c r="AT14" s="3">
        <f t="shared" si="10"/>
        <v>0.63324538258575203</v>
      </c>
      <c r="AU14" s="3">
        <f t="shared" si="10"/>
        <v>0.63324538258575203</v>
      </c>
      <c r="AV14" s="3">
        <f t="shared" si="10"/>
        <v>0.63324538258575203</v>
      </c>
      <c r="AW14" s="3">
        <f t="shared" si="10"/>
        <v>0.63324538258575203</v>
      </c>
      <c r="AX14" s="3">
        <f t="shared" si="10"/>
        <v>0.68073878627968332</v>
      </c>
    </row>
    <row r="15" spans="1:50" x14ac:dyDescent="0.2">
      <c r="A15" s="2" t="s">
        <v>10</v>
      </c>
      <c r="B15" s="2" t="s">
        <v>49</v>
      </c>
      <c r="C15" s="4">
        <v>44.8</v>
      </c>
      <c r="D15" s="4">
        <v>44.2</v>
      </c>
      <c r="E15" s="4">
        <v>44.5</v>
      </c>
      <c r="F15" s="4">
        <v>47</v>
      </c>
      <c r="G15" s="4">
        <v>48.2</v>
      </c>
      <c r="H15" s="4">
        <v>49.4</v>
      </c>
      <c r="I15" s="9">
        <v>50.3</v>
      </c>
      <c r="J15" s="4">
        <v>50.4</v>
      </c>
      <c r="L15" s="2" t="s">
        <v>10</v>
      </c>
      <c r="M15" s="14">
        <f t="shared" ref="M15:R15" si="19">N15</f>
        <v>50.3</v>
      </c>
      <c r="N15" s="14">
        <f t="shared" si="19"/>
        <v>50.3</v>
      </c>
      <c r="O15" s="14">
        <f t="shared" si="19"/>
        <v>50.3</v>
      </c>
      <c r="P15" s="14">
        <f t="shared" si="19"/>
        <v>50.3</v>
      </c>
      <c r="Q15" s="14">
        <f t="shared" si="19"/>
        <v>50.3</v>
      </c>
      <c r="R15" s="14">
        <f t="shared" si="19"/>
        <v>50.3</v>
      </c>
      <c r="S15" s="4">
        <f t="shared" si="7"/>
        <v>50.3</v>
      </c>
      <c r="T15" s="4">
        <f t="shared" si="7"/>
        <v>50.4</v>
      </c>
      <c r="V15" s="2" t="s">
        <v>10</v>
      </c>
      <c r="W15" s="5">
        <f t="shared" si="8"/>
        <v>50.3</v>
      </c>
      <c r="X15" s="5">
        <f t="shared" si="8"/>
        <v>50.3</v>
      </c>
      <c r="Y15" s="5">
        <f t="shared" si="8"/>
        <v>50.3</v>
      </c>
      <c r="Z15" s="5">
        <f t="shared" si="8"/>
        <v>50.3</v>
      </c>
      <c r="AA15" s="5">
        <f t="shared" si="8"/>
        <v>50.3</v>
      </c>
      <c r="AB15" s="5">
        <f t="shared" si="8"/>
        <v>50.3</v>
      </c>
      <c r="AC15" s="5">
        <f t="shared" si="8"/>
        <v>50.3</v>
      </c>
      <c r="AD15" s="5">
        <f t="shared" si="8"/>
        <v>50.4</v>
      </c>
      <c r="AF15" s="2" t="s">
        <v>10</v>
      </c>
      <c r="AG15" s="5">
        <f t="shared" si="9"/>
        <v>50.3</v>
      </c>
      <c r="AH15" s="5">
        <f t="shared" si="9"/>
        <v>50.3</v>
      </c>
      <c r="AI15" s="5">
        <f t="shared" si="9"/>
        <v>50.3</v>
      </c>
      <c r="AJ15" s="5">
        <f t="shared" si="9"/>
        <v>50.3</v>
      </c>
      <c r="AK15" s="5">
        <f t="shared" si="9"/>
        <v>50.3</v>
      </c>
      <c r="AL15" s="5">
        <f t="shared" si="9"/>
        <v>50.3</v>
      </c>
      <c r="AM15" s="5">
        <f t="shared" si="9"/>
        <v>50.3</v>
      </c>
      <c r="AN15" s="5">
        <f t="shared" si="9"/>
        <v>50.4</v>
      </c>
      <c r="AP15" s="2" t="s">
        <v>10</v>
      </c>
      <c r="AQ15" s="3">
        <f t="shared" si="10"/>
        <v>0.67546174142480198</v>
      </c>
      <c r="AR15" s="3">
        <f t="shared" si="10"/>
        <v>0.67546174142480198</v>
      </c>
      <c r="AS15" s="3">
        <f t="shared" si="10"/>
        <v>0.67546174142480198</v>
      </c>
      <c r="AT15" s="3">
        <f t="shared" si="10"/>
        <v>0.67546174142480198</v>
      </c>
      <c r="AU15" s="3">
        <f t="shared" si="10"/>
        <v>0.67546174142480198</v>
      </c>
      <c r="AV15" s="3">
        <f t="shared" si="10"/>
        <v>0.67546174142480198</v>
      </c>
      <c r="AW15" s="3">
        <f t="shared" si="10"/>
        <v>0.67546174142480198</v>
      </c>
      <c r="AX15" s="3">
        <f t="shared" si="10"/>
        <v>0.67810026385224265</v>
      </c>
    </row>
    <row r="16" spans="1:50" x14ac:dyDescent="0.2">
      <c r="A16" s="2" t="s">
        <v>28</v>
      </c>
      <c r="B16" s="2" t="s">
        <v>50</v>
      </c>
      <c r="C16" s="4">
        <v>30.8</v>
      </c>
      <c r="D16" s="4">
        <v>32.799999999999997</v>
      </c>
      <c r="E16" s="4">
        <v>32.700000000000003</v>
      </c>
      <c r="F16" s="4">
        <v>35.4</v>
      </c>
      <c r="G16" s="4">
        <v>35.5</v>
      </c>
      <c r="H16" s="4">
        <v>36.6</v>
      </c>
      <c r="I16" s="9">
        <v>35.700000000000003</v>
      </c>
      <c r="J16" s="4">
        <v>35.5</v>
      </c>
      <c r="L16" s="2" t="s">
        <v>28</v>
      </c>
      <c r="M16" s="14">
        <f t="shared" ref="M16:R16" si="20">N16</f>
        <v>35.700000000000003</v>
      </c>
      <c r="N16" s="14">
        <f t="shared" si="20"/>
        <v>35.700000000000003</v>
      </c>
      <c r="O16" s="14">
        <f t="shared" si="20"/>
        <v>35.700000000000003</v>
      </c>
      <c r="P16" s="14">
        <f t="shared" si="20"/>
        <v>35.700000000000003</v>
      </c>
      <c r="Q16" s="14">
        <f t="shared" si="20"/>
        <v>35.700000000000003</v>
      </c>
      <c r="R16" s="14">
        <f t="shared" si="20"/>
        <v>35.700000000000003</v>
      </c>
      <c r="S16" s="4">
        <f t="shared" si="7"/>
        <v>35.700000000000003</v>
      </c>
      <c r="T16" s="4">
        <f t="shared" si="7"/>
        <v>35.5</v>
      </c>
      <c r="V16" s="2" t="s">
        <v>28</v>
      </c>
      <c r="W16" s="5">
        <f t="shared" si="8"/>
        <v>35.700000000000003</v>
      </c>
      <c r="X16" s="5">
        <f t="shared" si="8"/>
        <v>35.700000000000003</v>
      </c>
      <c r="Y16" s="5">
        <f t="shared" si="8"/>
        <v>35.700000000000003</v>
      </c>
      <c r="Z16" s="5">
        <f t="shared" si="8"/>
        <v>35.700000000000003</v>
      </c>
      <c r="AA16" s="5">
        <f t="shared" si="8"/>
        <v>35.700000000000003</v>
      </c>
      <c r="AB16" s="5">
        <f t="shared" si="8"/>
        <v>35.700000000000003</v>
      </c>
      <c r="AC16" s="5">
        <f t="shared" si="8"/>
        <v>35.700000000000003</v>
      </c>
      <c r="AD16" s="5">
        <f t="shared" si="8"/>
        <v>35.5</v>
      </c>
      <c r="AF16" s="2" t="s">
        <v>28</v>
      </c>
      <c r="AG16" s="5">
        <f t="shared" si="9"/>
        <v>35.700000000000003</v>
      </c>
      <c r="AH16" s="5">
        <f t="shared" si="9"/>
        <v>35.700000000000003</v>
      </c>
      <c r="AI16" s="5">
        <f t="shared" si="9"/>
        <v>35.700000000000003</v>
      </c>
      <c r="AJ16" s="5">
        <f t="shared" si="9"/>
        <v>35.700000000000003</v>
      </c>
      <c r="AK16" s="5">
        <f t="shared" si="9"/>
        <v>35.700000000000003</v>
      </c>
      <c r="AL16" s="5">
        <f t="shared" si="9"/>
        <v>35.700000000000003</v>
      </c>
      <c r="AM16" s="5">
        <f t="shared" si="9"/>
        <v>35.700000000000003</v>
      </c>
      <c r="AN16" s="5">
        <f t="shared" si="9"/>
        <v>35.5</v>
      </c>
      <c r="AP16" s="2" t="s">
        <v>28</v>
      </c>
      <c r="AQ16" s="3">
        <f t="shared" si="10"/>
        <v>0.2902374670184697</v>
      </c>
      <c r="AR16" s="3">
        <f t="shared" si="10"/>
        <v>0.2902374670184697</v>
      </c>
      <c r="AS16" s="3">
        <f t="shared" si="10"/>
        <v>0.2902374670184697</v>
      </c>
      <c r="AT16" s="3">
        <f t="shared" si="10"/>
        <v>0.2902374670184697</v>
      </c>
      <c r="AU16" s="3">
        <f t="shared" si="10"/>
        <v>0.2902374670184697</v>
      </c>
      <c r="AV16" s="3">
        <f t="shared" si="10"/>
        <v>0.2902374670184697</v>
      </c>
      <c r="AW16" s="3">
        <f t="shared" si="10"/>
        <v>0.2902374670184697</v>
      </c>
      <c r="AX16" s="3">
        <f t="shared" si="10"/>
        <v>0.28496042216358836</v>
      </c>
    </row>
    <row r="17" spans="1:50" x14ac:dyDescent="0.2">
      <c r="A17" s="2" t="s">
        <v>11</v>
      </c>
      <c r="B17" s="2" t="s">
        <v>51</v>
      </c>
      <c r="C17" s="4">
        <v>25.2</v>
      </c>
      <c r="D17" s="4">
        <v>25.6</v>
      </c>
      <c r="E17" s="4">
        <v>26.9</v>
      </c>
      <c r="F17" s="4">
        <v>27.7</v>
      </c>
      <c r="G17" s="4">
        <v>27.7</v>
      </c>
      <c r="H17" s="4">
        <v>28.9</v>
      </c>
      <c r="I17" s="9">
        <v>28.3</v>
      </c>
      <c r="J17" s="4">
        <v>29.2</v>
      </c>
      <c r="L17" s="2" t="s">
        <v>11</v>
      </c>
      <c r="M17" s="14">
        <f t="shared" ref="M17:R17" si="21">N17</f>
        <v>28.3</v>
      </c>
      <c r="N17" s="14">
        <f t="shared" si="21"/>
        <v>28.3</v>
      </c>
      <c r="O17" s="14">
        <f t="shared" si="21"/>
        <v>28.3</v>
      </c>
      <c r="P17" s="14">
        <f t="shared" si="21"/>
        <v>28.3</v>
      </c>
      <c r="Q17" s="14">
        <f t="shared" si="21"/>
        <v>28.3</v>
      </c>
      <c r="R17" s="14">
        <f t="shared" si="21"/>
        <v>28.3</v>
      </c>
      <c r="S17" s="4">
        <f t="shared" si="7"/>
        <v>28.3</v>
      </c>
      <c r="T17" s="4">
        <f t="shared" si="7"/>
        <v>29.2</v>
      </c>
      <c r="V17" s="2" t="s">
        <v>11</v>
      </c>
      <c r="W17" s="5">
        <f t="shared" si="8"/>
        <v>28.3</v>
      </c>
      <c r="X17" s="5">
        <f t="shared" si="8"/>
        <v>28.3</v>
      </c>
      <c r="Y17" s="5">
        <f t="shared" si="8"/>
        <v>28.3</v>
      </c>
      <c r="Z17" s="5">
        <f t="shared" si="8"/>
        <v>28.3</v>
      </c>
      <c r="AA17" s="5">
        <f t="shared" si="8"/>
        <v>28.3</v>
      </c>
      <c r="AB17" s="5">
        <f t="shared" si="8"/>
        <v>28.3</v>
      </c>
      <c r="AC17" s="5">
        <f t="shared" si="8"/>
        <v>28.3</v>
      </c>
      <c r="AD17" s="5">
        <f t="shared" si="8"/>
        <v>29.2</v>
      </c>
      <c r="AF17" s="2" t="s">
        <v>11</v>
      </c>
      <c r="AG17" s="5">
        <f t="shared" si="9"/>
        <v>28.3</v>
      </c>
      <c r="AH17" s="5">
        <f t="shared" si="9"/>
        <v>28.3</v>
      </c>
      <c r="AI17" s="5">
        <f t="shared" si="9"/>
        <v>28.3</v>
      </c>
      <c r="AJ17" s="5">
        <f t="shared" si="9"/>
        <v>28.3</v>
      </c>
      <c r="AK17" s="5">
        <f t="shared" si="9"/>
        <v>28.3</v>
      </c>
      <c r="AL17" s="5">
        <f t="shared" si="9"/>
        <v>28.3</v>
      </c>
      <c r="AM17" s="5">
        <f t="shared" si="9"/>
        <v>28.3</v>
      </c>
      <c r="AN17" s="5">
        <f t="shared" si="9"/>
        <v>29.2</v>
      </c>
      <c r="AP17" s="2" t="s">
        <v>11</v>
      </c>
      <c r="AQ17" s="3">
        <f t="shared" si="10"/>
        <v>9.4986807387862818E-2</v>
      </c>
      <c r="AR17" s="3">
        <f t="shared" si="10"/>
        <v>9.4986807387862818E-2</v>
      </c>
      <c r="AS17" s="3">
        <f t="shared" si="10"/>
        <v>9.4986807387862818E-2</v>
      </c>
      <c r="AT17" s="3">
        <f t="shared" si="10"/>
        <v>9.4986807387862818E-2</v>
      </c>
      <c r="AU17" s="3">
        <f t="shared" si="10"/>
        <v>9.4986807387862818E-2</v>
      </c>
      <c r="AV17" s="3">
        <f t="shared" si="10"/>
        <v>9.4986807387862818E-2</v>
      </c>
      <c r="AW17" s="3">
        <f t="shared" si="10"/>
        <v>9.4986807387862818E-2</v>
      </c>
      <c r="AX17" s="3">
        <f t="shared" si="10"/>
        <v>0.11873350923482848</v>
      </c>
    </row>
    <row r="18" spans="1:50" x14ac:dyDescent="0.2">
      <c r="A18" s="2" t="s">
        <v>12</v>
      </c>
      <c r="B18" s="2" t="s">
        <v>52</v>
      </c>
      <c r="C18" s="4">
        <v>54.7</v>
      </c>
      <c r="D18" s="4">
        <v>56.2</v>
      </c>
      <c r="E18" s="4">
        <v>57</v>
      </c>
      <c r="F18" s="4">
        <v>58.5</v>
      </c>
      <c r="G18" s="4">
        <v>60.3</v>
      </c>
      <c r="H18" s="4">
        <v>57.8</v>
      </c>
      <c r="I18" s="9">
        <v>58.3</v>
      </c>
      <c r="J18" s="4">
        <v>59.2</v>
      </c>
      <c r="L18" s="2" t="s">
        <v>12</v>
      </c>
      <c r="M18" s="14">
        <f t="shared" ref="M18:R18" si="22">N18</f>
        <v>58.3</v>
      </c>
      <c r="N18" s="14">
        <f t="shared" si="22"/>
        <v>58.3</v>
      </c>
      <c r="O18" s="14">
        <f t="shared" si="22"/>
        <v>58.3</v>
      </c>
      <c r="P18" s="14">
        <f t="shared" si="22"/>
        <v>58.3</v>
      </c>
      <c r="Q18" s="14">
        <f t="shared" si="22"/>
        <v>58.3</v>
      </c>
      <c r="R18" s="14">
        <f t="shared" si="22"/>
        <v>58.3</v>
      </c>
      <c r="S18" s="4">
        <f t="shared" si="7"/>
        <v>58.3</v>
      </c>
      <c r="T18" s="4">
        <f t="shared" si="7"/>
        <v>59.2</v>
      </c>
      <c r="V18" s="2" t="s">
        <v>12</v>
      </c>
      <c r="W18" s="5">
        <f t="shared" si="8"/>
        <v>58.3</v>
      </c>
      <c r="X18" s="5">
        <f t="shared" si="8"/>
        <v>58.3</v>
      </c>
      <c r="Y18" s="5">
        <f t="shared" si="8"/>
        <v>58.3</v>
      </c>
      <c r="Z18" s="5">
        <f t="shared" si="8"/>
        <v>58.3</v>
      </c>
      <c r="AA18" s="5">
        <f t="shared" si="8"/>
        <v>58.3</v>
      </c>
      <c r="AB18" s="5">
        <f t="shared" si="8"/>
        <v>58.3</v>
      </c>
      <c r="AC18" s="5">
        <f t="shared" si="8"/>
        <v>58.3</v>
      </c>
      <c r="AD18" s="5">
        <f t="shared" si="8"/>
        <v>59.2</v>
      </c>
      <c r="AF18" s="2" t="s">
        <v>12</v>
      </c>
      <c r="AG18" s="5">
        <f t="shared" si="9"/>
        <v>58.3</v>
      </c>
      <c r="AH18" s="5">
        <f t="shared" si="9"/>
        <v>58.3</v>
      </c>
      <c r="AI18" s="5">
        <f t="shared" si="9"/>
        <v>58.3</v>
      </c>
      <c r="AJ18" s="5">
        <f t="shared" si="9"/>
        <v>58.3</v>
      </c>
      <c r="AK18" s="5">
        <f t="shared" si="9"/>
        <v>58.3</v>
      </c>
      <c r="AL18" s="5">
        <f t="shared" si="9"/>
        <v>58.3</v>
      </c>
      <c r="AM18" s="5">
        <f t="shared" si="9"/>
        <v>58.3</v>
      </c>
      <c r="AN18" s="5">
        <f t="shared" si="9"/>
        <v>59.2</v>
      </c>
      <c r="AP18" s="2" t="s">
        <v>12</v>
      </c>
      <c r="AQ18" s="3">
        <f t="shared" si="10"/>
        <v>0.8865435356200525</v>
      </c>
      <c r="AR18" s="3">
        <f t="shared" si="10"/>
        <v>0.8865435356200525</v>
      </c>
      <c r="AS18" s="3">
        <f t="shared" si="10"/>
        <v>0.8865435356200525</v>
      </c>
      <c r="AT18" s="3">
        <f t="shared" si="10"/>
        <v>0.8865435356200525</v>
      </c>
      <c r="AU18" s="3">
        <f t="shared" si="10"/>
        <v>0.8865435356200525</v>
      </c>
      <c r="AV18" s="3">
        <f t="shared" si="10"/>
        <v>0.8865435356200525</v>
      </c>
      <c r="AW18" s="3">
        <f t="shared" si="10"/>
        <v>0.8865435356200525</v>
      </c>
      <c r="AX18" s="3">
        <f t="shared" si="10"/>
        <v>0.91029023746701831</v>
      </c>
    </row>
    <row r="19" spans="1:50" x14ac:dyDescent="0.2">
      <c r="A19" s="2" t="s">
        <v>13</v>
      </c>
      <c r="B19" s="2" t="s">
        <v>53</v>
      </c>
      <c r="C19" s="4">
        <v>39.9</v>
      </c>
      <c r="D19" s="4">
        <v>42.1</v>
      </c>
      <c r="E19" s="4">
        <v>41.6</v>
      </c>
      <c r="F19" s="4">
        <v>41.6</v>
      </c>
      <c r="G19" s="4">
        <v>43.8</v>
      </c>
      <c r="H19" s="4">
        <v>44.2</v>
      </c>
      <c r="I19" s="9">
        <v>45.5</v>
      </c>
      <c r="J19" s="4">
        <v>45.9</v>
      </c>
      <c r="L19" s="2" t="s">
        <v>13</v>
      </c>
      <c r="M19" s="14">
        <f t="shared" ref="M19:R19" si="23">N19</f>
        <v>45.5</v>
      </c>
      <c r="N19" s="14">
        <f t="shared" si="23"/>
        <v>45.5</v>
      </c>
      <c r="O19" s="14">
        <f t="shared" si="23"/>
        <v>45.5</v>
      </c>
      <c r="P19" s="14">
        <f t="shared" si="23"/>
        <v>45.5</v>
      </c>
      <c r="Q19" s="14">
        <f t="shared" si="23"/>
        <v>45.5</v>
      </c>
      <c r="R19" s="14">
        <f t="shared" si="23"/>
        <v>45.5</v>
      </c>
      <c r="S19" s="4">
        <f t="shared" si="7"/>
        <v>45.5</v>
      </c>
      <c r="T19" s="4">
        <f t="shared" si="7"/>
        <v>45.9</v>
      </c>
      <c r="V19" s="2" t="s">
        <v>13</v>
      </c>
      <c r="W19" s="5">
        <f t="shared" si="8"/>
        <v>45.5</v>
      </c>
      <c r="X19" s="5">
        <f t="shared" si="8"/>
        <v>45.5</v>
      </c>
      <c r="Y19" s="5">
        <f t="shared" si="8"/>
        <v>45.5</v>
      </c>
      <c r="Z19" s="5">
        <f t="shared" si="8"/>
        <v>45.5</v>
      </c>
      <c r="AA19" s="5">
        <f t="shared" si="8"/>
        <v>45.5</v>
      </c>
      <c r="AB19" s="5">
        <f t="shared" si="8"/>
        <v>45.5</v>
      </c>
      <c r="AC19" s="5">
        <f t="shared" si="8"/>
        <v>45.5</v>
      </c>
      <c r="AD19" s="5">
        <f t="shared" si="8"/>
        <v>45.9</v>
      </c>
      <c r="AF19" s="2" t="s">
        <v>13</v>
      </c>
      <c r="AG19" s="5">
        <f t="shared" si="9"/>
        <v>45.5</v>
      </c>
      <c r="AH19" s="5">
        <f t="shared" si="9"/>
        <v>45.5</v>
      </c>
      <c r="AI19" s="5">
        <f t="shared" si="9"/>
        <v>45.5</v>
      </c>
      <c r="AJ19" s="5">
        <f t="shared" si="9"/>
        <v>45.5</v>
      </c>
      <c r="AK19" s="5">
        <f t="shared" si="9"/>
        <v>45.5</v>
      </c>
      <c r="AL19" s="5">
        <f t="shared" si="9"/>
        <v>45.5</v>
      </c>
      <c r="AM19" s="5">
        <f t="shared" si="9"/>
        <v>45.5</v>
      </c>
      <c r="AN19" s="5">
        <f t="shared" si="9"/>
        <v>45.9</v>
      </c>
      <c r="AP19" s="2" t="s">
        <v>13</v>
      </c>
      <c r="AQ19" s="3">
        <f t="shared" si="10"/>
        <v>0.54881266490765168</v>
      </c>
      <c r="AR19" s="3">
        <f t="shared" si="10"/>
        <v>0.54881266490765168</v>
      </c>
      <c r="AS19" s="3">
        <f t="shared" si="10"/>
        <v>0.54881266490765168</v>
      </c>
      <c r="AT19" s="3">
        <f t="shared" si="10"/>
        <v>0.54881266490765168</v>
      </c>
      <c r="AU19" s="3">
        <f t="shared" si="10"/>
        <v>0.54881266490765168</v>
      </c>
      <c r="AV19" s="3">
        <f t="shared" si="10"/>
        <v>0.54881266490765168</v>
      </c>
      <c r="AW19" s="3">
        <f t="shared" si="10"/>
        <v>0.54881266490765168</v>
      </c>
      <c r="AX19" s="3">
        <f t="shared" si="10"/>
        <v>0.55936675461741414</v>
      </c>
    </row>
    <row r="20" spans="1:50" x14ac:dyDescent="0.2">
      <c r="A20" s="2" t="s">
        <v>14</v>
      </c>
      <c r="B20" s="2" t="s">
        <v>54</v>
      </c>
      <c r="C20" s="4">
        <v>54.8</v>
      </c>
      <c r="D20" s="4">
        <v>54.9</v>
      </c>
      <c r="E20" s="4">
        <v>55.6</v>
      </c>
      <c r="F20" s="4">
        <v>55.6</v>
      </c>
      <c r="G20" s="4">
        <v>55.2</v>
      </c>
      <c r="H20" s="4">
        <v>56.2</v>
      </c>
      <c r="I20" s="9">
        <v>57.5</v>
      </c>
      <c r="J20" s="4">
        <v>58.2</v>
      </c>
      <c r="L20" s="2" t="s">
        <v>14</v>
      </c>
      <c r="M20" s="14">
        <f t="shared" ref="M20:R20" si="24">N20</f>
        <v>57.5</v>
      </c>
      <c r="N20" s="14">
        <f t="shared" si="24"/>
        <v>57.5</v>
      </c>
      <c r="O20" s="14">
        <f t="shared" si="24"/>
        <v>57.5</v>
      </c>
      <c r="P20" s="14">
        <f t="shared" si="24"/>
        <v>57.5</v>
      </c>
      <c r="Q20" s="14">
        <f t="shared" si="24"/>
        <v>57.5</v>
      </c>
      <c r="R20" s="14">
        <f t="shared" si="24"/>
        <v>57.5</v>
      </c>
      <c r="S20" s="4">
        <f t="shared" si="7"/>
        <v>57.5</v>
      </c>
      <c r="T20" s="4">
        <f t="shared" si="7"/>
        <v>58.2</v>
      </c>
      <c r="V20" s="2" t="s">
        <v>14</v>
      </c>
      <c r="W20" s="5">
        <f t="shared" si="8"/>
        <v>57.5</v>
      </c>
      <c r="X20" s="5">
        <f t="shared" si="8"/>
        <v>57.5</v>
      </c>
      <c r="Y20" s="5">
        <f t="shared" si="8"/>
        <v>57.5</v>
      </c>
      <c r="Z20" s="5">
        <f t="shared" si="8"/>
        <v>57.5</v>
      </c>
      <c r="AA20" s="5">
        <f t="shared" si="8"/>
        <v>57.5</v>
      </c>
      <c r="AB20" s="5">
        <f t="shared" si="8"/>
        <v>57.5</v>
      </c>
      <c r="AC20" s="5">
        <f t="shared" si="8"/>
        <v>57.5</v>
      </c>
      <c r="AD20" s="5">
        <f t="shared" si="8"/>
        <v>58.2</v>
      </c>
      <c r="AF20" s="2" t="s">
        <v>14</v>
      </c>
      <c r="AG20" s="5">
        <f t="shared" si="9"/>
        <v>57.5</v>
      </c>
      <c r="AH20" s="5">
        <f t="shared" si="9"/>
        <v>57.5</v>
      </c>
      <c r="AI20" s="5">
        <f t="shared" si="9"/>
        <v>57.5</v>
      </c>
      <c r="AJ20" s="5">
        <f t="shared" si="9"/>
        <v>57.5</v>
      </c>
      <c r="AK20" s="5">
        <f t="shared" si="9"/>
        <v>57.5</v>
      </c>
      <c r="AL20" s="5">
        <f t="shared" si="9"/>
        <v>57.5</v>
      </c>
      <c r="AM20" s="5">
        <f t="shared" si="9"/>
        <v>57.5</v>
      </c>
      <c r="AN20" s="5">
        <f t="shared" si="9"/>
        <v>58.2</v>
      </c>
      <c r="AP20" s="2" t="s">
        <v>14</v>
      </c>
      <c r="AQ20" s="3">
        <f t="shared" si="10"/>
        <v>0.86543535620052747</v>
      </c>
      <c r="AR20" s="3">
        <f t="shared" si="10"/>
        <v>0.86543535620052747</v>
      </c>
      <c r="AS20" s="3">
        <f t="shared" si="10"/>
        <v>0.86543535620052747</v>
      </c>
      <c r="AT20" s="3">
        <f t="shared" si="10"/>
        <v>0.86543535620052747</v>
      </c>
      <c r="AU20" s="3">
        <f t="shared" si="10"/>
        <v>0.86543535620052747</v>
      </c>
      <c r="AV20" s="3">
        <f t="shared" si="10"/>
        <v>0.86543535620052747</v>
      </c>
      <c r="AW20" s="3">
        <f t="shared" si="10"/>
        <v>0.86543535620052747</v>
      </c>
      <c r="AX20" s="3">
        <f t="shared" si="10"/>
        <v>0.88390501319261205</v>
      </c>
    </row>
    <row r="21" spans="1:50" x14ac:dyDescent="0.2">
      <c r="A21" s="2" t="s">
        <v>15</v>
      </c>
      <c r="B21" s="2" t="s">
        <v>55</v>
      </c>
      <c r="C21" s="4">
        <v>50.3</v>
      </c>
      <c r="D21" s="4">
        <v>51.5</v>
      </c>
      <c r="E21" s="4">
        <v>51.3</v>
      </c>
      <c r="F21" s="4">
        <v>53.7</v>
      </c>
      <c r="G21" s="4">
        <v>56.1</v>
      </c>
      <c r="H21" s="4">
        <v>60.6</v>
      </c>
      <c r="I21" s="9">
        <v>62.6</v>
      </c>
      <c r="J21" s="4">
        <v>61</v>
      </c>
      <c r="L21" s="2" t="s">
        <v>15</v>
      </c>
      <c r="M21" s="14">
        <f t="shared" ref="M21:R21" si="25">N21</f>
        <v>62.6</v>
      </c>
      <c r="N21" s="14">
        <f t="shared" si="25"/>
        <v>62.6</v>
      </c>
      <c r="O21" s="14">
        <f t="shared" si="25"/>
        <v>62.6</v>
      </c>
      <c r="P21" s="14">
        <f t="shared" si="25"/>
        <v>62.6</v>
      </c>
      <c r="Q21" s="14">
        <f t="shared" si="25"/>
        <v>62.6</v>
      </c>
      <c r="R21" s="14">
        <f t="shared" si="25"/>
        <v>62.6</v>
      </c>
      <c r="S21" s="4">
        <f t="shared" si="7"/>
        <v>62.6</v>
      </c>
      <c r="T21" s="4">
        <f t="shared" si="7"/>
        <v>61</v>
      </c>
      <c r="V21" s="2" t="s">
        <v>15</v>
      </c>
      <c r="W21" s="5">
        <f t="shared" si="8"/>
        <v>62.6</v>
      </c>
      <c r="X21" s="5">
        <f t="shared" si="8"/>
        <v>62.6</v>
      </c>
      <c r="Y21" s="5">
        <f t="shared" si="8"/>
        <v>62.6</v>
      </c>
      <c r="Z21" s="5">
        <f t="shared" si="8"/>
        <v>62.6</v>
      </c>
      <c r="AA21" s="5">
        <f t="shared" si="8"/>
        <v>62.6</v>
      </c>
      <c r="AB21" s="5">
        <f t="shared" si="8"/>
        <v>62.6</v>
      </c>
      <c r="AC21" s="5">
        <f t="shared" si="8"/>
        <v>62.6</v>
      </c>
      <c r="AD21" s="5">
        <f t="shared" si="8"/>
        <v>61</v>
      </c>
      <c r="AF21" s="2" t="s">
        <v>15</v>
      </c>
      <c r="AG21" s="5">
        <f t="shared" si="9"/>
        <v>62.6</v>
      </c>
      <c r="AH21" s="5">
        <f t="shared" si="9"/>
        <v>62.6</v>
      </c>
      <c r="AI21" s="5">
        <f t="shared" si="9"/>
        <v>62.6</v>
      </c>
      <c r="AJ21" s="5">
        <f t="shared" si="9"/>
        <v>62.6</v>
      </c>
      <c r="AK21" s="5">
        <f t="shared" si="9"/>
        <v>62.6</v>
      </c>
      <c r="AL21" s="5">
        <f t="shared" si="9"/>
        <v>62.6</v>
      </c>
      <c r="AM21" s="5">
        <f t="shared" si="9"/>
        <v>62.6</v>
      </c>
      <c r="AN21" s="5">
        <f t="shared" si="9"/>
        <v>61</v>
      </c>
      <c r="AP21" s="2" t="s">
        <v>15</v>
      </c>
      <c r="AQ21" s="3">
        <f t="shared" si="10"/>
        <v>1</v>
      </c>
      <c r="AR21" s="3">
        <f t="shared" si="10"/>
        <v>1</v>
      </c>
      <c r="AS21" s="3">
        <f t="shared" si="10"/>
        <v>1</v>
      </c>
      <c r="AT21" s="3">
        <f t="shared" si="10"/>
        <v>1</v>
      </c>
      <c r="AU21" s="3">
        <f t="shared" si="10"/>
        <v>1</v>
      </c>
      <c r="AV21" s="3">
        <f t="shared" si="10"/>
        <v>1</v>
      </c>
      <c r="AW21" s="3">
        <f t="shared" si="10"/>
        <v>1</v>
      </c>
      <c r="AX21" s="3">
        <f t="shared" si="10"/>
        <v>0.95778364116094961</v>
      </c>
    </row>
    <row r="22" spans="1:50" x14ac:dyDescent="0.2">
      <c r="A22" s="2" t="s">
        <v>16</v>
      </c>
      <c r="B22" s="2" t="s">
        <v>56</v>
      </c>
      <c r="C22" s="4">
        <v>32.1</v>
      </c>
      <c r="D22" s="4">
        <v>30.4</v>
      </c>
      <c r="E22" s="4">
        <v>30.2</v>
      </c>
      <c r="F22" s="4">
        <v>30.6</v>
      </c>
      <c r="G22" s="4">
        <v>30.6</v>
      </c>
      <c r="H22" s="4">
        <v>30.7</v>
      </c>
      <c r="I22" s="9">
        <v>32.9</v>
      </c>
      <c r="J22" s="4">
        <v>31.9</v>
      </c>
      <c r="L22" s="2" t="s">
        <v>16</v>
      </c>
      <c r="M22" s="14">
        <f t="shared" ref="M22:R22" si="26">N22</f>
        <v>32.9</v>
      </c>
      <c r="N22" s="14">
        <f t="shared" si="26"/>
        <v>32.9</v>
      </c>
      <c r="O22" s="14">
        <f t="shared" si="26"/>
        <v>32.9</v>
      </c>
      <c r="P22" s="14">
        <f t="shared" si="26"/>
        <v>32.9</v>
      </c>
      <c r="Q22" s="14">
        <f t="shared" si="26"/>
        <v>32.9</v>
      </c>
      <c r="R22" s="14">
        <f t="shared" si="26"/>
        <v>32.9</v>
      </c>
      <c r="S22" s="4">
        <f t="shared" si="7"/>
        <v>32.9</v>
      </c>
      <c r="T22" s="4">
        <f t="shared" si="7"/>
        <v>31.9</v>
      </c>
      <c r="V22" s="2" t="s">
        <v>16</v>
      </c>
      <c r="W22" s="5">
        <f t="shared" si="8"/>
        <v>32.9</v>
      </c>
      <c r="X22" s="5">
        <f t="shared" si="8"/>
        <v>32.9</v>
      </c>
      <c r="Y22" s="5">
        <f t="shared" si="8"/>
        <v>32.9</v>
      </c>
      <c r="Z22" s="5">
        <f t="shared" si="8"/>
        <v>32.9</v>
      </c>
      <c r="AA22" s="5">
        <f t="shared" si="8"/>
        <v>32.9</v>
      </c>
      <c r="AB22" s="5">
        <f t="shared" si="8"/>
        <v>32.9</v>
      </c>
      <c r="AC22" s="5">
        <f t="shared" si="8"/>
        <v>32.9</v>
      </c>
      <c r="AD22" s="5">
        <f t="shared" si="8"/>
        <v>31.9</v>
      </c>
      <c r="AF22" s="2" t="s">
        <v>16</v>
      </c>
      <c r="AG22" s="5">
        <f t="shared" si="9"/>
        <v>32.9</v>
      </c>
      <c r="AH22" s="5">
        <f t="shared" si="9"/>
        <v>32.9</v>
      </c>
      <c r="AI22" s="5">
        <f t="shared" si="9"/>
        <v>32.9</v>
      </c>
      <c r="AJ22" s="5">
        <f t="shared" si="9"/>
        <v>32.9</v>
      </c>
      <c r="AK22" s="5">
        <f t="shared" si="9"/>
        <v>32.9</v>
      </c>
      <c r="AL22" s="5">
        <f t="shared" si="9"/>
        <v>32.9</v>
      </c>
      <c r="AM22" s="5">
        <f t="shared" si="9"/>
        <v>32.9</v>
      </c>
      <c r="AN22" s="5">
        <f t="shared" si="9"/>
        <v>31.9</v>
      </c>
      <c r="AP22" s="2" t="s">
        <v>16</v>
      </c>
      <c r="AQ22" s="3">
        <f t="shared" si="10"/>
        <v>0.21635883905013187</v>
      </c>
      <c r="AR22" s="3">
        <f t="shared" si="10"/>
        <v>0.21635883905013187</v>
      </c>
      <c r="AS22" s="3">
        <f t="shared" si="10"/>
        <v>0.21635883905013187</v>
      </c>
      <c r="AT22" s="3">
        <f t="shared" si="10"/>
        <v>0.21635883905013187</v>
      </c>
      <c r="AU22" s="3">
        <f t="shared" si="10"/>
        <v>0.21635883905013187</v>
      </c>
      <c r="AV22" s="3">
        <f t="shared" si="10"/>
        <v>0.21635883905013187</v>
      </c>
      <c r="AW22" s="3">
        <f t="shared" si="10"/>
        <v>0.21635883905013187</v>
      </c>
      <c r="AX22" s="3">
        <f t="shared" si="10"/>
        <v>0.18997361477572555</v>
      </c>
    </row>
    <row r="23" spans="1:50" x14ac:dyDescent="0.2">
      <c r="A23" s="2" t="s">
        <v>17</v>
      </c>
      <c r="B23" s="2" t="s">
        <v>57</v>
      </c>
      <c r="C23" s="4">
        <v>31.9</v>
      </c>
      <c r="D23" s="4">
        <v>34.299999999999997</v>
      </c>
      <c r="E23" s="4">
        <v>34.9</v>
      </c>
      <c r="F23" s="4">
        <v>39.9</v>
      </c>
      <c r="G23" s="4">
        <v>40.799999999999997</v>
      </c>
      <c r="H23" s="4">
        <v>40.1</v>
      </c>
      <c r="I23" s="9">
        <v>42.5</v>
      </c>
      <c r="J23" s="4">
        <v>42.4</v>
      </c>
      <c r="L23" s="2" t="s">
        <v>17</v>
      </c>
      <c r="M23" s="14">
        <f t="shared" ref="M23:R23" si="27">N23</f>
        <v>42.5</v>
      </c>
      <c r="N23" s="14">
        <f t="shared" si="27"/>
        <v>42.5</v>
      </c>
      <c r="O23" s="14">
        <f t="shared" si="27"/>
        <v>42.5</v>
      </c>
      <c r="P23" s="14">
        <f t="shared" si="27"/>
        <v>42.5</v>
      </c>
      <c r="Q23" s="14">
        <f t="shared" si="27"/>
        <v>42.5</v>
      </c>
      <c r="R23" s="14">
        <f t="shared" si="27"/>
        <v>42.5</v>
      </c>
      <c r="S23" s="4">
        <f t="shared" si="7"/>
        <v>42.5</v>
      </c>
      <c r="T23" s="4">
        <f t="shared" si="7"/>
        <v>42.4</v>
      </c>
      <c r="V23" s="2" t="s">
        <v>17</v>
      </c>
      <c r="W23" s="5">
        <f t="shared" si="8"/>
        <v>42.5</v>
      </c>
      <c r="X23" s="5">
        <f t="shared" si="8"/>
        <v>42.5</v>
      </c>
      <c r="Y23" s="5">
        <f t="shared" si="8"/>
        <v>42.5</v>
      </c>
      <c r="Z23" s="5">
        <f t="shared" si="8"/>
        <v>42.5</v>
      </c>
      <c r="AA23" s="5">
        <f t="shared" si="8"/>
        <v>42.5</v>
      </c>
      <c r="AB23" s="5">
        <f t="shared" si="8"/>
        <v>42.5</v>
      </c>
      <c r="AC23" s="5">
        <f t="shared" si="8"/>
        <v>42.5</v>
      </c>
      <c r="AD23" s="5">
        <f t="shared" si="8"/>
        <v>42.4</v>
      </c>
      <c r="AF23" s="2" t="s">
        <v>17</v>
      </c>
      <c r="AG23" s="5">
        <f t="shared" si="9"/>
        <v>42.5</v>
      </c>
      <c r="AH23" s="5">
        <f t="shared" si="9"/>
        <v>42.5</v>
      </c>
      <c r="AI23" s="5">
        <f t="shared" si="9"/>
        <v>42.5</v>
      </c>
      <c r="AJ23" s="5">
        <f t="shared" si="9"/>
        <v>42.5</v>
      </c>
      <c r="AK23" s="5">
        <f t="shared" si="9"/>
        <v>42.5</v>
      </c>
      <c r="AL23" s="5">
        <f t="shared" si="9"/>
        <v>42.5</v>
      </c>
      <c r="AM23" s="5">
        <f t="shared" si="9"/>
        <v>42.5</v>
      </c>
      <c r="AN23" s="5">
        <f t="shared" si="9"/>
        <v>42.4</v>
      </c>
      <c r="AP23" s="2" t="s">
        <v>17</v>
      </c>
      <c r="AQ23" s="3">
        <f t="shared" si="10"/>
        <v>0.46965699208443268</v>
      </c>
      <c r="AR23" s="3">
        <f t="shared" si="10"/>
        <v>0.46965699208443268</v>
      </c>
      <c r="AS23" s="3">
        <f t="shared" si="10"/>
        <v>0.46965699208443268</v>
      </c>
      <c r="AT23" s="3">
        <f t="shared" si="10"/>
        <v>0.46965699208443268</v>
      </c>
      <c r="AU23" s="3">
        <f t="shared" si="10"/>
        <v>0.46965699208443268</v>
      </c>
      <c r="AV23" s="3">
        <f t="shared" si="10"/>
        <v>0.46965699208443268</v>
      </c>
      <c r="AW23" s="3">
        <f t="shared" si="10"/>
        <v>0.46965699208443268</v>
      </c>
      <c r="AX23" s="3">
        <f t="shared" si="10"/>
        <v>0.46701846965699201</v>
      </c>
    </row>
    <row r="24" spans="1:50" x14ac:dyDescent="0.2">
      <c r="A24" s="2" t="s">
        <v>18</v>
      </c>
      <c r="B24" s="2" t="s">
        <v>58</v>
      </c>
      <c r="C24" s="4">
        <v>45.1</v>
      </c>
      <c r="D24" s="4">
        <v>45.2</v>
      </c>
      <c r="E24" s="4">
        <v>46.6</v>
      </c>
      <c r="F24" s="4">
        <v>47.6</v>
      </c>
      <c r="G24" s="4">
        <v>49.1</v>
      </c>
      <c r="H24" s="4">
        <v>52.3</v>
      </c>
      <c r="I24" s="9">
        <v>55.6</v>
      </c>
      <c r="J24" s="4">
        <v>56.4</v>
      </c>
      <c r="L24" s="2" t="s">
        <v>18</v>
      </c>
      <c r="M24" s="14">
        <f t="shared" ref="M24:R24" si="28">N24</f>
        <v>55.6</v>
      </c>
      <c r="N24" s="14">
        <f t="shared" si="28"/>
        <v>55.6</v>
      </c>
      <c r="O24" s="14">
        <f t="shared" si="28"/>
        <v>55.6</v>
      </c>
      <c r="P24" s="14">
        <f t="shared" si="28"/>
        <v>55.6</v>
      </c>
      <c r="Q24" s="14">
        <f t="shared" si="28"/>
        <v>55.6</v>
      </c>
      <c r="R24" s="14">
        <f t="shared" si="28"/>
        <v>55.6</v>
      </c>
      <c r="S24" s="4">
        <f t="shared" si="7"/>
        <v>55.6</v>
      </c>
      <c r="T24" s="4">
        <f t="shared" si="7"/>
        <v>56.4</v>
      </c>
      <c r="V24" s="2" t="s">
        <v>18</v>
      </c>
      <c r="W24" s="5">
        <f t="shared" si="8"/>
        <v>55.6</v>
      </c>
      <c r="X24" s="5">
        <f t="shared" si="8"/>
        <v>55.6</v>
      </c>
      <c r="Y24" s="5">
        <f t="shared" si="8"/>
        <v>55.6</v>
      </c>
      <c r="Z24" s="5">
        <f t="shared" si="8"/>
        <v>55.6</v>
      </c>
      <c r="AA24" s="5">
        <f t="shared" si="8"/>
        <v>55.6</v>
      </c>
      <c r="AB24" s="5">
        <f t="shared" si="8"/>
        <v>55.6</v>
      </c>
      <c r="AC24" s="5">
        <f t="shared" si="8"/>
        <v>55.6</v>
      </c>
      <c r="AD24" s="5">
        <f t="shared" si="8"/>
        <v>56.4</v>
      </c>
      <c r="AF24" s="2" t="s">
        <v>18</v>
      </c>
      <c r="AG24" s="5">
        <f t="shared" si="9"/>
        <v>55.6</v>
      </c>
      <c r="AH24" s="5">
        <f t="shared" si="9"/>
        <v>55.6</v>
      </c>
      <c r="AI24" s="5">
        <f t="shared" si="9"/>
        <v>55.6</v>
      </c>
      <c r="AJ24" s="5">
        <f t="shared" si="9"/>
        <v>55.6</v>
      </c>
      <c r="AK24" s="5">
        <f t="shared" si="9"/>
        <v>55.6</v>
      </c>
      <c r="AL24" s="5">
        <f t="shared" si="9"/>
        <v>55.6</v>
      </c>
      <c r="AM24" s="5">
        <f t="shared" si="9"/>
        <v>55.6</v>
      </c>
      <c r="AN24" s="5">
        <f t="shared" si="9"/>
        <v>56.4</v>
      </c>
      <c r="AP24" s="2" t="s">
        <v>18</v>
      </c>
      <c r="AQ24" s="3">
        <f t="shared" si="10"/>
        <v>0.81530343007915562</v>
      </c>
      <c r="AR24" s="3">
        <f t="shared" si="10"/>
        <v>0.81530343007915562</v>
      </c>
      <c r="AS24" s="3">
        <f t="shared" si="10"/>
        <v>0.81530343007915562</v>
      </c>
      <c r="AT24" s="3">
        <f t="shared" si="10"/>
        <v>0.81530343007915562</v>
      </c>
      <c r="AU24" s="3">
        <f t="shared" si="10"/>
        <v>0.81530343007915562</v>
      </c>
      <c r="AV24" s="3">
        <f t="shared" si="10"/>
        <v>0.81530343007915562</v>
      </c>
      <c r="AW24" s="3">
        <f t="shared" si="10"/>
        <v>0.81530343007915562</v>
      </c>
      <c r="AX24" s="3">
        <f t="shared" si="10"/>
        <v>0.83641160949868054</v>
      </c>
    </row>
    <row r="25" spans="1:50" x14ac:dyDescent="0.2">
      <c r="A25" s="2" t="s">
        <v>19</v>
      </c>
      <c r="B25" s="2" t="s">
        <v>59</v>
      </c>
      <c r="C25" s="4">
        <v>38.6</v>
      </c>
      <c r="D25" s="4">
        <v>39.700000000000003</v>
      </c>
      <c r="E25" s="4">
        <v>40.299999999999997</v>
      </c>
      <c r="F25" s="4">
        <v>40.5</v>
      </c>
      <c r="G25" s="4">
        <v>41.6</v>
      </c>
      <c r="H25" s="4">
        <v>41.4</v>
      </c>
      <c r="I25" s="9">
        <v>42.4</v>
      </c>
      <c r="J25" s="4">
        <v>43.1</v>
      </c>
      <c r="L25" s="2" t="s">
        <v>19</v>
      </c>
      <c r="M25" s="14">
        <f t="shared" ref="M25:R25" si="29">N25</f>
        <v>42.4</v>
      </c>
      <c r="N25" s="14">
        <f t="shared" si="29"/>
        <v>42.4</v>
      </c>
      <c r="O25" s="14">
        <f t="shared" si="29"/>
        <v>42.4</v>
      </c>
      <c r="P25" s="14">
        <f t="shared" si="29"/>
        <v>42.4</v>
      </c>
      <c r="Q25" s="14">
        <f t="shared" si="29"/>
        <v>42.4</v>
      </c>
      <c r="R25" s="14">
        <f t="shared" si="29"/>
        <v>42.4</v>
      </c>
      <c r="S25" s="4">
        <f t="shared" si="7"/>
        <v>42.4</v>
      </c>
      <c r="T25" s="4">
        <f t="shared" si="7"/>
        <v>43.1</v>
      </c>
      <c r="V25" s="2" t="s">
        <v>19</v>
      </c>
      <c r="W25" s="5">
        <f t="shared" si="8"/>
        <v>42.4</v>
      </c>
      <c r="X25" s="5">
        <f t="shared" si="8"/>
        <v>42.4</v>
      </c>
      <c r="Y25" s="5">
        <f t="shared" si="8"/>
        <v>42.4</v>
      </c>
      <c r="Z25" s="5">
        <f t="shared" si="8"/>
        <v>42.4</v>
      </c>
      <c r="AA25" s="5">
        <f t="shared" si="8"/>
        <v>42.4</v>
      </c>
      <c r="AB25" s="5">
        <f t="shared" si="8"/>
        <v>42.4</v>
      </c>
      <c r="AC25" s="5">
        <f t="shared" si="8"/>
        <v>42.4</v>
      </c>
      <c r="AD25" s="5">
        <f t="shared" si="8"/>
        <v>43.1</v>
      </c>
      <c r="AF25" s="2" t="s">
        <v>19</v>
      </c>
      <c r="AG25" s="5">
        <f t="shared" si="9"/>
        <v>42.4</v>
      </c>
      <c r="AH25" s="5">
        <f t="shared" si="9"/>
        <v>42.4</v>
      </c>
      <c r="AI25" s="5">
        <f t="shared" si="9"/>
        <v>42.4</v>
      </c>
      <c r="AJ25" s="5">
        <f t="shared" si="9"/>
        <v>42.4</v>
      </c>
      <c r="AK25" s="5">
        <f t="shared" si="9"/>
        <v>42.4</v>
      </c>
      <c r="AL25" s="5">
        <f t="shared" si="9"/>
        <v>42.4</v>
      </c>
      <c r="AM25" s="5">
        <f t="shared" si="9"/>
        <v>42.4</v>
      </c>
      <c r="AN25" s="5">
        <f t="shared" si="9"/>
        <v>43.1</v>
      </c>
      <c r="AP25" s="2" t="s">
        <v>19</v>
      </c>
      <c r="AQ25" s="3">
        <f t="shared" si="10"/>
        <v>0.46701846965699201</v>
      </c>
      <c r="AR25" s="3">
        <f t="shared" si="10"/>
        <v>0.46701846965699201</v>
      </c>
      <c r="AS25" s="3">
        <f t="shared" si="10"/>
        <v>0.46701846965699201</v>
      </c>
      <c r="AT25" s="3">
        <f t="shared" si="10"/>
        <v>0.46701846965699201</v>
      </c>
      <c r="AU25" s="3">
        <f t="shared" si="10"/>
        <v>0.46701846965699201</v>
      </c>
      <c r="AV25" s="3">
        <f t="shared" si="10"/>
        <v>0.46701846965699201</v>
      </c>
      <c r="AW25" s="3">
        <f t="shared" si="10"/>
        <v>0.46701846965699201</v>
      </c>
      <c r="AX25" s="3">
        <f t="shared" si="10"/>
        <v>0.48548812664907648</v>
      </c>
    </row>
    <row r="26" spans="1:50" x14ac:dyDescent="0.2">
      <c r="A26" s="2" t="s">
        <v>20</v>
      </c>
      <c r="B26" s="2" t="s">
        <v>60</v>
      </c>
      <c r="C26" s="4">
        <v>43.2</v>
      </c>
      <c r="D26" s="4">
        <v>43.5</v>
      </c>
      <c r="E26" s="4">
        <v>43.6</v>
      </c>
      <c r="F26" s="4">
        <v>43.5</v>
      </c>
      <c r="G26" s="4">
        <v>43.5</v>
      </c>
      <c r="H26" s="4">
        <v>42.4</v>
      </c>
      <c r="I26" s="9">
        <v>40.6</v>
      </c>
      <c r="J26" s="4">
        <v>40.5</v>
      </c>
      <c r="L26" s="2" t="s">
        <v>20</v>
      </c>
      <c r="M26" s="14">
        <f t="shared" ref="M26:R26" si="30">N26</f>
        <v>40.6</v>
      </c>
      <c r="N26" s="14">
        <f t="shared" si="30"/>
        <v>40.6</v>
      </c>
      <c r="O26" s="14">
        <f t="shared" si="30"/>
        <v>40.6</v>
      </c>
      <c r="P26" s="14">
        <f t="shared" si="30"/>
        <v>40.6</v>
      </c>
      <c r="Q26" s="14">
        <f t="shared" si="30"/>
        <v>40.6</v>
      </c>
      <c r="R26" s="14">
        <f t="shared" si="30"/>
        <v>40.6</v>
      </c>
      <c r="S26" s="4">
        <f t="shared" si="7"/>
        <v>40.6</v>
      </c>
      <c r="T26" s="4">
        <f t="shared" si="7"/>
        <v>40.5</v>
      </c>
      <c r="V26" s="2" t="s">
        <v>20</v>
      </c>
      <c r="W26" s="5">
        <f t="shared" si="8"/>
        <v>40.6</v>
      </c>
      <c r="X26" s="5">
        <f t="shared" si="8"/>
        <v>40.6</v>
      </c>
      <c r="Y26" s="5">
        <f t="shared" si="8"/>
        <v>40.6</v>
      </c>
      <c r="Z26" s="5">
        <f t="shared" si="8"/>
        <v>40.6</v>
      </c>
      <c r="AA26" s="5">
        <f t="shared" si="8"/>
        <v>40.6</v>
      </c>
      <c r="AB26" s="5">
        <f t="shared" si="8"/>
        <v>40.6</v>
      </c>
      <c r="AC26" s="5">
        <f t="shared" si="8"/>
        <v>40.6</v>
      </c>
      <c r="AD26" s="5">
        <f t="shared" si="8"/>
        <v>40.5</v>
      </c>
      <c r="AF26" s="2" t="s">
        <v>20</v>
      </c>
      <c r="AG26" s="5">
        <f t="shared" si="9"/>
        <v>40.6</v>
      </c>
      <c r="AH26" s="5">
        <f t="shared" si="9"/>
        <v>40.6</v>
      </c>
      <c r="AI26" s="5">
        <f t="shared" si="9"/>
        <v>40.6</v>
      </c>
      <c r="AJ26" s="5">
        <f t="shared" si="9"/>
        <v>40.6</v>
      </c>
      <c r="AK26" s="5">
        <f t="shared" si="9"/>
        <v>40.6</v>
      </c>
      <c r="AL26" s="5">
        <f t="shared" si="9"/>
        <v>40.6</v>
      </c>
      <c r="AM26" s="5">
        <f t="shared" si="9"/>
        <v>40.6</v>
      </c>
      <c r="AN26" s="5">
        <f t="shared" si="9"/>
        <v>40.5</v>
      </c>
      <c r="AP26" s="2" t="s">
        <v>20</v>
      </c>
      <c r="AQ26" s="3">
        <f t="shared" si="10"/>
        <v>0.41952506596306066</v>
      </c>
      <c r="AR26" s="3">
        <f t="shared" si="10"/>
        <v>0.41952506596306066</v>
      </c>
      <c r="AS26" s="3">
        <f t="shared" si="10"/>
        <v>0.41952506596306066</v>
      </c>
      <c r="AT26" s="3">
        <f t="shared" si="10"/>
        <v>0.41952506596306066</v>
      </c>
      <c r="AU26" s="3">
        <f t="shared" si="10"/>
        <v>0.41952506596306066</v>
      </c>
      <c r="AV26" s="3">
        <f t="shared" si="10"/>
        <v>0.41952506596306066</v>
      </c>
      <c r="AW26" s="3">
        <f t="shared" si="10"/>
        <v>0.41952506596306066</v>
      </c>
      <c r="AX26" s="3">
        <f t="shared" si="10"/>
        <v>0.41688654353561999</v>
      </c>
    </row>
    <row r="27" spans="1:50" x14ac:dyDescent="0.2">
      <c r="A27" s="2" t="s">
        <v>21</v>
      </c>
      <c r="B27" s="2" t="s">
        <v>61</v>
      </c>
      <c r="C27" s="4">
        <v>33.1</v>
      </c>
      <c r="D27" s="4">
        <v>35</v>
      </c>
      <c r="E27" s="4">
        <v>34</v>
      </c>
      <c r="F27" s="4">
        <v>35.1</v>
      </c>
      <c r="G27" s="4">
        <v>37.4</v>
      </c>
      <c r="H27" s="4">
        <v>41.9</v>
      </c>
      <c r="I27" s="9">
        <v>47.5</v>
      </c>
      <c r="J27" s="4">
        <v>44.4</v>
      </c>
      <c r="L27" s="2" t="s">
        <v>21</v>
      </c>
      <c r="M27" s="14">
        <f t="shared" ref="M27:R27" si="31">N27</f>
        <v>47.5</v>
      </c>
      <c r="N27" s="14">
        <f t="shared" si="31"/>
        <v>47.5</v>
      </c>
      <c r="O27" s="14">
        <f t="shared" si="31"/>
        <v>47.5</v>
      </c>
      <c r="P27" s="14">
        <f t="shared" si="31"/>
        <v>47.5</v>
      </c>
      <c r="Q27" s="14">
        <f t="shared" si="31"/>
        <v>47.5</v>
      </c>
      <c r="R27" s="14">
        <f t="shared" si="31"/>
        <v>47.5</v>
      </c>
      <c r="S27" s="4">
        <f t="shared" si="7"/>
        <v>47.5</v>
      </c>
      <c r="T27" s="4">
        <f t="shared" si="7"/>
        <v>44.4</v>
      </c>
      <c r="V27" s="2" t="s">
        <v>21</v>
      </c>
      <c r="W27" s="5">
        <f t="shared" si="8"/>
        <v>47.5</v>
      </c>
      <c r="X27" s="5">
        <f t="shared" si="8"/>
        <v>47.5</v>
      </c>
      <c r="Y27" s="5">
        <f t="shared" si="8"/>
        <v>47.5</v>
      </c>
      <c r="Z27" s="5">
        <f t="shared" si="8"/>
        <v>47.5</v>
      </c>
      <c r="AA27" s="5">
        <f t="shared" si="8"/>
        <v>47.5</v>
      </c>
      <c r="AB27" s="5">
        <f t="shared" si="8"/>
        <v>47.5</v>
      </c>
      <c r="AC27" s="5">
        <f t="shared" si="8"/>
        <v>47.5</v>
      </c>
      <c r="AD27" s="5">
        <f t="shared" si="8"/>
        <v>44.4</v>
      </c>
      <c r="AF27" s="2" t="s">
        <v>21</v>
      </c>
      <c r="AG27" s="5">
        <f t="shared" si="9"/>
        <v>47.5</v>
      </c>
      <c r="AH27" s="5">
        <f t="shared" si="9"/>
        <v>47.5</v>
      </c>
      <c r="AI27" s="5">
        <f t="shared" si="9"/>
        <v>47.5</v>
      </c>
      <c r="AJ27" s="5">
        <f t="shared" si="9"/>
        <v>47.5</v>
      </c>
      <c r="AK27" s="5">
        <f t="shared" si="9"/>
        <v>47.5</v>
      </c>
      <c r="AL27" s="5">
        <f t="shared" si="9"/>
        <v>47.5</v>
      </c>
      <c r="AM27" s="5">
        <f t="shared" si="9"/>
        <v>47.5</v>
      </c>
      <c r="AN27" s="5">
        <f t="shared" si="9"/>
        <v>44.4</v>
      </c>
      <c r="AP27" s="2" t="s">
        <v>21</v>
      </c>
      <c r="AQ27" s="3">
        <f t="shared" si="10"/>
        <v>0.60158311345646431</v>
      </c>
      <c r="AR27" s="3">
        <f t="shared" si="10"/>
        <v>0.60158311345646431</v>
      </c>
      <c r="AS27" s="3">
        <f t="shared" si="10"/>
        <v>0.60158311345646431</v>
      </c>
      <c r="AT27" s="3">
        <f t="shared" si="10"/>
        <v>0.60158311345646431</v>
      </c>
      <c r="AU27" s="3">
        <f t="shared" si="10"/>
        <v>0.60158311345646431</v>
      </c>
      <c r="AV27" s="3">
        <f t="shared" si="10"/>
        <v>0.60158311345646431</v>
      </c>
      <c r="AW27" s="3">
        <f t="shared" si="10"/>
        <v>0.60158311345646431</v>
      </c>
      <c r="AX27" s="3">
        <f t="shared" si="10"/>
        <v>0.51978891820580464</v>
      </c>
    </row>
    <row r="28" spans="1:50" x14ac:dyDescent="0.2">
      <c r="A28" s="2" t="s">
        <v>22</v>
      </c>
      <c r="B28" s="2" t="s">
        <v>62</v>
      </c>
      <c r="C28" s="4">
        <v>25.5</v>
      </c>
      <c r="D28" s="4">
        <v>24.8</v>
      </c>
      <c r="E28" s="4">
        <v>25.6</v>
      </c>
      <c r="F28" s="4">
        <v>24.9</v>
      </c>
      <c r="G28" s="4">
        <v>25.5</v>
      </c>
      <c r="H28" s="4">
        <v>24.9</v>
      </c>
      <c r="I28" s="9">
        <v>23.3</v>
      </c>
      <c r="J28" s="4">
        <v>24.7</v>
      </c>
      <c r="L28" s="2" t="s">
        <v>22</v>
      </c>
      <c r="M28" s="14">
        <f t="shared" ref="M28:R28" si="32">N28</f>
        <v>23.3</v>
      </c>
      <c r="N28" s="14">
        <f t="shared" si="32"/>
        <v>23.3</v>
      </c>
      <c r="O28" s="14">
        <f t="shared" si="32"/>
        <v>23.3</v>
      </c>
      <c r="P28" s="14">
        <f t="shared" si="32"/>
        <v>23.3</v>
      </c>
      <c r="Q28" s="14">
        <f t="shared" si="32"/>
        <v>23.3</v>
      </c>
      <c r="R28" s="14">
        <f t="shared" si="32"/>
        <v>23.3</v>
      </c>
      <c r="S28" s="4">
        <f t="shared" si="7"/>
        <v>23.3</v>
      </c>
      <c r="T28" s="4">
        <f t="shared" si="7"/>
        <v>24.7</v>
      </c>
      <c r="V28" s="2" t="s">
        <v>22</v>
      </c>
      <c r="W28" s="5">
        <f t="shared" si="8"/>
        <v>24.7</v>
      </c>
      <c r="X28" s="5">
        <f t="shared" si="8"/>
        <v>24.7</v>
      </c>
      <c r="Y28" s="5">
        <f t="shared" si="8"/>
        <v>24.7</v>
      </c>
      <c r="Z28" s="5">
        <f t="shared" si="8"/>
        <v>24.7</v>
      </c>
      <c r="AA28" s="5">
        <f t="shared" si="8"/>
        <v>24.7</v>
      </c>
      <c r="AB28" s="5">
        <f t="shared" si="8"/>
        <v>24.7</v>
      </c>
      <c r="AC28" s="5">
        <f t="shared" si="8"/>
        <v>24.7</v>
      </c>
      <c r="AD28" s="5">
        <f t="shared" si="8"/>
        <v>24.7</v>
      </c>
      <c r="AF28" s="2" t="s">
        <v>22</v>
      </c>
      <c r="AG28" s="5">
        <f t="shared" si="9"/>
        <v>24.7</v>
      </c>
      <c r="AH28" s="5">
        <f t="shared" si="9"/>
        <v>24.7</v>
      </c>
      <c r="AI28" s="5">
        <f t="shared" si="9"/>
        <v>24.7</v>
      </c>
      <c r="AJ28" s="5">
        <f t="shared" si="9"/>
        <v>24.7</v>
      </c>
      <c r="AK28" s="5">
        <f t="shared" si="9"/>
        <v>24.7</v>
      </c>
      <c r="AL28" s="5">
        <f t="shared" si="9"/>
        <v>24.7</v>
      </c>
      <c r="AM28" s="5">
        <f t="shared" si="9"/>
        <v>24.7</v>
      </c>
      <c r="AN28" s="5">
        <f t="shared" si="9"/>
        <v>24.7</v>
      </c>
      <c r="AP28" s="2" t="s">
        <v>22</v>
      </c>
      <c r="AQ28" s="3">
        <f t="shared" si="10"/>
        <v>0</v>
      </c>
      <c r="AR28" s="3">
        <f t="shared" si="10"/>
        <v>0</v>
      </c>
      <c r="AS28" s="3">
        <f t="shared" si="10"/>
        <v>0</v>
      </c>
      <c r="AT28" s="3">
        <f t="shared" si="10"/>
        <v>0</v>
      </c>
      <c r="AU28" s="3">
        <f t="shared" si="10"/>
        <v>0</v>
      </c>
      <c r="AV28" s="3">
        <f t="shared" si="10"/>
        <v>0</v>
      </c>
      <c r="AW28" s="3">
        <f t="shared" si="10"/>
        <v>0</v>
      </c>
      <c r="AX28" s="3">
        <f t="shared" si="10"/>
        <v>0</v>
      </c>
    </row>
    <row r="29" spans="1:50" ht="11.25" customHeight="1" x14ac:dyDescent="0.2">
      <c r="A29" s="2" t="s">
        <v>23</v>
      </c>
      <c r="B29" s="2" t="s">
        <v>63</v>
      </c>
      <c r="C29" s="4">
        <v>40.799999999999997</v>
      </c>
      <c r="D29" s="4">
        <v>43</v>
      </c>
      <c r="E29" s="4">
        <v>44.5</v>
      </c>
      <c r="F29" s="4">
        <v>40.700000000000003</v>
      </c>
      <c r="G29" s="4">
        <v>44.1</v>
      </c>
      <c r="H29" s="4">
        <v>45.4</v>
      </c>
      <c r="I29" s="9">
        <v>47.9</v>
      </c>
      <c r="J29" s="4">
        <v>47.3</v>
      </c>
      <c r="L29" s="2" t="s">
        <v>23</v>
      </c>
      <c r="M29" s="14">
        <f t="shared" ref="M29:R29" si="33">N29</f>
        <v>47.9</v>
      </c>
      <c r="N29" s="14">
        <f t="shared" si="33"/>
        <v>47.9</v>
      </c>
      <c r="O29" s="14">
        <f t="shared" si="33"/>
        <v>47.9</v>
      </c>
      <c r="P29" s="14">
        <f t="shared" si="33"/>
        <v>47.9</v>
      </c>
      <c r="Q29" s="14">
        <f t="shared" si="33"/>
        <v>47.9</v>
      </c>
      <c r="R29" s="14">
        <f t="shared" si="33"/>
        <v>47.9</v>
      </c>
      <c r="S29" s="4">
        <f t="shared" si="7"/>
        <v>47.9</v>
      </c>
      <c r="T29" s="4">
        <f t="shared" si="7"/>
        <v>47.3</v>
      </c>
      <c r="V29" s="2" t="s">
        <v>23</v>
      </c>
      <c r="W29" s="5">
        <f t="shared" si="8"/>
        <v>47.9</v>
      </c>
      <c r="X29" s="5">
        <f t="shared" si="8"/>
        <v>47.9</v>
      </c>
      <c r="Y29" s="5">
        <f t="shared" si="8"/>
        <v>47.9</v>
      </c>
      <c r="Z29" s="5">
        <f t="shared" si="8"/>
        <v>47.9</v>
      </c>
      <c r="AA29" s="5">
        <f t="shared" si="8"/>
        <v>47.9</v>
      </c>
      <c r="AB29" s="5">
        <f t="shared" si="8"/>
        <v>47.9</v>
      </c>
      <c r="AC29" s="5">
        <f t="shared" si="8"/>
        <v>47.9</v>
      </c>
      <c r="AD29" s="5">
        <f t="shared" si="8"/>
        <v>47.3</v>
      </c>
      <c r="AF29" s="2" t="s">
        <v>23</v>
      </c>
      <c r="AG29" s="5">
        <f t="shared" si="9"/>
        <v>47.9</v>
      </c>
      <c r="AH29" s="5">
        <f t="shared" si="9"/>
        <v>47.9</v>
      </c>
      <c r="AI29" s="5">
        <f t="shared" si="9"/>
        <v>47.9</v>
      </c>
      <c r="AJ29" s="5">
        <f t="shared" si="9"/>
        <v>47.9</v>
      </c>
      <c r="AK29" s="5">
        <f t="shared" si="9"/>
        <v>47.9</v>
      </c>
      <c r="AL29" s="5">
        <f t="shared" si="9"/>
        <v>47.9</v>
      </c>
      <c r="AM29" s="5">
        <f t="shared" si="9"/>
        <v>47.9</v>
      </c>
      <c r="AN29" s="5">
        <f t="shared" si="9"/>
        <v>47.3</v>
      </c>
      <c r="AP29" s="2" t="s">
        <v>23</v>
      </c>
      <c r="AQ29" s="3">
        <f t="shared" si="10"/>
        <v>0.61213720316622677</v>
      </c>
      <c r="AR29" s="3">
        <f t="shared" si="10"/>
        <v>0.61213720316622677</v>
      </c>
      <c r="AS29" s="3">
        <f t="shared" si="10"/>
        <v>0.61213720316622677</v>
      </c>
      <c r="AT29" s="3">
        <f t="shared" si="10"/>
        <v>0.61213720316622677</v>
      </c>
      <c r="AU29" s="3">
        <f t="shared" si="10"/>
        <v>0.61213720316622677</v>
      </c>
      <c r="AV29" s="3">
        <f t="shared" si="10"/>
        <v>0.61213720316622677</v>
      </c>
      <c r="AW29" s="3">
        <f t="shared" si="10"/>
        <v>0.61213720316622677</v>
      </c>
      <c r="AX29" s="3">
        <f t="shared" si="10"/>
        <v>0.59630606860158297</v>
      </c>
    </row>
    <row r="30" spans="1:50" ht="11.25" customHeight="1" x14ac:dyDescent="0.2">
      <c r="A30" s="2" t="s">
        <v>24</v>
      </c>
      <c r="B30" s="2" t="s">
        <v>64</v>
      </c>
      <c r="C30" s="4">
        <v>31.3</v>
      </c>
      <c r="D30" s="4">
        <v>33.4</v>
      </c>
      <c r="E30" s="4">
        <v>35.1</v>
      </c>
      <c r="F30" s="4">
        <v>37.200000000000003</v>
      </c>
      <c r="G30" s="4">
        <v>39.200000000000003</v>
      </c>
      <c r="H30" s="4">
        <v>39</v>
      </c>
      <c r="I30" s="9">
        <v>39.5</v>
      </c>
      <c r="J30" s="4">
        <v>39.1</v>
      </c>
      <c r="L30" s="2" t="s">
        <v>24</v>
      </c>
      <c r="M30" s="14">
        <f t="shared" ref="M30:R30" si="34">N30</f>
        <v>39.5</v>
      </c>
      <c r="N30" s="14">
        <f t="shared" si="34"/>
        <v>39.5</v>
      </c>
      <c r="O30" s="14">
        <f t="shared" si="34"/>
        <v>39.5</v>
      </c>
      <c r="P30" s="14">
        <f t="shared" si="34"/>
        <v>39.5</v>
      </c>
      <c r="Q30" s="14">
        <f t="shared" si="34"/>
        <v>39.5</v>
      </c>
      <c r="R30" s="14">
        <f t="shared" si="34"/>
        <v>39.5</v>
      </c>
      <c r="S30" s="4">
        <f t="shared" si="7"/>
        <v>39.5</v>
      </c>
      <c r="T30" s="4">
        <f t="shared" si="7"/>
        <v>39.1</v>
      </c>
      <c r="V30" s="2" t="s">
        <v>24</v>
      </c>
      <c r="W30" s="5">
        <f t="shared" si="8"/>
        <v>39.5</v>
      </c>
      <c r="X30" s="5">
        <f t="shared" si="8"/>
        <v>39.5</v>
      </c>
      <c r="Y30" s="5">
        <f t="shared" si="8"/>
        <v>39.5</v>
      </c>
      <c r="Z30" s="5">
        <f t="shared" si="8"/>
        <v>39.5</v>
      </c>
      <c r="AA30" s="5">
        <f t="shared" si="8"/>
        <v>39.5</v>
      </c>
      <c r="AB30" s="5">
        <f t="shared" si="8"/>
        <v>39.5</v>
      </c>
      <c r="AC30" s="5">
        <f t="shared" si="8"/>
        <v>39.5</v>
      </c>
      <c r="AD30" s="5">
        <f t="shared" si="8"/>
        <v>39.1</v>
      </c>
      <c r="AF30" s="2" t="s">
        <v>24</v>
      </c>
      <c r="AG30" s="5">
        <f t="shared" si="9"/>
        <v>39.5</v>
      </c>
      <c r="AH30" s="5">
        <f t="shared" si="9"/>
        <v>39.5</v>
      </c>
      <c r="AI30" s="5">
        <f t="shared" si="9"/>
        <v>39.5</v>
      </c>
      <c r="AJ30" s="5">
        <f t="shared" si="9"/>
        <v>39.5</v>
      </c>
      <c r="AK30" s="5">
        <f t="shared" si="9"/>
        <v>39.5</v>
      </c>
      <c r="AL30" s="5">
        <f t="shared" si="9"/>
        <v>39.5</v>
      </c>
      <c r="AM30" s="5">
        <f t="shared" si="9"/>
        <v>39.5</v>
      </c>
      <c r="AN30" s="5">
        <f t="shared" si="9"/>
        <v>39.1</v>
      </c>
      <c r="AP30" s="2" t="s">
        <v>24</v>
      </c>
      <c r="AQ30" s="3">
        <f t="shared" si="10"/>
        <v>0.39050131926121368</v>
      </c>
      <c r="AR30" s="3">
        <f t="shared" si="10"/>
        <v>0.39050131926121368</v>
      </c>
      <c r="AS30" s="3">
        <f t="shared" si="10"/>
        <v>0.39050131926121368</v>
      </c>
      <c r="AT30" s="3">
        <f t="shared" si="10"/>
        <v>0.39050131926121368</v>
      </c>
      <c r="AU30" s="3">
        <f t="shared" si="10"/>
        <v>0.39050131926121368</v>
      </c>
      <c r="AV30" s="3">
        <f t="shared" si="10"/>
        <v>0.39050131926121368</v>
      </c>
      <c r="AW30" s="3">
        <f t="shared" si="10"/>
        <v>0.39050131926121368</v>
      </c>
      <c r="AX30" s="3">
        <f t="shared" si="10"/>
        <v>0.37994722955145116</v>
      </c>
    </row>
    <row r="31" spans="1:50" ht="11.25" customHeight="1" x14ac:dyDescent="0.2">
      <c r="A31" s="2" t="s">
        <v>25</v>
      </c>
      <c r="B31" s="2" t="s">
        <v>65</v>
      </c>
      <c r="C31" s="4">
        <v>40.200000000000003</v>
      </c>
      <c r="D31" s="4">
        <v>40.700000000000003</v>
      </c>
      <c r="E31" s="4">
        <v>40.299999999999997</v>
      </c>
      <c r="F31" s="4">
        <v>40.299999999999997</v>
      </c>
      <c r="G31" s="4">
        <v>42</v>
      </c>
      <c r="H31" s="4">
        <v>43.8</v>
      </c>
      <c r="I31" s="9">
        <v>40.1</v>
      </c>
      <c r="J31" s="4">
        <v>40.700000000000003</v>
      </c>
      <c r="L31" s="2" t="s">
        <v>25</v>
      </c>
      <c r="M31" s="14">
        <f t="shared" ref="M31:R31" si="35">N31</f>
        <v>40.1</v>
      </c>
      <c r="N31" s="14">
        <f t="shared" si="35"/>
        <v>40.1</v>
      </c>
      <c r="O31" s="14">
        <f t="shared" si="35"/>
        <v>40.1</v>
      </c>
      <c r="P31" s="14">
        <f t="shared" si="35"/>
        <v>40.1</v>
      </c>
      <c r="Q31" s="14">
        <f t="shared" si="35"/>
        <v>40.1</v>
      </c>
      <c r="R31" s="14">
        <f t="shared" si="35"/>
        <v>40.1</v>
      </c>
      <c r="S31" s="4">
        <f t="shared" si="7"/>
        <v>40.1</v>
      </c>
      <c r="T31" s="4">
        <f t="shared" si="7"/>
        <v>40.700000000000003</v>
      </c>
      <c r="V31" s="2" t="s">
        <v>25</v>
      </c>
      <c r="W31" s="5">
        <f t="shared" si="8"/>
        <v>40.1</v>
      </c>
      <c r="X31" s="5">
        <f t="shared" si="8"/>
        <v>40.1</v>
      </c>
      <c r="Y31" s="5">
        <f t="shared" si="8"/>
        <v>40.1</v>
      </c>
      <c r="Z31" s="5">
        <f t="shared" si="8"/>
        <v>40.1</v>
      </c>
      <c r="AA31" s="5">
        <f t="shared" si="8"/>
        <v>40.1</v>
      </c>
      <c r="AB31" s="5">
        <f t="shared" si="8"/>
        <v>40.1</v>
      </c>
      <c r="AC31" s="5">
        <f t="shared" si="8"/>
        <v>40.1</v>
      </c>
      <c r="AD31" s="5">
        <f t="shared" si="8"/>
        <v>40.700000000000003</v>
      </c>
      <c r="AF31" s="2" t="s">
        <v>25</v>
      </c>
      <c r="AG31" s="5">
        <f t="shared" si="9"/>
        <v>40.1</v>
      </c>
      <c r="AH31" s="5">
        <f t="shared" si="9"/>
        <v>40.1</v>
      </c>
      <c r="AI31" s="5">
        <f t="shared" si="9"/>
        <v>40.1</v>
      </c>
      <c r="AJ31" s="5">
        <f t="shared" si="9"/>
        <v>40.1</v>
      </c>
      <c r="AK31" s="5">
        <f t="shared" si="9"/>
        <v>40.1</v>
      </c>
      <c r="AL31" s="5">
        <f t="shared" si="9"/>
        <v>40.1</v>
      </c>
      <c r="AM31" s="5">
        <f t="shared" si="9"/>
        <v>40.1</v>
      </c>
      <c r="AN31" s="5">
        <f t="shared" si="9"/>
        <v>40.700000000000003</v>
      </c>
      <c r="AP31" s="2" t="s">
        <v>25</v>
      </c>
      <c r="AQ31" s="3">
        <f t="shared" si="10"/>
        <v>0.40633245382585753</v>
      </c>
      <c r="AR31" s="3">
        <f t="shared" si="10"/>
        <v>0.40633245382585753</v>
      </c>
      <c r="AS31" s="3">
        <f t="shared" si="10"/>
        <v>0.40633245382585753</v>
      </c>
      <c r="AT31" s="3">
        <f t="shared" si="10"/>
        <v>0.40633245382585753</v>
      </c>
      <c r="AU31" s="3">
        <f t="shared" si="10"/>
        <v>0.40633245382585753</v>
      </c>
      <c r="AV31" s="3">
        <f t="shared" si="10"/>
        <v>0.40633245382585753</v>
      </c>
      <c r="AW31" s="3">
        <f t="shared" si="10"/>
        <v>0.40633245382585753</v>
      </c>
      <c r="AX31" s="3">
        <f t="shared" si="10"/>
        <v>0.42216358839050133</v>
      </c>
    </row>
    <row r="32" spans="1:50" ht="11.25" customHeight="1" x14ac:dyDescent="0.2">
      <c r="A32" s="2" t="s">
        <v>26</v>
      </c>
      <c r="B32" s="2" t="s">
        <v>66</v>
      </c>
      <c r="C32" s="4">
        <v>46.5</v>
      </c>
      <c r="D32" s="4">
        <v>47.3</v>
      </c>
      <c r="E32" s="4">
        <v>47.4</v>
      </c>
      <c r="F32" s="4">
        <v>47.6</v>
      </c>
      <c r="G32" s="4">
        <v>48.4</v>
      </c>
      <c r="H32" s="4">
        <v>49.2</v>
      </c>
      <c r="I32" s="9">
        <v>49.3</v>
      </c>
      <c r="J32" s="4">
        <v>52.4</v>
      </c>
      <c r="L32" s="2" t="s">
        <v>26</v>
      </c>
      <c r="M32" s="14">
        <f t="shared" ref="M32:R32" si="36">N32</f>
        <v>49.3</v>
      </c>
      <c r="N32" s="14">
        <f t="shared" si="36"/>
        <v>49.3</v>
      </c>
      <c r="O32" s="14">
        <f t="shared" si="36"/>
        <v>49.3</v>
      </c>
      <c r="P32" s="14">
        <f t="shared" si="36"/>
        <v>49.3</v>
      </c>
      <c r="Q32" s="14">
        <f t="shared" si="36"/>
        <v>49.3</v>
      </c>
      <c r="R32" s="14">
        <f t="shared" si="36"/>
        <v>49.3</v>
      </c>
      <c r="S32" s="4">
        <f t="shared" si="7"/>
        <v>49.3</v>
      </c>
      <c r="T32" s="4">
        <f t="shared" si="7"/>
        <v>52.4</v>
      </c>
      <c r="V32" s="2" t="s">
        <v>26</v>
      </c>
      <c r="W32" s="5">
        <f t="shared" si="8"/>
        <v>49.3</v>
      </c>
      <c r="X32" s="5">
        <f t="shared" si="8"/>
        <v>49.3</v>
      </c>
      <c r="Y32" s="5">
        <f t="shared" si="8"/>
        <v>49.3</v>
      </c>
      <c r="Z32" s="5">
        <f t="shared" si="8"/>
        <v>49.3</v>
      </c>
      <c r="AA32" s="5">
        <f t="shared" si="8"/>
        <v>49.3</v>
      </c>
      <c r="AB32" s="5">
        <f t="shared" si="8"/>
        <v>49.3</v>
      </c>
      <c r="AC32" s="5">
        <f t="shared" si="8"/>
        <v>49.3</v>
      </c>
      <c r="AD32" s="5">
        <f t="shared" si="8"/>
        <v>52.4</v>
      </c>
      <c r="AF32" s="2" t="s">
        <v>26</v>
      </c>
      <c r="AG32" s="5">
        <f t="shared" si="9"/>
        <v>49.3</v>
      </c>
      <c r="AH32" s="5">
        <f t="shared" si="9"/>
        <v>49.3</v>
      </c>
      <c r="AI32" s="5">
        <f t="shared" si="9"/>
        <v>49.3</v>
      </c>
      <c r="AJ32" s="5">
        <f t="shared" si="9"/>
        <v>49.3</v>
      </c>
      <c r="AK32" s="5">
        <f t="shared" si="9"/>
        <v>49.3</v>
      </c>
      <c r="AL32" s="5">
        <f t="shared" si="9"/>
        <v>49.3</v>
      </c>
      <c r="AM32" s="5">
        <f t="shared" si="9"/>
        <v>49.3</v>
      </c>
      <c r="AN32" s="5">
        <f t="shared" si="9"/>
        <v>52.4</v>
      </c>
      <c r="AP32" s="2" t="s">
        <v>26</v>
      </c>
      <c r="AQ32" s="3">
        <f t="shared" si="10"/>
        <v>0.6490765171503956</v>
      </c>
      <c r="AR32" s="3">
        <f t="shared" si="10"/>
        <v>0.6490765171503956</v>
      </c>
      <c r="AS32" s="3">
        <f t="shared" si="10"/>
        <v>0.6490765171503956</v>
      </c>
      <c r="AT32" s="3">
        <f t="shared" si="10"/>
        <v>0.6490765171503956</v>
      </c>
      <c r="AU32" s="3">
        <f t="shared" si="10"/>
        <v>0.6490765171503956</v>
      </c>
      <c r="AV32" s="3">
        <f t="shared" si="10"/>
        <v>0.6490765171503956</v>
      </c>
      <c r="AW32" s="3">
        <f t="shared" si="10"/>
        <v>0.6490765171503956</v>
      </c>
      <c r="AX32" s="3">
        <f t="shared" si="10"/>
        <v>0.73087071240105528</v>
      </c>
    </row>
    <row r="33" spans="1:50" x14ac:dyDescent="0.2">
      <c r="A33" s="2" t="s">
        <v>79</v>
      </c>
      <c r="B33" s="2" t="s">
        <v>76</v>
      </c>
      <c r="C33" s="4">
        <v>28.318225356414068</v>
      </c>
      <c r="D33" s="4">
        <v>26.486149864138035</v>
      </c>
      <c r="E33" s="4">
        <v>29.864172998246637</v>
      </c>
      <c r="F33" s="4">
        <v>38.825453942962227</v>
      </c>
      <c r="G33" s="4">
        <v>37.726308434521385</v>
      </c>
      <c r="H33" s="4" t="s">
        <v>73</v>
      </c>
      <c r="I33" s="4" t="s">
        <v>73</v>
      </c>
      <c r="J33" s="4" t="s">
        <v>73</v>
      </c>
      <c r="L33" s="2" t="s">
        <v>79</v>
      </c>
      <c r="M33" s="4">
        <f t="shared" ref="M33:Q33" si="37">C33</f>
        <v>28.318225356414068</v>
      </c>
      <c r="N33" s="4">
        <f t="shared" si="37"/>
        <v>26.486149864138035</v>
      </c>
      <c r="O33" s="4">
        <f t="shared" si="37"/>
        <v>29.864172998246637</v>
      </c>
      <c r="P33" s="4">
        <f t="shared" si="37"/>
        <v>38.825453942962227</v>
      </c>
      <c r="Q33" s="4">
        <f t="shared" si="37"/>
        <v>37.726308434521385</v>
      </c>
      <c r="R33" s="12">
        <f>Q33</f>
        <v>37.726308434521385</v>
      </c>
      <c r="S33" s="12">
        <f>R33</f>
        <v>37.726308434521385</v>
      </c>
      <c r="T33" s="12">
        <f>S33</f>
        <v>37.726308434521385</v>
      </c>
      <c r="V33" s="2" t="s">
        <v>79</v>
      </c>
      <c r="W33" s="5">
        <f t="shared" si="8"/>
        <v>28.318225356414068</v>
      </c>
      <c r="X33" s="5">
        <f t="shared" si="8"/>
        <v>26.486149864138035</v>
      </c>
      <c r="Y33" s="5">
        <f t="shared" si="8"/>
        <v>29.864172998246637</v>
      </c>
      <c r="Z33" s="5">
        <f t="shared" si="8"/>
        <v>38.825453942962227</v>
      </c>
      <c r="AA33" s="5">
        <f t="shared" si="8"/>
        <v>37.726308434521385</v>
      </c>
      <c r="AB33" s="5">
        <f t="shared" si="8"/>
        <v>37.726308434521385</v>
      </c>
      <c r="AC33" s="5">
        <f t="shared" si="8"/>
        <v>37.726308434521385</v>
      </c>
      <c r="AD33" s="5">
        <f t="shared" si="8"/>
        <v>37.726308434521385</v>
      </c>
      <c r="AF33" s="2" t="s">
        <v>79</v>
      </c>
      <c r="AG33" s="5">
        <f t="shared" si="9"/>
        <v>28.318225356414068</v>
      </c>
      <c r="AH33" s="5">
        <f t="shared" si="9"/>
        <v>26.486149864138035</v>
      </c>
      <c r="AI33" s="5">
        <f t="shared" si="9"/>
        <v>29.864172998246637</v>
      </c>
      <c r="AJ33" s="5">
        <f t="shared" si="9"/>
        <v>38.825453942962227</v>
      </c>
      <c r="AK33" s="5">
        <f t="shared" si="9"/>
        <v>37.726308434521385</v>
      </c>
      <c r="AL33" s="5">
        <f t="shared" si="9"/>
        <v>37.726308434521385</v>
      </c>
      <c r="AM33" s="5">
        <f t="shared" si="9"/>
        <v>37.726308434521385</v>
      </c>
      <c r="AN33" s="5">
        <f t="shared" si="9"/>
        <v>37.726308434521385</v>
      </c>
      <c r="AP33" s="2" t="s">
        <v>79</v>
      </c>
      <c r="AQ33" s="3">
        <f t="shared" si="10"/>
        <v>9.5467687504328977E-2</v>
      </c>
      <c r="AR33" s="3">
        <f t="shared" si="10"/>
        <v>4.7127964752982469E-2</v>
      </c>
      <c r="AS33" s="3">
        <f t="shared" si="10"/>
        <v>0.13625786275057089</v>
      </c>
      <c r="AT33" s="3">
        <f t="shared" si="10"/>
        <v>0.37270327026285555</v>
      </c>
      <c r="AU33" s="3">
        <f t="shared" si="10"/>
        <v>0.34370206951243759</v>
      </c>
      <c r="AV33" s="3">
        <f t="shared" si="10"/>
        <v>0.34370206951243759</v>
      </c>
      <c r="AW33" s="3">
        <f t="shared" si="10"/>
        <v>0.34370206951243759</v>
      </c>
      <c r="AX33" s="3">
        <f t="shared" si="10"/>
        <v>0.34370206951243759</v>
      </c>
    </row>
    <row r="34" spans="1:50" ht="11.25" customHeight="1" x14ac:dyDescent="0.2">
      <c r="A34" s="2" t="s">
        <v>78</v>
      </c>
      <c r="B34" s="2" t="s">
        <v>77</v>
      </c>
      <c r="C34" s="4">
        <v>21.496680904281799</v>
      </c>
      <c r="D34" s="4">
        <v>25.905806555196637</v>
      </c>
      <c r="E34" s="4">
        <v>24.757122193710661</v>
      </c>
      <c r="F34" s="4">
        <v>25.279302215811189</v>
      </c>
      <c r="G34" s="4">
        <v>24.106334569794143</v>
      </c>
      <c r="H34" s="9">
        <v>27</v>
      </c>
      <c r="I34" s="4">
        <v>27.1</v>
      </c>
      <c r="J34" s="4">
        <v>26.4</v>
      </c>
      <c r="L34" s="2" t="s">
        <v>78</v>
      </c>
      <c r="M34" s="14">
        <f t="shared" ref="M34:R40" si="38">N34</f>
        <v>27</v>
      </c>
      <c r="N34" s="14">
        <f t="shared" si="38"/>
        <v>27</v>
      </c>
      <c r="O34" s="14">
        <f t="shared" si="38"/>
        <v>27</v>
      </c>
      <c r="P34" s="14">
        <f t="shared" si="38"/>
        <v>27</v>
      </c>
      <c r="Q34" s="14">
        <f t="shared" si="38"/>
        <v>27</v>
      </c>
      <c r="R34" s="4">
        <f t="shared" si="7"/>
        <v>27</v>
      </c>
      <c r="S34" s="4">
        <f t="shared" si="7"/>
        <v>27.1</v>
      </c>
      <c r="T34" s="4">
        <f t="shared" si="7"/>
        <v>26.4</v>
      </c>
      <c r="V34" s="2" t="s">
        <v>78</v>
      </c>
      <c r="W34" s="5">
        <f t="shared" si="8"/>
        <v>27</v>
      </c>
      <c r="X34" s="5">
        <f t="shared" si="8"/>
        <v>27</v>
      </c>
      <c r="Y34" s="5">
        <f t="shared" si="8"/>
        <v>27</v>
      </c>
      <c r="Z34" s="5">
        <f t="shared" si="8"/>
        <v>27</v>
      </c>
      <c r="AA34" s="5">
        <f t="shared" si="8"/>
        <v>27</v>
      </c>
      <c r="AB34" s="5">
        <f t="shared" si="8"/>
        <v>27</v>
      </c>
      <c r="AC34" s="5">
        <f t="shared" si="8"/>
        <v>27.1</v>
      </c>
      <c r="AD34" s="5">
        <f t="shared" si="8"/>
        <v>26.4</v>
      </c>
      <c r="AF34" s="2" t="s">
        <v>78</v>
      </c>
      <c r="AG34" s="5">
        <f t="shared" si="9"/>
        <v>27</v>
      </c>
      <c r="AH34" s="5">
        <f t="shared" si="9"/>
        <v>27</v>
      </c>
      <c r="AI34" s="5">
        <f t="shared" si="9"/>
        <v>27</v>
      </c>
      <c r="AJ34" s="5">
        <f t="shared" si="9"/>
        <v>27</v>
      </c>
      <c r="AK34" s="5">
        <f t="shared" si="9"/>
        <v>27</v>
      </c>
      <c r="AL34" s="5">
        <f t="shared" si="9"/>
        <v>27</v>
      </c>
      <c r="AM34" s="5">
        <f t="shared" si="9"/>
        <v>27.1</v>
      </c>
      <c r="AN34" s="5">
        <f t="shared" si="9"/>
        <v>26.4</v>
      </c>
      <c r="AP34" s="2" t="s">
        <v>78</v>
      </c>
      <c r="AQ34" s="3">
        <f t="shared" si="10"/>
        <v>6.0686015831134574E-2</v>
      </c>
      <c r="AR34" s="3">
        <f t="shared" si="10"/>
        <v>6.0686015831134574E-2</v>
      </c>
      <c r="AS34" s="3">
        <f t="shared" si="10"/>
        <v>6.0686015831134574E-2</v>
      </c>
      <c r="AT34" s="3">
        <f t="shared" si="10"/>
        <v>6.0686015831134574E-2</v>
      </c>
      <c r="AU34" s="3">
        <f t="shared" si="10"/>
        <v>6.0686015831134574E-2</v>
      </c>
      <c r="AV34" s="3">
        <f t="shared" si="10"/>
        <v>6.0686015831134574E-2</v>
      </c>
      <c r="AW34" s="3">
        <f t="shared" si="10"/>
        <v>6.3324538258575244E-2</v>
      </c>
      <c r="AX34" s="3">
        <f t="shared" si="10"/>
        <v>4.4854881266490738E-2</v>
      </c>
    </row>
    <row r="35" spans="1:50" ht="11.25" customHeight="1" x14ac:dyDescent="0.2">
      <c r="A35" s="2" t="s">
        <v>30</v>
      </c>
      <c r="B35" s="2" t="s">
        <v>67</v>
      </c>
      <c r="C35" s="4">
        <v>40.200000000000003</v>
      </c>
      <c r="D35" s="4">
        <v>43.4</v>
      </c>
      <c r="E35" s="4">
        <v>47.6</v>
      </c>
      <c r="F35" s="4">
        <v>47.1</v>
      </c>
      <c r="G35" s="4">
        <v>47.2</v>
      </c>
      <c r="H35" s="4">
        <v>41.7</v>
      </c>
      <c r="I35" s="9">
        <v>41.5</v>
      </c>
      <c r="J35" s="4">
        <v>40.200000000000003</v>
      </c>
      <c r="L35" s="2" t="s">
        <v>30</v>
      </c>
      <c r="M35" s="14">
        <f t="shared" si="38"/>
        <v>41.5</v>
      </c>
      <c r="N35" s="14">
        <f t="shared" si="38"/>
        <v>41.5</v>
      </c>
      <c r="O35" s="14">
        <f t="shared" si="38"/>
        <v>41.5</v>
      </c>
      <c r="P35" s="14">
        <f t="shared" si="38"/>
        <v>41.5</v>
      </c>
      <c r="Q35" s="14">
        <f t="shared" si="38"/>
        <v>41.5</v>
      </c>
      <c r="R35" s="14">
        <f t="shared" si="38"/>
        <v>41.5</v>
      </c>
      <c r="S35" s="4">
        <f>I35</f>
        <v>41.5</v>
      </c>
      <c r="T35" s="4">
        <f>J35</f>
        <v>40.200000000000003</v>
      </c>
      <c r="V35" s="2" t="s">
        <v>30</v>
      </c>
      <c r="W35" s="5">
        <f t="shared" si="8"/>
        <v>41.5</v>
      </c>
      <c r="X35" s="5">
        <f t="shared" si="8"/>
        <v>41.5</v>
      </c>
      <c r="Y35" s="5">
        <f t="shared" si="8"/>
        <v>41.5</v>
      </c>
      <c r="Z35" s="5">
        <f t="shared" si="8"/>
        <v>41.5</v>
      </c>
      <c r="AA35" s="5">
        <f t="shared" si="8"/>
        <v>41.5</v>
      </c>
      <c r="AB35" s="5">
        <f t="shared" si="8"/>
        <v>41.5</v>
      </c>
      <c r="AC35" s="5">
        <f t="shared" si="8"/>
        <v>41.5</v>
      </c>
      <c r="AD35" s="5">
        <f t="shared" si="8"/>
        <v>40.200000000000003</v>
      </c>
      <c r="AF35" s="2" t="s">
        <v>30</v>
      </c>
      <c r="AG35" s="5">
        <f t="shared" si="9"/>
        <v>41.5</v>
      </c>
      <c r="AH35" s="5">
        <f t="shared" si="9"/>
        <v>41.5</v>
      </c>
      <c r="AI35" s="5">
        <f t="shared" si="9"/>
        <v>41.5</v>
      </c>
      <c r="AJ35" s="5">
        <f t="shared" si="9"/>
        <v>41.5</v>
      </c>
      <c r="AK35" s="5">
        <f t="shared" si="9"/>
        <v>41.5</v>
      </c>
      <c r="AL35" s="5">
        <f t="shared" si="9"/>
        <v>41.5</v>
      </c>
      <c r="AM35" s="5">
        <f t="shared" si="9"/>
        <v>41.5</v>
      </c>
      <c r="AN35" s="5">
        <f t="shared" si="9"/>
        <v>40.200000000000003</v>
      </c>
      <c r="AP35" s="2" t="s">
        <v>30</v>
      </c>
      <c r="AQ35" s="3">
        <f t="shared" si="10"/>
        <v>0.44327176781002636</v>
      </c>
      <c r="AR35" s="3">
        <f t="shared" si="10"/>
        <v>0.44327176781002636</v>
      </c>
      <c r="AS35" s="3">
        <f t="shared" si="10"/>
        <v>0.44327176781002636</v>
      </c>
      <c r="AT35" s="3">
        <f t="shared" si="10"/>
        <v>0.44327176781002636</v>
      </c>
      <c r="AU35" s="3">
        <f t="shared" si="10"/>
        <v>0.44327176781002636</v>
      </c>
      <c r="AV35" s="3">
        <f t="shared" si="10"/>
        <v>0.44327176781002636</v>
      </c>
      <c r="AW35" s="3">
        <f t="shared" si="10"/>
        <v>0.44327176781002636</v>
      </c>
      <c r="AX35" s="3">
        <f t="shared" si="10"/>
        <v>0.4089709762532982</v>
      </c>
    </row>
    <row r="36" spans="1:50" x14ac:dyDescent="0.2">
      <c r="A36" s="2" t="s">
        <v>34</v>
      </c>
      <c r="B36" s="2" t="s">
        <v>71</v>
      </c>
      <c r="C36" s="4">
        <v>30.6</v>
      </c>
      <c r="D36" s="4">
        <v>32.200000000000003</v>
      </c>
      <c r="E36" s="4">
        <v>33</v>
      </c>
      <c r="F36" s="4">
        <v>33.6</v>
      </c>
      <c r="G36" s="4">
        <v>35.799999999999997</v>
      </c>
      <c r="H36" s="4">
        <v>37.700000000000003</v>
      </c>
      <c r="I36" s="4" t="s">
        <v>73</v>
      </c>
      <c r="J36" s="4" t="s">
        <v>73</v>
      </c>
      <c r="L36" s="2" t="s">
        <v>34</v>
      </c>
      <c r="M36" s="4">
        <f t="shared" ref="M36:M37" si="39">C36</f>
        <v>30.6</v>
      </c>
      <c r="N36" s="4">
        <f t="shared" ref="N36:N37" si="40">D36</f>
        <v>32.200000000000003</v>
      </c>
      <c r="O36" s="4">
        <f t="shared" ref="O36:O37" si="41">E36</f>
        <v>33</v>
      </c>
      <c r="P36" s="4">
        <f t="shared" ref="P36:P37" si="42">F36</f>
        <v>33.6</v>
      </c>
      <c r="Q36" s="4">
        <f t="shared" ref="Q36:R37" si="43">G36</f>
        <v>35.799999999999997</v>
      </c>
      <c r="R36" s="4">
        <f t="shared" si="43"/>
        <v>37.700000000000003</v>
      </c>
      <c r="S36" s="12">
        <f>R36</f>
        <v>37.700000000000003</v>
      </c>
      <c r="T36" s="12">
        <f>S36</f>
        <v>37.700000000000003</v>
      </c>
      <c r="V36" s="2" t="s">
        <v>34</v>
      </c>
      <c r="W36" s="5">
        <f t="shared" si="8"/>
        <v>30.6</v>
      </c>
      <c r="X36" s="5">
        <f t="shared" si="8"/>
        <v>32.200000000000003</v>
      </c>
      <c r="Y36" s="5">
        <f t="shared" si="8"/>
        <v>33</v>
      </c>
      <c r="Z36" s="5">
        <f t="shared" si="8"/>
        <v>33.6</v>
      </c>
      <c r="AA36" s="5">
        <f t="shared" si="8"/>
        <v>35.799999999999997</v>
      </c>
      <c r="AB36" s="5">
        <f t="shared" si="8"/>
        <v>37.700000000000003</v>
      </c>
      <c r="AC36" s="5">
        <f t="shared" si="8"/>
        <v>37.700000000000003</v>
      </c>
      <c r="AD36" s="5">
        <f t="shared" ref="AD36:AD43" si="44">IF(ISNUMBER(T36),IF(T36&gt;$W$2,$W$2,IF(T36&lt;$Y$2,$Y$2,T36)),":")</f>
        <v>37.700000000000003</v>
      </c>
      <c r="AF36" s="2" t="s">
        <v>34</v>
      </c>
      <c r="AG36" s="5">
        <f t="shared" si="9"/>
        <v>30.6</v>
      </c>
      <c r="AH36" s="5">
        <f t="shared" si="9"/>
        <v>32.200000000000003</v>
      </c>
      <c r="AI36" s="5">
        <f t="shared" si="9"/>
        <v>33</v>
      </c>
      <c r="AJ36" s="5">
        <f t="shared" si="9"/>
        <v>33.6</v>
      </c>
      <c r="AK36" s="5">
        <f t="shared" si="9"/>
        <v>35.799999999999997</v>
      </c>
      <c r="AL36" s="5">
        <f t="shared" si="9"/>
        <v>37.700000000000003</v>
      </c>
      <c r="AM36" s="5">
        <f t="shared" si="9"/>
        <v>37.700000000000003</v>
      </c>
      <c r="AN36" s="5">
        <f t="shared" ref="AN36:AN43" si="45">IF(ISNUMBER(AD36),IF(ABS($AH$2)&gt;1,SQRT(AD36),AD36),"")</f>
        <v>37.700000000000003</v>
      </c>
      <c r="AP36" s="2" t="s">
        <v>34</v>
      </c>
      <c r="AQ36" s="3">
        <f t="shared" si="10"/>
        <v>0.15567282321899739</v>
      </c>
      <c r="AR36" s="3">
        <f t="shared" si="10"/>
        <v>0.19788918205804756</v>
      </c>
      <c r="AS36" s="3">
        <f t="shared" si="10"/>
        <v>0.21899736147757254</v>
      </c>
      <c r="AT36" s="3">
        <f t="shared" si="10"/>
        <v>0.23482849604221637</v>
      </c>
      <c r="AU36" s="3">
        <f t="shared" si="10"/>
        <v>0.2928759894459102</v>
      </c>
      <c r="AV36" s="3">
        <f t="shared" si="10"/>
        <v>0.34300791556728238</v>
      </c>
      <c r="AW36" s="3">
        <f t="shared" si="10"/>
        <v>0.34300791556728238</v>
      </c>
      <c r="AX36" s="3">
        <f t="shared" ref="AX36:AX43" si="46">IF(ISNUMBER(AN36),(AN36-$AS$2)/($AQ$2-$AS$2),":")</f>
        <v>0.34300791556728238</v>
      </c>
    </row>
    <row r="37" spans="1:50" x14ac:dyDescent="0.2">
      <c r="A37" s="2" t="s">
        <v>33</v>
      </c>
      <c r="B37" s="2" t="s">
        <v>70</v>
      </c>
      <c r="C37" s="4">
        <v>31.9</v>
      </c>
      <c r="D37" s="4">
        <v>34.299999999999997</v>
      </c>
      <c r="E37" s="4">
        <v>35.5</v>
      </c>
      <c r="F37" s="4">
        <v>34.200000000000003</v>
      </c>
      <c r="G37" s="4">
        <v>39.299999999999997</v>
      </c>
      <c r="H37" s="4">
        <v>40.4</v>
      </c>
      <c r="I37" s="4" t="s">
        <v>73</v>
      </c>
      <c r="J37" s="4" t="s">
        <v>73</v>
      </c>
      <c r="L37" s="2" t="s">
        <v>33</v>
      </c>
      <c r="M37" s="4">
        <f t="shared" si="39"/>
        <v>31.9</v>
      </c>
      <c r="N37" s="4">
        <f t="shared" si="40"/>
        <v>34.299999999999997</v>
      </c>
      <c r="O37" s="4">
        <f t="shared" si="41"/>
        <v>35.5</v>
      </c>
      <c r="P37" s="4">
        <f t="shared" si="42"/>
        <v>34.200000000000003</v>
      </c>
      <c r="Q37" s="4">
        <f t="shared" si="43"/>
        <v>39.299999999999997</v>
      </c>
      <c r="R37" s="4">
        <f t="shared" si="43"/>
        <v>40.4</v>
      </c>
      <c r="S37" s="12">
        <f>R37</f>
        <v>40.4</v>
      </c>
      <c r="T37" s="12">
        <f>S37</f>
        <v>40.4</v>
      </c>
      <c r="V37" s="2" t="s">
        <v>33</v>
      </c>
      <c r="W37" s="5">
        <f t="shared" ref="W37:AC43" si="47">IF(ISNUMBER(M37),IF(M37&gt;$W$2,$W$2,IF(M37&lt;$Y$2,$Y$2,M37)),":")</f>
        <v>31.9</v>
      </c>
      <c r="X37" s="5">
        <f t="shared" si="47"/>
        <v>34.299999999999997</v>
      </c>
      <c r="Y37" s="5">
        <f t="shared" si="47"/>
        <v>35.5</v>
      </c>
      <c r="Z37" s="5">
        <f t="shared" si="47"/>
        <v>34.200000000000003</v>
      </c>
      <c r="AA37" s="5">
        <f t="shared" si="47"/>
        <v>39.299999999999997</v>
      </c>
      <c r="AB37" s="5">
        <f t="shared" si="47"/>
        <v>40.4</v>
      </c>
      <c r="AC37" s="5">
        <f t="shared" si="47"/>
        <v>40.4</v>
      </c>
      <c r="AD37" s="5">
        <f t="shared" si="44"/>
        <v>40.4</v>
      </c>
      <c r="AF37" s="2" t="s">
        <v>33</v>
      </c>
      <c r="AG37" s="5">
        <f t="shared" ref="AG37:AM43" si="48">IF(ISNUMBER(W37),IF(ABS($AH$2)&gt;1,SQRT(W37),W37),"")</f>
        <v>31.9</v>
      </c>
      <c r="AH37" s="5">
        <f t="shared" si="48"/>
        <v>34.299999999999997</v>
      </c>
      <c r="AI37" s="5">
        <f t="shared" si="48"/>
        <v>35.5</v>
      </c>
      <c r="AJ37" s="5">
        <f t="shared" si="48"/>
        <v>34.200000000000003</v>
      </c>
      <c r="AK37" s="5">
        <f t="shared" si="48"/>
        <v>39.299999999999997</v>
      </c>
      <c r="AL37" s="5">
        <f t="shared" si="48"/>
        <v>40.4</v>
      </c>
      <c r="AM37" s="5">
        <f t="shared" si="48"/>
        <v>40.4</v>
      </c>
      <c r="AN37" s="5">
        <f t="shared" si="45"/>
        <v>40.4</v>
      </c>
      <c r="AP37" s="2" t="s">
        <v>33</v>
      </c>
      <c r="AQ37" s="3">
        <f t="shared" ref="AQ37:AW43" si="49">IF(ISNUMBER(AG37),(AG37-$AS$2)/($AQ$2-$AS$2),":")</f>
        <v>0.18997361477572555</v>
      </c>
      <c r="AR37" s="3">
        <f t="shared" si="49"/>
        <v>0.2532981530343007</v>
      </c>
      <c r="AS37" s="3">
        <f t="shared" si="49"/>
        <v>0.28496042216358836</v>
      </c>
      <c r="AT37" s="3">
        <f t="shared" si="49"/>
        <v>0.2506596306068602</v>
      </c>
      <c r="AU37" s="3">
        <f t="shared" si="49"/>
        <v>0.38522427440633233</v>
      </c>
      <c r="AV37" s="3">
        <f t="shared" si="49"/>
        <v>0.41424802110817932</v>
      </c>
      <c r="AW37" s="3">
        <f t="shared" si="49"/>
        <v>0.41424802110817932</v>
      </c>
      <c r="AX37" s="3">
        <f t="shared" si="46"/>
        <v>0.41424802110817932</v>
      </c>
    </row>
    <row r="38" spans="1:50" x14ac:dyDescent="0.2">
      <c r="A38" s="2" t="s">
        <v>31</v>
      </c>
      <c r="B38" s="2" t="s">
        <v>68</v>
      </c>
      <c r="C38" s="4">
        <v>49</v>
      </c>
      <c r="D38" s="4">
        <v>49.2</v>
      </c>
      <c r="E38" s="4">
        <v>48.3</v>
      </c>
      <c r="F38" s="4">
        <v>48.5</v>
      </c>
      <c r="G38" s="4">
        <v>48.4</v>
      </c>
      <c r="H38" s="4">
        <v>50.9</v>
      </c>
      <c r="I38" s="9">
        <v>55</v>
      </c>
      <c r="J38" s="4">
        <v>55.6</v>
      </c>
      <c r="L38" s="2" t="s">
        <v>31</v>
      </c>
      <c r="M38" s="14">
        <f t="shared" si="38"/>
        <v>55</v>
      </c>
      <c r="N38" s="14">
        <f t="shared" si="38"/>
        <v>55</v>
      </c>
      <c r="O38" s="14">
        <f t="shared" si="38"/>
        <v>55</v>
      </c>
      <c r="P38" s="14">
        <f t="shared" si="38"/>
        <v>55</v>
      </c>
      <c r="Q38" s="14">
        <f t="shared" si="38"/>
        <v>55</v>
      </c>
      <c r="R38" s="14">
        <f t="shared" si="38"/>
        <v>55</v>
      </c>
      <c r="S38" s="4">
        <f t="shared" ref="S38:T40" si="50">I38</f>
        <v>55</v>
      </c>
      <c r="T38" s="4">
        <f t="shared" si="50"/>
        <v>55.6</v>
      </c>
      <c r="V38" s="2" t="s">
        <v>31</v>
      </c>
      <c r="W38" s="5">
        <f t="shared" si="47"/>
        <v>55</v>
      </c>
      <c r="X38" s="5">
        <f t="shared" si="47"/>
        <v>55</v>
      </c>
      <c r="Y38" s="5">
        <f t="shared" si="47"/>
        <v>55</v>
      </c>
      <c r="Z38" s="5">
        <f t="shared" si="47"/>
        <v>55</v>
      </c>
      <c r="AA38" s="5">
        <f t="shared" si="47"/>
        <v>55</v>
      </c>
      <c r="AB38" s="5">
        <f t="shared" si="47"/>
        <v>55</v>
      </c>
      <c r="AC38" s="5">
        <f t="shared" si="47"/>
        <v>55</v>
      </c>
      <c r="AD38" s="5">
        <f t="shared" si="44"/>
        <v>55.6</v>
      </c>
      <c r="AF38" s="2" t="s">
        <v>31</v>
      </c>
      <c r="AG38" s="5">
        <f t="shared" si="48"/>
        <v>55</v>
      </c>
      <c r="AH38" s="5">
        <f t="shared" si="48"/>
        <v>55</v>
      </c>
      <c r="AI38" s="5">
        <f t="shared" si="48"/>
        <v>55</v>
      </c>
      <c r="AJ38" s="5">
        <f t="shared" si="48"/>
        <v>55</v>
      </c>
      <c r="AK38" s="5">
        <f t="shared" si="48"/>
        <v>55</v>
      </c>
      <c r="AL38" s="5">
        <f t="shared" si="48"/>
        <v>55</v>
      </c>
      <c r="AM38" s="5">
        <f t="shared" si="48"/>
        <v>55</v>
      </c>
      <c r="AN38" s="5">
        <f t="shared" si="45"/>
        <v>55.6</v>
      </c>
      <c r="AP38" s="2" t="s">
        <v>31</v>
      </c>
      <c r="AQ38" s="3">
        <f t="shared" si="49"/>
        <v>0.79947229551451182</v>
      </c>
      <c r="AR38" s="3">
        <f t="shared" si="49"/>
        <v>0.79947229551451182</v>
      </c>
      <c r="AS38" s="3">
        <f t="shared" si="49"/>
        <v>0.79947229551451182</v>
      </c>
      <c r="AT38" s="3">
        <f t="shared" si="49"/>
        <v>0.79947229551451182</v>
      </c>
      <c r="AU38" s="3">
        <f t="shared" si="49"/>
        <v>0.79947229551451182</v>
      </c>
      <c r="AV38" s="3">
        <f t="shared" si="49"/>
        <v>0.79947229551451182</v>
      </c>
      <c r="AW38" s="3">
        <f t="shared" si="49"/>
        <v>0.79947229551451182</v>
      </c>
      <c r="AX38" s="3">
        <f t="shared" si="46"/>
        <v>0.81530343007915562</v>
      </c>
    </row>
    <row r="39" spans="1:50" x14ac:dyDescent="0.2">
      <c r="A39" s="2" t="s">
        <v>36</v>
      </c>
      <c r="B39" s="2" t="s">
        <v>75</v>
      </c>
      <c r="C39" s="4">
        <v>29.8</v>
      </c>
      <c r="D39" s="4">
        <v>31.4</v>
      </c>
      <c r="E39" s="4">
        <v>32.200000000000003</v>
      </c>
      <c r="F39" s="4">
        <v>32.799999999999997</v>
      </c>
      <c r="G39" s="4">
        <v>33.4</v>
      </c>
      <c r="H39" s="4">
        <v>32.6</v>
      </c>
      <c r="I39" s="9">
        <v>33.9</v>
      </c>
      <c r="J39" s="4">
        <v>33.4</v>
      </c>
      <c r="L39" s="2" t="s">
        <v>36</v>
      </c>
      <c r="M39" s="14">
        <f t="shared" si="38"/>
        <v>33.9</v>
      </c>
      <c r="N39" s="14">
        <f t="shared" si="38"/>
        <v>33.9</v>
      </c>
      <c r="O39" s="14">
        <f t="shared" si="38"/>
        <v>33.9</v>
      </c>
      <c r="P39" s="14">
        <f t="shared" si="38"/>
        <v>33.9</v>
      </c>
      <c r="Q39" s="14">
        <f t="shared" si="38"/>
        <v>33.9</v>
      </c>
      <c r="R39" s="14">
        <f t="shared" si="38"/>
        <v>33.9</v>
      </c>
      <c r="S39" s="4">
        <f t="shared" si="50"/>
        <v>33.9</v>
      </c>
      <c r="T39" s="4">
        <f t="shared" si="50"/>
        <v>33.4</v>
      </c>
      <c r="V39" s="2" t="s">
        <v>36</v>
      </c>
      <c r="W39" s="5">
        <f t="shared" si="47"/>
        <v>33.9</v>
      </c>
      <c r="X39" s="5">
        <f t="shared" si="47"/>
        <v>33.9</v>
      </c>
      <c r="Y39" s="5">
        <f t="shared" si="47"/>
        <v>33.9</v>
      </c>
      <c r="Z39" s="5">
        <f t="shared" si="47"/>
        <v>33.9</v>
      </c>
      <c r="AA39" s="5">
        <f t="shared" si="47"/>
        <v>33.9</v>
      </c>
      <c r="AB39" s="5">
        <f t="shared" si="47"/>
        <v>33.9</v>
      </c>
      <c r="AC39" s="5">
        <f t="shared" si="47"/>
        <v>33.9</v>
      </c>
      <c r="AD39" s="5">
        <f t="shared" si="44"/>
        <v>33.4</v>
      </c>
      <c r="AF39" s="2" t="s">
        <v>36</v>
      </c>
      <c r="AG39" s="5">
        <f t="shared" si="48"/>
        <v>33.9</v>
      </c>
      <c r="AH39" s="5">
        <f t="shared" si="48"/>
        <v>33.9</v>
      </c>
      <c r="AI39" s="5">
        <f t="shared" si="48"/>
        <v>33.9</v>
      </c>
      <c r="AJ39" s="5">
        <f t="shared" si="48"/>
        <v>33.9</v>
      </c>
      <c r="AK39" s="5">
        <f t="shared" si="48"/>
        <v>33.9</v>
      </c>
      <c r="AL39" s="5">
        <f t="shared" si="48"/>
        <v>33.9</v>
      </c>
      <c r="AM39" s="5">
        <f t="shared" si="48"/>
        <v>33.9</v>
      </c>
      <c r="AN39" s="5">
        <f t="shared" si="45"/>
        <v>33.4</v>
      </c>
      <c r="AP39" s="2" t="s">
        <v>36</v>
      </c>
      <c r="AQ39" s="3">
        <f t="shared" si="49"/>
        <v>0.24274406332453821</v>
      </c>
      <c r="AR39" s="3">
        <f t="shared" si="49"/>
        <v>0.24274406332453821</v>
      </c>
      <c r="AS39" s="3">
        <f t="shared" si="49"/>
        <v>0.24274406332453821</v>
      </c>
      <c r="AT39" s="3">
        <f t="shared" si="49"/>
        <v>0.24274406332453821</v>
      </c>
      <c r="AU39" s="3">
        <f t="shared" si="49"/>
        <v>0.24274406332453821</v>
      </c>
      <c r="AV39" s="3">
        <f t="shared" si="49"/>
        <v>0.24274406332453821</v>
      </c>
      <c r="AW39" s="3">
        <f t="shared" si="49"/>
        <v>0.24274406332453821</v>
      </c>
      <c r="AX39" s="3">
        <f t="shared" si="46"/>
        <v>0.22955145118733503</v>
      </c>
    </row>
    <row r="40" spans="1:50" x14ac:dyDescent="0.2">
      <c r="A40" s="2" t="s">
        <v>32</v>
      </c>
      <c r="B40" s="2" t="s">
        <v>69</v>
      </c>
      <c r="C40" s="4">
        <v>46.5</v>
      </c>
      <c r="D40" s="4">
        <v>48.8</v>
      </c>
      <c r="E40" s="4">
        <v>50.1</v>
      </c>
      <c r="F40" s="4">
        <v>51.2</v>
      </c>
      <c r="G40" s="4">
        <v>52.7</v>
      </c>
      <c r="H40" s="4">
        <v>53</v>
      </c>
      <c r="I40" s="9">
        <v>52.3</v>
      </c>
      <c r="J40" s="4">
        <v>51.3</v>
      </c>
      <c r="L40" s="2" t="s">
        <v>32</v>
      </c>
      <c r="M40" s="14">
        <f t="shared" si="38"/>
        <v>52.3</v>
      </c>
      <c r="N40" s="14">
        <f t="shared" si="38"/>
        <v>52.3</v>
      </c>
      <c r="O40" s="14">
        <f t="shared" si="38"/>
        <v>52.3</v>
      </c>
      <c r="P40" s="14">
        <f t="shared" si="38"/>
        <v>52.3</v>
      </c>
      <c r="Q40" s="14">
        <f t="shared" si="38"/>
        <v>52.3</v>
      </c>
      <c r="R40" s="14">
        <f t="shared" si="38"/>
        <v>52.3</v>
      </c>
      <c r="S40" s="4">
        <f t="shared" si="50"/>
        <v>52.3</v>
      </c>
      <c r="T40" s="4">
        <f t="shared" si="50"/>
        <v>51.3</v>
      </c>
      <c r="V40" s="2" t="s">
        <v>32</v>
      </c>
      <c r="W40" s="5">
        <f t="shared" si="47"/>
        <v>52.3</v>
      </c>
      <c r="X40" s="5">
        <f t="shared" si="47"/>
        <v>52.3</v>
      </c>
      <c r="Y40" s="5">
        <f t="shared" si="47"/>
        <v>52.3</v>
      </c>
      <c r="Z40" s="5">
        <f t="shared" si="47"/>
        <v>52.3</v>
      </c>
      <c r="AA40" s="5">
        <f t="shared" si="47"/>
        <v>52.3</v>
      </c>
      <c r="AB40" s="5">
        <f t="shared" si="47"/>
        <v>52.3</v>
      </c>
      <c r="AC40" s="5">
        <f t="shared" si="47"/>
        <v>52.3</v>
      </c>
      <c r="AD40" s="5">
        <f t="shared" si="44"/>
        <v>51.3</v>
      </c>
      <c r="AF40" s="2" t="s">
        <v>32</v>
      </c>
      <c r="AG40" s="5">
        <f t="shared" si="48"/>
        <v>52.3</v>
      </c>
      <c r="AH40" s="5">
        <f t="shared" si="48"/>
        <v>52.3</v>
      </c>
      <c r="AI40" s="5">
        <f t="shared" si="48"/>
        <v>52.3</v>
      </c>
      <c r="AJ40" s="5">
        <f t="shared" si="48"/>
        <v>52.3</v>
      </c>
      <c r="AK40" s="5">
        <f t="shared" si="48"/>
        <v>52.3</v>
      </c>
      <c r="AL40" s="5">
        <f t="shared" si="48"/>
        <v>52.3</v>
      </c>
      <c r="AM40" s="5">
        <f t="shared" si="48"/>
        <v>52.3</v>
      </c>
      <c r="AN40" s="5">
        <f t="shared" si="45"/>
        <v>51.3</v>
      </c>
      <c r="AP40" s="2" t="s">
        <v>32</v>
      </c>
      <c r="AQ40" s="3">
        <f t="shared" si="49"/>
        <v>0.72823218997361461</v>
      </c>
      <c r="AR40" s="3">
        <f t="shared" si="49"/>
        <v>0.72823218997361461</v>
      </c>
      <c r="AS40" s="3">
        <f t="shared" si="49"/>
        <v>0.72823218997361461</v>
      </c>
      <c r="AT40" s="3">
        <f t="shared" si="49"/>
        <v>0.72823218997361461</v>
      </c>
      <c r="AU40" s="3">
        <f t="shared" si="49"/>
        <v>0.72823218997361461</v>
      </c>
      <c r="AV40" s="3">
        <f t="shared" si="49"/>
        <v>0.72823218997361461</v>
      </c>
      <c r="AW40" s="3">
        <f t="shared" si="49"/>
        <v>0.72823218997361461</v>
      </c>
      <c r="AX40" s="3">
        <f t="shared" si="46"/>
        <v>0.70184696569920824</v>
      </c>
    </row>
    <row r="41" spans="1:50" ht="11.25" customHeight="1" x14ac:dyDescent="0.2">
      <c r="A41" s="2" t="s">
        <v>29</v>
      </c>
      <c r="B41" s="2" t="s">
        <v>91</v>
      </c>
      <c r="C41" s="4">
        <v>26.5</v>
      </c>
      <c r="D41" s="4">
        <v>29.4</v>
      </c>
      <c r="E41" s="4">
        <v>30.5</v>
      </c>
      <c r="F41" s="4">
        <v>32.1</v>
      </c>
      <c r="G41" s="4">
        <v>34.1</v>
      </c>
      <c r="H41" s="4">
        <v>36.200000000000003</v>
      </c>
      <c r="I41" s="4" t="s">
        <v>73</v>
      </c>
      <c r="J41" s="4" t="s">
        <v>73</v>
      </c>
      <c r="L41" s="2" t="s">
        <v>29</v>
      </c>
      <c r="M41" s="4">
        <f t="shared" ref="M41:N43" si="51">C41</f>
        <v>26.5</v>
      </c>
      <c r="N41" s="4">
        <f t="shared" si="51"/>
        <v>29.4</v>
      </c>
      <c r="O41" s="4">
        <f t="shared" ref="O41" si="52">E41</f>
        <v>30.5</v>
      </c>
      <c r="P41" s="4">
        <f t="shared" ref="P41" si="53">F41</f>
        <v>32.1</v>
      </c>
      <c r="Q41" s="4">
        <f t="shared" ref="Q41" si="54">G41</f>
        <v>34.1</v>
      </c>
      <c r="R41" s="4">
        <f t="shared" ref="R41" si="55">H41</f>
        <v>36.200000000000003</v>
      </c>
      <c r="S41" s="12">
        <f t="shared" ref="S41:T43" si="56">R41</f>
        <v>36.200000000000003</v>
      </c>
      <c r="T41" s="12">
        <f t="shared" si="56"/>
        <v>36.200000000000003</v>
      </c>
      <c r="V41" s="2" t="s">
        <v>29</v>
      </c>
      <c r="W41" s="5">
        <f t="shared" si="47"/>
        <v>26.5</v>
      </c>
      <c r="X41" s="5">
        <f t="shared" si="47"/>
        <v>29.4</v>
      </c>
      <c r="Y41" s="5">
        <f t="shared" si="47"/>
        <v>30.5</v>
      </c>
      <c r="Z41" s="5">
        <f t="shared" si="47"/>
        <v>32.1</v>
      </c>
      <c r="AA41" s="5">
        <f t="shared" si="47"/>
        <v>34.1</v>
      </c>
      <c r="AB41" s="5">
        <f t="shared" si="47"/>
        <v>36.200000000000003</v>
      </c>
      <c r="AC41" s="5">
        <f t="shared" si="47"/>
        <v>36.200000000000003</v>
      </c>
      <c r="AD41" s="5">
        <f t="shared" si="44"/>
        <v>36.200000000000003</v>
      </c>
      <c r="AF41" s="2" t="s">
        <v>29</v>
      </c>
      <c r="AG41" s="5">
        <f t="shared" si="48"/>
        <v>26.5</v>
      </c>
      <c r="AH41" s="5">
        <f t="shared" si="48"/>
        <v>29.4</v>
      </c>
      <c r="AI41" s="5">
        <f t="shared" si="48"/>
        <v>30.5</v>
      </c>
      <c r="AJ41" s="5">
        <f t="shared" si="48"/>
        <v>32.1</v>
      </c>
      <c r="AK41" s="5">
        <f t="shared" si="48"/>
        <v>34.1</v>
      </c>
      <c r="AL41" s="5">
        <f t="shared" si="48"/>
        <v>36.200000000000003</v>
      </c>
      <c r="AM41" s="5">
        <f t="shared" si="48"/>
        <v>36.200000000000003</v>
      </c>
      <c r="AN41" s="5">
        <f t="shared" si="45"/>
        <v>36.200000000000003</v>
      </c>
      <c r="AP41" s="2" t="s">
        <v>29</v>
      </c>
      <c r="AQ41" s="3">
        <f t="shared" si="49"/>
        <v>4.7493403693931409E-2</v>
      </c>
      <c r="AR41" s="3">
        <f t="shared" si="49"/>
        <v>0.12401055408970972</v>
      </c>
      <c r="AS41" s="3">
        <f t="shared" si="49"/>
        <v>0.15303430079155672</v>
      </c>
      <c r="AT41" s="3">
        <f t="shared" si="49"/>
        <v>0.19525065963060689</v>
      </c>
      <c r="AU41" s="3">
        <f t="shared" si="49"/>
        <v>0.24802110817941955</v>
      </c>
      <c r="AV41" s="3">
        <f t="shared" si="49"/>
        <v>0.30343007915567288</v>
      </c>
      <c r="AW41" s="3">
        <f t="shared" si="49"/>
        <v>0.30343007915567288</v>
      </c>
      <c r="AX41" s="3">
        <f t="shared" si="46"/>
        <v>0.30343007915567288</v>
      </c>
    </row>
    <row r="42" spans="1:50" x14ac:dyDescent="0.2">
      <c r="A42" s="2" t="s">
        <v>35</v>
      </c>
      <c r="B42" s="2" t="s">
        <v>72</v>
      </c>
      <c r="C42" s="4" t="s">
        <v>73</v>
      </c>
      <c r="D42" s="4" t="s">
        <v>73</v>
      </c>
      <c r="E42" s="4" t="s">
        <v>73</v>
      </c>
      <c r="F42" s="4" t="s">
        <v>73</v>
      </c>
      <c r="G42" s="4" t="s">
        <v>73</v>
      </c>
      <c r="H42" s="4" t="s">
        <v>73</v>
      </c>
      <c r="I42" s="4" t="s">
        <v>73</v>
      </c>
      <c r="J42" s="4" t="s">
        <v>73</v>
      </c>
      <c r="L42" s="2" t="s">
        <v>35</v>
      </c>
      <c r="M42" s="4" t="str">
        <f t="shared" si="51"/>
        <v>:</v>
      </c>
      <c r="N42" s="4" t="str">
        <f t="shared" si="51"/>
        <v>:</v>
      </c>
      <c r="O42" s="4" t="str">
        <f t="shared" ref="O42:R42" si="57">E42</f>
        <v>:</v>
      </c>
      <c r="P42" s="4" t="str">
        <f t="shared" si="57"/>
        <v>:</v>
      </c>
      <c r="Q42" s="4" t="str">
        <f t="shared" si="57"/>
        <v>:</v>
      </c>
      <c r="R42" s="4" t="str">
        <f t="shared" si="57"/>
        <v>:</v>
      </c>
      <c r="S42" s="4" t="str">
        <f t="shared" si="56"/>
        <v>:</v>
      </c>
      <c r="T42" s="4" t="str">
        <f t="shared" si="56"/>
        <v>:</v>
      </c>
      <c r="V42" s="2" t="s">
        <v>35</v>
      </c>
      <c r="W42" s="5" t="str">
        <f t="shared" si="47"/>
        <v>:</v>
      </c>
      <c r="X42" s="5" t="str">
        <f t="shared" si="47"/>
        <v>:</v>
      </c>
      <c r="Y42" s="5" t="str">
        <f t="shared" si="47"/>
        <v>:</v>
      </c>
      <c r="Z42" s="5" t="str">
        <f t="shared" si="47"/>
        <v>:</v>
      </c>
      <c r="AA42" s="5" t="str">
        <f t="shared" si="47"/>
        <v>:</v>
      </c>
      <c r="AB42" s="5" t="str">
        <f t="shared" si="47"/>
        <v>:</v>
      </c>
      <c r="AC42" s="5" t="str">
        <f t="shared" si="47"/>
        <v>:</v>
      </c>
      <c r="AD42" s="5" t="str">
        <f t="shared" si="44"/>
        <v>:</v>
      </c>
      <c r="AF42" s="2" t="s">
        <v>35</v>
      </c>
      <c r="AG42" s="5" t="str">
        <f t="shared" si="48"/>
        <v/>
      </c>
      <c r="AH42" s="5" t="str">
        <f t="shared" si="48"/>
        <v/>
      </c>
      <c r="AI42" s="5" t="str">
        <f t="shared" si="48"/>
        <v/>
      </c>
      <c r="AJ42" s="5" t="str">
        <f t="shared" si="48"/>
        <v/>
      </c>
      <c r="AK42" s="5" t="str">
        <f t="shared" si="48"/>
        <v/>
      </c>
      <c r="AL42" s="5" t="str">
        <f t="shared" si="48"/>
        <v/>
      </c>
      <c r="AM42" s="5" t="str">
        <f t="shared" si="48"/>
        <v/>
      </c>
      <c r="AN42" s="5" t="str">
        <f t="shared" si="45"/>
        <v/>
      </c>
      <c r="AP42" s="2" t="s">
        <v>35</v>
      </c>
      <c r="AQ42" s="3" t="str">
        <f t="shared" si="49"/>
        <v>:</v>
      </c>
      <c r="AR42" s="3" t="str">
        <f t="shared" si="49"/>
        <v>:</v>
      </c>
      <c r="AS42" s="3" t="str">
        <f t="shared" si="49"/>
        <v>:</v>
      </c>
      <c r="AT42" s="3" t="str">
        <f t="shared" si="49"/>
        <v>:</v>
      </c>
      <c r="AU42" s="3" t="str">
        <f t="shared" si="49"/>
        <v>:</v>
      </c>
      <c r="AV42" s="3" t="str">
        <f t="shared" si="49"/>
        <v>:</v>
      </c>
      <c r="AW42" s="3" t="str">
        <f t="shared" si="49"/>
        <v>:</v>
      </c>
      <c r="AX42" s="3" t="str">
        <f t="shared" si="46"/>
        <v>:</v>
      </c>
    </row>
    <row r="43" spans="1:50" ht="11.25" customHeight="1" x14ac:dyDescent="0.2">
      <c r="A43" s="2" t="s">
        <v>27</v>
      </c>
      <c r="B43" s="2" t="s">
        <v>74</v>
      </c>
      <c r="C43" s="4">
        <v>46.9</v>
      </c>
      <c r="D43" s="4">
        <v>47.1</v>
      </c>
      <c r="E43" s="4">
        <v>47.2</v>
      </c>
      <c r="F43" s="4">
        <v>48.1</v>
      </c>
      <c r="G43" s="4">
        <v>49.4</v>
      </c>
      <c r="H43" s="4" t="s">
        <v>73</v>
      </c>
      <c r="I43" s="4" t="s">
        <v>73</v>
      </c>
      <c r="J43" s="4" t="s">
        <v>73</v>
      </c>
      <c r="L43" s="2" t="s">
        <v>27</v>
      </c>
      <c r="M43" s="4">
        <f t="shared" si="51"/>
        <v>46.9</v>
      </c>
      <c r="N43" s="4">
        <f t="shared" si="51"/>
        <v>47.1</v>
      </c>
      <c r="O43" s="4">
        <f t="shared" ref="O43" si="58">E43</f>
        <v>47.2</v>
      </c>
      <c r="P43" s="4">
        <f t="shared" ref="P43" si="59">F43</f>
        <v>48.1</v>
      </c>
      <c r="Q43" s="4">
        <f t="shared" ref="Q43" si="60">G43</f>
        <v>49.4</v>
      </c>
      <c r="R43" s="12">
        <f>Q43</f>
        <v>49.4</v>
      </c>
      <c r="S43" s="12">
        <f t="shared" si="56"/>
        <v>49.4</v>
      </c>
      <c r="T43" s="12">
        <f t="shared" si="56"/>
        <v>49.4</v>
      </c>
      <c r="V43" s="2" t="s">
        <v>27</v>
      </c>
      <c r="W43" s="5">
        <f t="shared" si="47"/>
        <v>46.9</v>
      </c>
      <c r="X43" s="5">
        <f t="shared" si="47"/>
        <v>47.1</v>
      </c>
      <c r="Y43" s="5">
        <f t="shared" si="47"/>
        <v>47.2</v>
      </c>
      <c r="Z43" s="5">
        <f t="shared" si="47"/>
        <v>48.1</v>
      </c>
      <c r="AA43" s="5">
        <f t="shared" si="47"/>
        <v>49.4</v>
      </c>
      <c r="AB43" s="5">
        <f t="shared" si="47"/>
        <v>49.4</v>
      </c>
      <c r="AC43" s="5">
        <f t="shared" si="47"/>
        <v>49.4</v>
      </c>
      <c r="AD43" s="5">
        <f t="shared" si="44"/>
        <v>49.4</v>
      </c>
      <c r="AF43" s="2" t="s">
        <v>27</v>
      </c>
      <c r="AG43" s="5">
        <f t="shared" si="48"/>
        <v>46.9</v>
      </c>
      <c r="AH43" s="5">
        <f t="shared" si="48"/>
        <v>47.1</v>
      </c>
      <c r="AI43" s="5">
        <f t="shared" si="48"/>
        <v>47.2</v>
      </c>
      <c r="AJ43" s="5">
        <f t="shared" si="48"/>
        <v>48.1</v>
      </c>
      <c r="AK43" s="5">
        <f t="shared" si="48"/>
        <v>49.4</v>
      </c>
      <c r="AL43" s="5">
        <f t="shared" si="48"/>
        <v>49.4</v>
      </c>
      <c r="AM43" s="5">
        <f t="shared" si="48"/>
        <v>49.4</v>
      </c>
      <c r="AN43" s="5">
        <f t="shared" si="45"/>
        <v>49.4</v>
      </c>
      <c r="AP43" s="2" t="s">
        <v>27</v>
      </c>
      <c r="AQ43" s="3">
        <f t="shared" si="49"/>
        <v>0.58575197889182051</v>
      </c>
      <c r="AR43" s="3">
        <f t="shared" si="49"/>
        <v>0.59102902374670185</v>
      </c>
      <c r="AS43" s="3">
        <f t="shared" si="49"/>
        <v>0.59366754617414252</v>
      </c>
      <c r="AT43" s="3">
        <f t="shared" si="49"/>
        <v>0.61741424802110811</v>
      </c>
      <c r="AU43" s="3">
        <f t="shared" si="49"/>
        <v>0.65171503957783627</v>
      </c>
      <c r="AV43" s="3">
        <f t="shared" si="49"/>
        <v>0.65171503957783627</v>
      </c>
      <c r="AW43" s="3">
        <f t="shared" si="49"/>
        <v>0.65171503957783627</v>
      </c>
      <c r="AX43" s="3">
        <f t="shared" si="46"/>
        <v>0.65171503957783627</v>
      </c>
    </row>
    <row r="45" spans="1:50" x14ac:dyDescent="0.2">
      <c r="C45" s="1" t="s">
        <v>92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6BD2F9-C48B-448B-BEE3-8E738CF3FF5D}">
  <dimension ref="A1:AX45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27.9</v>
      </c>
      <c r="X2" s="1" t="s">
        <v>88</v>
      </c>
      <c r="Y2" s="6" cm="1">
        <f t="array" ref="Y2">MIN(IF(M6:T43&gt;AVERAGE(M6:T43)-2*STDEVP(M6:T43),M6:T43))</f>
        <v>1.7</v>
      </c>
      <c r="AF2" s="1" t="s">
        <v>39</v>
      </c>
      <c r="AH2" s="8">
        <f>SKEW(W6:AD44)</f>
        <v>0.56147110075807172</v>
      </c>
      <c r="AP2" s="1" t="s">
        <v>37</v>
      </c>
      <c r="AQ2" s="6">
        <f>MAX(AG6:AN44)</f>
        <v>27.9</v>
      </c>
      <c r="AR2" s="1" t="s">
        <v>38</v>
      </c>
      <c r="AS2" s="6">
        <f>MIN(AG6:AN44)</f>
        <v>1.7</v>
      </c>
    </row>
    <row r="3" spans="1:50" x14ac:dyDescent="0.2">
      <c r="C3" s="1">
        <v>2016</v>
      </c>
      <c r="D3" s="1">
        <v>2017</v>
      </c>
      <c r="E3" s="1">
        <v>2018</v>
      </c>
      <c r="F3" s="1">
        <v>2019</v>
      </c>
      <c r="G3" s="1">
        <v>2020</v>
      </c>
      <c r="H3" s="1">
        <v>2021</v>
      </c>
      <c r="I3" s="1">
        <v>2022</v>
      </c>
      <c r="J3" s="1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4">
        <v>10.1</v>
      </c>
      <c r="D4" s="4">
        <v>10.3</v>
      </c>
      <c r="E4" s="4">
        <v>10.4</v>
      </c>
      <c r="F4" s="4">
        <v>10.6</v>
      </c>
      <c r="G4" s="4">
        <v>10.8</v>
      </c>
      <c r="H4" s="4">
        <v>9.1</v>
      </c>
      <c r="I4" s="9">
        <v>10.8</v>
      </c>
      <c r="J4" s="4">
        <v>11.9</v>
      </c>
      <c r="L4" s="2" t="s">
        <v>0</v>
      </c>
      <c r="M4" s="14">
        <f t="shared" ref="M4:R4" si="2">N4</f>
        <v>10.8</v>
      </c>
      <c r="N4" s="14">
        <f t="shared" si="2"/>
        <v>10.8</v>
      </c>
      <c r="O4" s="14">
        <f t="shared" si="2"/>
        <v>10.8</v>
      </c>
      <c r="P4" s="14">
        <f t="shared" si="2"/>
        <v>10.8</v>
      </c>
      <c r="Q4" s="14">
        <f t="shared" si="2"/>
        <v>10.8</v>
      </c>
      <c r="R4" s="14">
        <f t="shared" si="2"/>
        <v>10.8</v>
      </c>
      <c r="S4" s="4">
        <f>I4</f>
        <v>10.8</v>
      </c>
      <c r="T4" s="4">
        <f>J4</f>
        <v>11.9</v>
      </c>
      <c r="V4" s="2" t="s">
        <v>0</v>
      </c>
      <c r="W4" s="4">
        <f t="shared" ref="W4:AD4" si="3">IF(ISNUMBER(M4),IF(M4&gt;$W$2,$W$2,IF(M4&lt;$Y$2,$Y$2,M4)),":")</f>
        <v>10.8</v>
      </c>
      <c r="X4" s="4">
        <f t="shared" si="3"/>
        <v>10.8</v>
      </c>
      <c r="Y4" s="4">
        <f t="shared" si="3"/>
        <v>10.8</v>
      </c>
      <c r="Z4" s="4">
        <f t="shared" si="3"/>
        <v>10.8</v>
      </c>
      <c r="AA4" s="4">
        <f t="shared" si="3"/>
        <v>10.8</v>
      </c>
      <c r="AB4" s="4">
        <f t="shared" si="3"/>
        <v>10.8</v>
      </c>
      <c r="AC4" s="4">
        <f t="shared" si="3"/>
        <v>10.8</v>
      </c>
      <c r="AD4" s="4">
        <f t="shared" si="3"/>
        <v>11.9</v>
      </c>
      <c r="AF4" s="2" t="s">
        <v>0</v>
      </c>
      <c r="AG4" s="4">
        <f t="shared" ref="AG4:AN4" si="4">IF(ISNUMBER(W4),IF(ABS($AH$2)&gt;1,SQRT(W4),W4),"")</f>
        <v>10.8</v>
      </c>
      <c r="AH4" s="4">
        <f t="shared" si="4"/>
        <v>10.8</v>
      </c>
      <c r="AI4" s="4">
        <f t="shared" si="4"/>
        <v>10.8</v>
      </c>
      <c r="AJ4" s="4">
        <f t="shared" si="4"/>
        <v>10.8</v>
      </c>
      <c r="AK4" s="4">
        <f t="shared" si="4"/>
        <v>10.8</v>
      </c>
      <c r="AL4" s="4">
        <f t="shared" si="4"/>
        <v>10.8</v>
      </c>
      <c r="AM4" s="4">
        <f t="shared" si="4"/>
        <v>10.8</v>
      </c>
      <c r="AN4" s="4">
        <f t="shared" si="4"/>
        <v>11.9</v>
      </c>
      <c r="AP4" s="2" t="s">
        <v>0</v>
      </c>
      <c r="AQ4" s="3">
        <f t="shared" ref="AQ4:AX4" si="5">IF(ISNUMBER(AG4),(AG4-$AS$2)/($AQ$2-$AS$2),":")</f>
        <v>0.34732824427480924</v>
      </c>
      <c r="AR4" s="3">
        <f t="shared" si="5"/>
        <v>0.34732824427480924</v>
      </c>
      <c r="AS4" s="3">
        <f t="shared" si="5"/>
        <v>0.34732824427480924</v>
      </c>
      <c r="AT4" s="3">
        <f t="shared" si="5"/>
        <v>0.34732824427480924</v>
      </c>
      <c r="AU4" s="3">
        <f t="shared" si="5"/>
        <v>0.34732824427480924</v>
      </c>
      <c r="AV4" s="3">
        <f t="shared" si="5"/>
        <v>0.34732824427480924</v>
      </c>
      <c r="AW4" s="3">
        <f t="shared" si="5"/>
        <v>0.34732824427480924</v>
      </c>
      <c r="AX4" s="3">
        <f t="shared" si="5"/>
        <v>0.38931297709923668</v>
      </c>
    </row>
    <row r="5" spans="1:50" x14ac:dyDescent="0.2">
      <c r="C5" s="4"/>
      <c r="D5" s="4"/>
      <c r="E5" s="4"/>
      <c r="F5" s="4"/>
      <c r="G5" s="4"/>
      <c r="H5" s="4"/>
      <c r="I5" s="4"/>
      <c r="J5" s="4"/>
      <c r="M5" s="5"/>
      <c r="N5" s="5"/>
      <c r="O5" s="5"/>
      <c r="P5" s="5"/>
      <c r="Q5" s="5"/>
      <c r="R5" s="5"/>
      <c r="W5" s="4"/>
      <c r="X5" s="4"/>
      <c r="Y5" s="4"/>
      <c r="Z5" s="4"/>
      <c r="AA5" s="4"/>
      <c r="AB5" s="4"/>
      <c r="AC5" s="4"/>
      <c r="AD5" s="4"/>
      <c r="AG5" s="4"/>
      <c r="AH5" s="4"/>
      <c r="AI5" s="4"/>
      <c r="AJ5" s="4"/>
      <c r="AK5" s="4"/>
      <c r="AL5" s="4"/>
      <c r="AM5" s="4"/>
      <c r="AN5" s="4"/>
    </row>
    <row r="6" spans="1:50" x14ac:dyDescent="0.2">
      <c r="A6" s="2" t="s">
        <v>1</v>
      </c>
      <c r="B6" s="2" t="s">
        <v>40</v>
      </c>
      <c r="C6" s="4">
        <v>6.9</v>
      </c>
      <c r="D6" s="4">
        <v>7</v>
      </c>
      <c r="E6" s="4">
        <v>8.5</v>
      </c>
      <c r="F6" s="4">
        <v>8.5</v>
      </c>
      <c r="G6" s="4">
        <v>8.1999999999999993</v>
      </c>
      <c r="H6" s="4">
        <v>7.4</v>
      </c>
      <c r="I6" s="9">
        <v>10.199999999999999</v>
      </c>
      <c r="J6" s="4">
        <v>10.3</v>
      </c>
      <c r="L6" s="2" t="s">
        <v>1</v>
      </c>
      <c r="M6" s="14">
        <f t="shared" ref="M6:R6" si="6">N6</f>
        <v>10.199999999999999</v>
      </c>
      <c r="N6" s="14">
        <f t="shared" si="6"/>
        <v>10.199999999999999</v>
      </c>
      <c r="O6" s="14">
        <f t="shared" si="6"/>
        <v>10.199999999999999</v>
      </c>
      <c r="P6" s="14">
        <f t="shared" si="6"/>
        <v>10.199999999999999</v>
      </c>
      <c r="Q6" s="14">
        <f t="shared" si="6"/>
        <v>10.199999999999999</v>
      </c>
      <c r="R6" s="14">
        <f t="shared" si="6"/>
        <v>10.199999999999999</v>
      </c>
      <c r="S6" s="4">
        <f t="shared" ref="S6:S32" si="7">I6</f>
        <v>10.199999999999999</v>
      </c>
      <c r="T6" s="4">
        <f t="shared" ref="T6:T32" si="8">J6</f>
        <v>10.3</v>
      </c>
      <c r="V6" s="2" t="s">
        <v>1</v>
      </c>
      <c r="W6" s="4">
        <f t="shared" ref="W6:AD36" si="9">IF(ISNUMBER(M6),IF(M6&gt;$W$2,$W$2,IF(M6&lt;$Y$2,$Y$2,M6)),":")</f>
        <v>10.199999999999999</v>
      </c>
      <c r="X6" s="4">
        <f t="shared" si="9"/>
        <v>10.199999999999999</v>
      </c>
      <c r="Y6" s="4">
        <f t="shared" si="9"/>
        <v>10.199999999999999</v>
      </c>
      <c r="Z6" s="4">
        <f t="shared" si="9"/>
        <v>10.199999999999999</v>
      </c>
      <c r="AA6" s="4">
        <f t="shared" si="9"/>
        <v>10.199999999999999</v>
      </c>
      <c r="AB6" s="4">
        <f t="shared" si="9"/>
        <v>10.199999999999999</v>
      </c>
      <c r="AC6" s="4">
        <f t="shared" si="9"/>
        <v>10.199999999999999</v>
      </c>
      <c r="AD6" s="4">
        <f t="shared" si="9"/>
        <v>10.3</v>
      </c>
      <c r="AF6" s="2" t="s">
        <v>1</v>
      </c>
      <c r="AG6" s="4">
        <f t="shared" ref="AG6:AN36" si="10">IF(ISNUMBER(W6),IF(ABS($AH$2)&gt;1,SQRT(W6),W6),"")</f>
        <v>10.199999999999999</v>
      </c>
      <c r="AH6" s="4">
        <f t="shared" si="10"/>
        <v>10.199999999999999</v>
      </c>
      <c r="AI6" s="4">
        <f t="shared" si="10"/>
        <v>10.199999999999999</v>
      </c>
      <c r="AJ6" s="4">
        <f t="shared" si="10"/>
        <v>10.199999999999999</v>
      </c>
      <c r="AK6" s="4">
        <f t="shared" si="10"/>
        <v>10.199999999999999</v>
      </c>
      <c r="AL6" s="4">
        <f t="shared" si="10"/>
        <v>10.199999999999999</v>
      </c>
      <c r="AM6" s="4">
        <f t="shared" si="10"/>
        <v>10.199999999999999</v>
      </c>
      <c r="AN6" s="4">
        <f t="shared" si="10"/>
        <v>10.3</v>
      </c>
      <c r="AP6" s="2" t="s">
        <v>1</v>
      </c>
      <c r="AQ6" s="3">
        <f t="shared" ref="AQ6:AX36" si="11">IF(ISNUMBER(AG6),(AG6-$AS$2)/($AQ$2-$AS$2),":")</f>
        <v>0.32442748091603052</v>
      </c>
      <c r="AR6" s="3">
        <f t="shared" si="11"/>
        <v>0.32442748091603052</v>
      </c>
      <c r="AS6" s="3">
        <f t="shared" si="11"/>
        <v>0.32442748091603052</v>
      </c>
      <c r="AT6" s="3">
        <f t="shared" si="11"/>
        <v>0.32442748091603052</v>
      </c>
      <c r="AU6" s="3">
        <f t="shared" si="11"/>
        <v>0.32442748091603052</v>
      </c>
      <c r="AV6" s="3">
        <f t="shared" si="11"/>
        <v>0.32442748091603052</v>
      </c>
      <c r="AW6" s="3">
        <f t="shared" si="11"/>
        <v>0.32442748091603052</v>
      </c>
      <c r="AX6" s="3">
        <f t="shared" si="11"/>
        <v>0.32824427480916035</v>
      </c>
    </row>
    <row r="7" spans="1:50" x14ac:dyDescent="0.2">
      <c r="A7" s="2" t="s">
        <v>2</v>
      </c>
      <c r="B7" s="2" t="s">
        <v>41</v>
      </c>
      <c r="C7" s="4">
        <v>2</v>
      </c>
      <c r="D7" s="4">
        <v>2.2000000000000002</v>
      </c>
      <c r="E7" s="4">
        <v>2.2999999999999998</v>
      </c>
      <c r="F7" s="4">
        <v>2.5</v>
      </c>
      <c r="G7" s="4">
        <v>2</v>
      </c>
      <c r="H7" s="4">
        <v>1.6</v>
      </c>
      <c r="I7" s="9">
        <v>1.8</v>
      </c>
      <c r="J7" s="4">
        <v>1.7</v>
      </c>
      <c r="L7" s="2" t="s">
        <v>2</v>
      </c>
      <c r="M7" s="14">
        <f t="shared" ref="M7:R7" si="12">N7</f>
        <v>1.8</v>
      </c>
      <c r="N7" s="14">
        <f t="shared" si="12"/>
        <v>1.8</v>
      </c>
      <c r="O7" s="14">
        <f t="shared" si="12"/>
        <v>1.8</v>
      </c>
      <c r="P7" s="14">
        <f t="shared" si="12"/>
        <v>1.8</v>
      </c>
      <c r="Q7" s="14">
        <f t="shared" si="12"/>
        <v>1.8</v>
      </c>
      <c r="R7" s="14">
        <f t="shared" si="12"/>
        <v>1.8</v>
      </c>
      <c r="S7" s="4">
        <f t="shared" si="7"/>
        <v>1.8</v>
      </c>
      <c r="T7" s="4">
        <f t="shared" si="8"/>
        <v>1.7</v>
      </c>
      <c r="V7" s="2" t="s">
        <v>2</v>
      </c>
      <c r="W7" s="4">
        <f t="shared" si="9"/>
        <v>1.8</v>
      </c>
      <c r="X7" s="4">
        <f t="shared" si="9"/>
        <v>1.8</v>
      </c>
      <c r="Y7" s="4">
        <f t="shared" si="9"/>
        <v>1.8</v>
      </c>
      <c r="Z7" s="4">
        <f t="shared" si="9"/>
        <v>1.8</v>
      </c>
      <c r="AA7" s="4">
        <f t="shared" si="9"/>
        <v>1.8</v>
      </c>
      <c r="AB7" s="4">
        <f t="shared" si="9"/>
        <v>1.8</v>
      </c>
      <c r="AC7" s="4">
        <f t="shared" si="9"/>
        <v>1.8</v>
      </c>
      <c r="AD7" s="4">
        <f t="shared" si="9"/>
        <v>1.7</v>
      </c>
      <c r="AF7" s="2" t="s">
        <v>2</v>
      </c>
      <c r="AG7" s="4">
        <f t="shared" si="10"/>
        <v>1.8</v>
      </c>
      <c r="AH7" s="4">
        <f t="shared" si="10"/>
        <v>1.8</v>
      </c>
      <c r="AI7" s="4">
        <f t="shared" si="10"/>
        <v>1.8</v>
      </c>
      <c r="AJ7" s="4">
        <f t="shared" si="10"/>
        <v>1.8</v>
      </c>
      <c r="AK7" s="4">
        <f t="shared" si="10"/>
        <v>1.8</v>
      </c>
      <c r="AL7" s="4">
        <f t="shared" si="10"/>
        <v>1.8</v>
      </c>
      <c r="AM7" s="4">
        <f t="shared" si="10"/>
        <v>1.8</v>
      </c>
      <c r="AN7" s="4">
        <f t="shared" si="10"/>
        <v>1.7</v>
      </c>
      <c r="AP7" s="2" t="s">
        <v>2</v>
      </c>
      <c r="AQ7" s="3">
        <f t="shared" si="11"/>
        <v>3.8167938931297743E-3</v>
      </c>
      <c r="AR7" s="3">
        <f t="shared" si="11"/>
        <v>3.8167938931297743E-3</v>
      </c>
      <c r="AS7" s="3">
        <f t="shared" si="11"/>
        <v>3.8167938931297743E-3</v>
      </c>
      <c r="AT7" s="3">
        <f t="shared" si="11"/>
        <v>3.8167938931297743E-3</v>
      </c>
      <c r="AU7" s="3">
        <f t="shared" si="11"/>
        <v>3.8167938931297743E-3</v>
      </c>
      <c r="AV7" s="3">
        <f t="shared" si="11"/>
        <v>3.8167938931297743E-3</v>
      </c>
      <c r="AW7" s="3">
        <f t="shared" si="11"/>
        <v>3.8167938931297743E-3</v>
      </c>
      <c r="AX7" s="3">
        <f t="shared" si="11"/>
        <v>0</v>
      </c>
    </row>
    <row r="8" spans="1:50" x14ac:dyDescent="0.2">
      <c r="A8" s="2" t="s">
        <v>3</v>
      </c>
      <c r="B8" s="2" t="s">
        <v>42</v>
      </c>
      <c r="C8" s="4">
        <v>8.5</v>
      </c>
      <c r="D8" s="4">
        <v>8.8000000000000007</v>
      </c>
      <c r="E8" s="4">
        <v>9.8000000000000007</v>
      </c>
      <c r="F8" s="4">
        <v>8.5</v>
      </c>
      <c r="G8" s="4">
        <v>8.1</v>
      </c>
      <c r="H8" s="4">
        <v>5.5</v>
      </c>
      <c r="I8" s="9">
        <v>5.8</v>
      </c>
      <c r="J8" s="4">
        <v>9.4</v>
      </c>
      <c r="L8" s="2" t="s">
        <v>3</v>
      </c>
      <c r="M8" s="14">
        <f t="shared" ref="M8:R8" si="13">N8</f>
        <v>5.8</v>
      </c>
      <c r="N8" s="14">
        <f t="shared" si="13"/>
        <v>5.8</v>
      </c>
      <c r="O8" s="14">
        <f t="shared" si="13"/>
        <v>5.8</v>
      </c>
      <c r="P8" s="14">
        <f t="shared" si="13"/>
        <v>5.8</v>
      </c>
      <c r="Q8" s="14">
        <f t="shared" si="13"/>
        <v>5.8</v>
      </c>
      <c r="R8" s="14">
        <f t="shared" si="13"/>
        <v>5.8</v>
      </c>
      <c r="S8" s="4">
        <f t="shared" si="7"/>
        <v>5.8</v>
      </c>
      <c r="T8" s="4">
        <f t="shared" si="8"/>
        <v>9.4</v>
      </c>
      <c r="V8" s="2" t="s">
        <v>3</v>
      </c>
      <c r="W8" s="4">
        <f t="shared" si="9"/>
        <v>5.8</v>
      </c>
      <c r="X8" s="4">
        <f t="shared" si="9"/>
        <v>5.8</v>
      </c>
      <c r="Y8" s="4">
        <f t="shared" si="9"/>
        <v>5.8</v>
      </c>
      <c r="Z8" s="4">
        <f t="shared" si="9"/>
        <v>5.8</v>
      </c>
      <c r="AA8" s="4">
        <f t="shared" si="9"/>
        <v>5.8</v>
      </c>
      <c r="AB8" s="4">
        <f t="shared" si="9"/>
        <v>5.8</v>
      </c>
      <c r="AC8" s="4">
        <f t="shared" si="9"/>
        <v>5.8</v>
      </c>
      <c r="AD8" s="4">
        <f t="shared" si="9"/>
        <v>9.4</v>
      </c>
      <c r="AF8" s="2" t="s">
        <v>3</v>
      </c>
      <c r="AG8" s="4">
        <f t="shared" si="10"/>
        <v>5.8</v>
      </c>
      <c r="AH8" s="4">
        <f t="shared" si="10"/>
        <v>5.8</v>
      </c>
      <c r="AI8" s="4">
        <f t="shared" si="10"/>
        <v>5.8</v>
      </c>
      <c r="AJ8" s="4">
        <f t="shared" si="10"/>
        <v>5.8</v>
      </c>
      <c r="AK8" s="4">
        <f t="shared" si="10"/>
        <v>5.8</v>
      </c>
      <c r="AL8" s="4">
        <f t="shared" si="10"/>
        <v>5.8</v>
      </c>
      <c r="AM8" s="4">
        <f t="shared" si="10"/>
        <v>5.8</v>
      </c>
      <c r="AN8" s="4">
        <f t="shared" si="10"/>
        <v>9.4</v>
      </c>
      <c r="AP8" s="2" t="s">
        <v>3</v>
      </c>
      <c r="AQ8" s="3">
        <f t="shared" si="11"/>
        <v>0.15648854961832059</v>
      </c>
      <c r="AR8" s="3">
        <f t="shared" si="11"/>
        <v>0.15648854961832059</v>
      </c>
      <c r="AS8" s="3">
        <f t="shared" si="11"/>
        <v>0.15648854961832059</v>
      </c>
      <c r="AT8" s="3">
        <f t="shared" si="11"/>
        <v>0.15648854961832059</v>
      </c>
      <c r="AU8" s="3">
        <f t="shared" si="11"/>
        <v>0.15648854961832059</v>
      </c>
      <c r="AV8" s="3">
        <f t="shared" si="11"/>
        <v>0.15648854961832059</v>
      </c>
      <c r="AW8" s="3">
        <f t="shared" si="11"/>
        <v>0.15648854961832059</v>
      </c>
      <c r="AX8" s="3">
        <f t="shared" si="11"/>
        <v>0.29389312977099236</v>
      </c>
    </row>
    <row r="9" spans="1:50" x14ac:dyDescent="0.2">
      <c r="A9" s="2" t="s">
        <v>4</v>
      </c>
      <c r="B9" s="2" t="s">
        <v>43</v>
      </c>
      <c r="C9" s="4">
        <v>31.5</v>
      </c>
      <c r="D9" s="4">
        <v>28</v>
      </c>
      <c r="E9" s="4">
        <v>26.9</v>
      </c>
      <c r="F9" s="4">
        <v>23.5</v>
      </c>
      <c r="G9" s="4">
        <v>25.3</v>
      </c>
      <c r="H9" s="4">
        <v>20</v>
      </c>
      <c r="I9" s="9">
        <v>22.3</v>
      </c>
      <c r="J9" s="4">
        <v>27.9</v>
      </c>
      <c r="L9" s="2" t="s">
        <v>4</v>
      </c>
      <c r="M9" s="14">
        <f t="shared" ref="M9:R9" si="14">N9</f>
        <v>22.3</v>
      </c>
      <c r="N9" s="14">
        <f t="shared" si="14"/>
        <v>22.3</v>
      </c>
      <c r="O9" s="14">
        <f t="shared" si="14"/>
        <v>22.3</v>
      </c>
      <c r="P9" s="14">
        <f t="shared" si="14"/>
        <v>22.3</v>
      </c>
      <c r="Q9" s="14">
        <f t="shared" si="14"/>
        <v>22.3</v>
      </c>
      <c r="R9" s="14">
        <f t="shared" si="14"/>
        <v>22.3</v>
      </c>
      <c r="S9" s="4">
        <f t="shared" si="7"/>
        <v>22.3</v>
      </c>
      <c r="T9" s="4">
        <f t="shared" si="8"/>
        <v>27.9</v>
      </c>
      <c r="V9" s="2" t="s">
        <v>4</v>
      </c>
      <c r="W9" s="4">
        <f t="shared" si="9"/>
        <v>22.3</v>
      </c>
      <c r="X9" s="4">
        <f t="shared" si="9"/>
        <v>22.3</v>
      </c>
      <c r="Y9" s="4">
        <f t="shared" si="9"/>
        <v>22.3</v>
      </c>
      <c r="Z9" s="4">
        <f t="shared" si="9"/>
        <v>22.3</v>
      </c>
      <c r="AA9" s="4">
        <f t="shared" si="9"/>
        <v>22.3</v>
      </c>
      <c r="AB9" s="4">
        <f t="shared" si="9"/>
        <v>22.3</v>
      </c>
      <c r="AC9" s="4">
        <f t="shared" si="9"/>
        <v>22.3</v>
      </c>
      <c r="AD9" s="4">
        <f t="shared" si="9"/>
        <v>27.9</v>
      </c>
      <c r="AF9" s="2" t="s">
        <v>4</v>
      </c>
      <c r="AG9" s="4">
        <f t="shared" si="10"/>
        <v>22.3</v>
      </c>
      <c r="AH9" s="4">
        <f t="shared" si="10"/>
        <v>22.3</v>
      </c>
      <c r="AI9" s="4">
        <f t="shared" si="10"/>
        <v>22.3</v>
      </c>
      <c r="AJ9" s="4">
        <f t="shared" si="10"/>
        <v>22.3</v>
      </c>
      <c r="AK9" s="4">
        <f t="shared" si="10"/>
        <v>22.3</v>
      </c>
      <c r="AL9" s="4">
        <f t="shared" si="10"/>
        <v>22.3</v>
      </c>
      <c r="AM9" s="4">
        <f t="shared" si="10"/>
        <v>22.3</v>
      </c>
      <c r="AN9" s="4">
        <f t="shared" si="10"/>
        <v>27.9</v>
      </c>
      <c r="AP9" s="2" t="s">
        <v>4</v>
      </c>
      <c r="AQ9" s="3">
        <f t="shared" si="11"/>
        <v>0.78625954198473291</v>
      </c>
      <c r="AR9" s="3">
        <f t="shared" si="11"/>
        <v>0.78625954198473291</v>
      </c>
      <c r="AS9" s="3">
        <f t="shared" si="11"/>
        <v>0.78625954198473291</v>
      </c>
      <c r="AT9" s="3">
        <f t="shared" si="11"/>
        <v>0.78625954198473291</v>
      </c>
      <c r="AU9" s="3">
        <f t="shared" si="11"/>
        <v>0.78625954198473291</v>
      </c>
      <c r="AV9" s="3">
        <f t="shared" si="11"/>
        <v>0.78625954198473291</v>
      </c>
      <c r="AW9" s="3">
        <f t="shared" si="11"/>
        <v>0.78625954198473291</v>
      </c>
      <c r="AX9" s="3">
        <f t="shared" si="11"/>
        <v>1</v>
      </c>
    </row>
    <row r="10" spans="1:50" x14ac:dyDescent="0.2">
      <c r="A10" s="2" t="s">
        <v>5</v>
      </c>
      <c r="B10" s="2" t="s">
        <v>44</v>
      </c>
      <c r="C10" s="4">
        <v>8.1</v>
      </c>
      <c r="D10" s="4">
        <v>8.5</v>
      </c>
      <c r="E10" s="4">
        <v>8.4</v>
      </c>
      <c r="F10" s="4">
        <v>8.1999999999999993</v>
      </c>
      <c r="G10" s="4">
        <v>8.1999999999999993</v>
      </c>
      <c r="H10" s="4">
        <v>7.7</v>
      </c>
      <c r="I10" s="9">
        <v>7.7</v>
      </c>
      <c r="J10" s="4">
        <v>8.1</v>
      </c>
      <c r="L10" s="2" t="s">
        <v>5</v>
      </c>
      <c r="M10" s="14">
        <f t="shared" ref="M10:R10" si="15">N10</f>
        <v>7.7</v>
      </c>
      <c r="N10" s="14">
        <f t="shared" si="15"/>
        <v>7.7</v>
      </c>
      <c r="O10" s="14">
        <f t="shared" si="15"/>
        <v>7.7</v>
      </c>
      <c r="P10" s="14">
        <f t="shared" si="15"/>
        <v>7.7</v>
      </c>
      <c r="Q10" s="14">
        <f t="shared" si="15"/>
        <v>7.7</v>
      </c>
      <c r="R10" s="14">
        <f t="shared" si="15"/>
        <v>7.7</v>
      </c>
      <c r="S10" s="4">
        <f t="shared" si="7"/>
        <v>7.7</v>
      </c>
      <c r="T10" s="4">
        <f t="shared" si="8"/>
        <v>8.1</v>
      </c>
      <c r="V10" s="2" t="s">
        <v>5</v>
      </c>
      <c r="W10" s="4">
        <f t="shared" si="9"/>
        <v>7.7</v>
      </c>
      <c r="X10" s="4">
        <f t="shared" si="9"/>
        <v>7.7</v>
      </c>
      <c r="Y10" s="4">
        <f t="shared" si="9"/>
        <v>7.7</v>
      </c>
      <c r="Z10" s="4">
        <f t="shared" si="9"/>
        <v>7.7</v>
      </c>
      <c r="AA10" s="4">
        <f t="shared" si="9"/>
        <v>7.7</v>
      </c>
      <c r="AB10" s="4">
        <f t="shared" si="9"/>
        <v>7.7</v>
      </c>
      <c r="AC10" s="4">
        <f t="shared" si="9"/>
        <v>7.7</v>
      </c>
      <c r="AD10" s="4">
        <f t="shared" si="9"/>
        <v>8.1</v>
      </c>
      <c r="AF10" s="2" t="s">
        <v>5</v>
      </c>
      <c r="AG10" s="4">
        <f t="shared" si="10"/>
        <v>7.7</v>
      </c>
      <c r="AH10" s="4">
        <f t="shared" si="10"/>
        <v>7.7</v>
      </c>
      <c r="AI10" s="4">
        <f t="shared" si="10"/>
        <v>7.7</v>
      </c>
      <c r="AJ10" s="4">
        <f t="shared" si="10"/>
        <v>7.7</v>
      </c>
      <c r="AK10" s="4">
        <f t="shared" si="10"/>
        <v>7.7</v>
      </c>
      <c r="AL10" s="4">
        <f t="shared" si="10"/>
        <v>7.7</v>
      </c>
      <c r="AM10" s="4">
        <f t="shared" si="10"/>
        <v>7.7</v>
      </c>
      <c r="AN10" s="4">
        <f t="shared" si="10"/>
        <v>8.1</v>
      </c>
      <c r="AP10" s="2" t="s">
        <v>5</v>
      </c>
      <c r="AQ10" s="3">
        <f t="shared" si="11"/>
        <v>0.22900763358778625</v>
      </c>
      <c r="AR10" s="3">
        <f t="shared" si="11"/>
        <v>0.22900763358778625</v>
      </c>
      <c r="AS10" s="3">
        <f t="shared" si="11"/>
        <v>0.22900763358778625</v>
      </c>
      <c r="AT10" s="3">
        <f t="shared" si="11"/>
        <v>0.22900763358778625</v>
      </c>
      <c r="AU10" s="3">
        <f t="shared" si="11"/>
        <v>0.22900763358778625</v>
      </c>
      <c r="AV10" s="3">
        <f t="shared" si="11"/>
        <v>0.22900763358778625</v>
      </c>
      <c r="AW10" s="3">
        <f t="shared" si="11"/>
        <v>0.22900763358778625</v>
      </c>
      <c r="AX10" s="3">
        <f t="shared" si="11"/>
        <v>0.24427480916030533</v>
      </c>
    </row>
    <row r="11" spans="1:50" x14ac:dyDescent="0.2">
      <c r="A11" s="2" t="s">
        <v>6</v>
      </c>
      <c r="B11" s="2" t="s">
        <v>45</v>
      </c>
      <c r="C11" s="4">
        <v>11.9</v>
      </c>
      <c r="D11" s="4">
        <v>15.3</v>
      </c>
      <c r="E11" s="4">
        <v>16.8</v>
      </c>
      <c r="F11" s="4">
        <v>19.3</v>
      </c>
      <c r="G11" s="4">
        <v>19.600000000000001</v>
      </c>
      <c r="H11" s="4">
        <v>16.600000000000001</v>
      </c>
      <c r="I11" s="9">
        <v>18.399999999999999</v>
      </c>
      <c r="J11" s="4">
        <v>21.1</v>
      </c>
      <c r="L11" s="2" t="s">
        <v>6</v>
      </c>
      <c r="M11" s="14">
        <f t="shared" ref="M11:R11" si="16">N11</f>
        <v>18.399999999999999</v>
      </c>
      <c r="N11" s="14">
        <f t="shared" si="16"/>
        <v>18.399999999999999</v>
      </c>
      <c r="O11" s="14">
        <f t="shared" si="16"/>
        <v>18.399999999999999</v>
      </c>
      <c r="P11" s="14">
        <f t="shared" si="16"/>
        <v>18.399999999999999</v>
      </c>
      <c r="Q11" s="14">
        <f t="shared" si="16"/>
        <v>18.399999999999999</v>
      </c>
      <c r="R11" s="14">
        <f t="shared" si="16"/>
        <v>18.399999999999999</v>
      </c>
      <c r="S11" s="4">
        <f t="shared" si="7"/>
        <v>18.399999999999999</v>
      </c>
      <c r="T11" s="4">
        <f t="shared" si="8"/>
        <v>21.1</v>
      </c>
      <c r="V11" s="2" t="s">
        <v>6</v>
      </c>
      <c r="W11" s="4">
        <f t="shared" si="9"/>
        <v>18.399999999999999</v>
      </c>
      <c r="X11" s="4">
        <f t="shared" si="9"/>
        <v>18.399999999999999</v>
      </c>
      <c r="Y11" s="4">
        <f t="shared" si="9"/>
        <v>18.399999999999999</v>
      </c>
      <c r="Z11" s="4">
        <f t="shared" si="9"/>
        <v>18.399999999999999</v>
      </c>
      <c r="AA11" s="4">
        <f t="shared" si="9"/>
        <v>18.399999999999999</v>
      </c>
      <c r="AB11" s="4">
        <f t="shared" si="9"/>
        <v>18.399999999999999</v>
      </c>
      <c r="AC11" s="4">
        <f t="shared" si="9"/>
        <v>18.399999999999999</v>
      </c>
      <c r="AD11" s="4">
        <f t="shared" si="9"/>
        <v>21.1</v>
      </c>
      <c r="AF11" s="2" t="s">
        <v>6</v>
      </c>
      <c r="AG11" s="4">
        <f t="shared" si="10"/>
        <v>18.399999999999999</v>
      </c>
      <c r="AH11" s="4">
        <f t="shared" si="10"/>
        <v>18.399999999999999</v>
      </c>
      <c r="AI11" s="4">
        <f t="shared" si="10"/>
        <v>18.399999999999999</v>
      </c>
      <c r="AJ11" s="4">
        <f t="shared" si="10"/>
        <v>18.399999999999999</v>
      </c>
      <c r="AK11" s="4">
        <f t="shared" si="10"/>
        <v>18.399999999999999</v>
      </c>
      <c r="AL11" s="4">
        <f t="shared" si="10"/>
        <v>18.399999999999999</v>
      </c>
      <c r="AM11" s="4">
        <f t="shared" si="10"/>
        <v>18.399999999999999</v>
      </c>
      <c r="AN11" s="4">
        <f t="shared" si="10"/>
        <v>21.1</v>
      </c>
      <c r="AP11" s="2" t="s">
        <v>6</v>
      </c>
      <c r="AQ11" s="3">
        <f t="shared" si="11"/>
        <v>0.63740458015267176</v>
      </c>
      <c r="AR11" s="3">
        <f t="shared" si="11"/>
        <v>0.63740458015267176</v>
      </c>
      <c r="AS11" s="3">
        <f t="shared" si="11"/>
        <v>0.63740458015267176</v>
      </c>
      <c r="AT11" s="3">
        <f t="shared" si="11"/>
        <v>0.63740458015267176</v>
      </c>
      <c r="AU11" s="3">
        <f t="shared" si="11"/>
        <v>0.63740458015267176</v>
      </c>
      <c r="AV11" s="3">
        <f t="shared" si="11"/>
        <v>0.63740458015267176</v>
      </c>
      <c r="AW11" s="3">
        <f t="shared" si="11"/>
        <v>0.63740458015267176</v>
      </c>
      <c r="AX11" s="3">
        <f t="shared" si="11"/>
        <v>0.7404580152671757</v>
      </c>
    </row>
    <row r="12" spans="1:50" x14ac:dyDescent="0.2">
      <c r="A12" s="2" t="s">
        <v>7</v>
      </c>
      <c r="B12" s="2" t="s">
        <v>46</v>
      </c>
      <c r="C12" s="4">
        <v>6.5</v>
      </c>
      <c r="D12" s="4">
        <v>6.5</v>
      </c>
      <c r="E12" s="4">
        <v>9</v>
      </c>
      <c r="F12" s="4">
        <v>12.5</v>
      </c>
      <c r="G12" s="4">
        <v>12.6</v>
      </c>
      <c r="H12" s="4">
        <v>11</v>
      </c>
      <c r="I12" s="9">
        <v>13.6</v>
      </c>
      <c r="J12" s="4">
        <v>11.8</v>
      </c>
      <c r="L12" s="2" t="s">
        <v>7</v>
      </c>
      <c r="M12" s="14">
        <f t="shared" ref="M12:R12" si="17">N12</f>
        <v>13.6</v>
      </c>
      <c r="N12" s="14">
        <f t="shared" si="17"/>
        <v>13.6</v>
      </c>
      <c r="O12" s="14">
        <f t="shared" si="17"/>
        <v>13.6</v>
      </c>
      <c r="P12" s="14">
        <f t="shared" si="17"/>
        <v>13.6</v>
      </c>
      <c r="Q12" s="14">
        <f t="shared" si="17"/>
        <v>13.6</v>
      </c>
      <c r="R12" s="14">
        <f t="shared" si="17"/>
        <v>13.6</v>
      </c>
      <c r="S12" s="4">
        <f t="shared" si="7"/>
        <v>13.6</v>
      </c>
      <c r="T12" s="4">
        <f t="shared" si="8"/>
        <v>11.8</v>
      </c>
      <c r="V12" s="2" t="s">
        <v>7</v>
      </c>
      <c r="W12" s="4">
        <f t="shared" si="9"/>
        <v>13.6</v>
      </c>
      <c r="X12" s="4">
        <f t="shared" si="9"/>
        <v>13.6</v>
      </c>
      <c r="Y12" s="4">
        <f t="shared" si="9"/>
        <v>13.6</v>
      </c>
      <c r="Z12" s="4">
        <f t="shared" si="9"/>
        <v>13.6</v>
      </c>
      <c r="AA12" s="4">
        <f t="shared" si="9"/>
        <v>13.6</v>
      </c>
      <c r="AB12" s="4">
        <f t="shared" si="9"/>
        <v>13.6</v>
      </c>
      <c r="AC12" s="4">
        <f t="shared" si="9"/>
        <v>13.6</v>
      </c>
      <c r="AD12" s="4">
        <f t="shared" si="9"/>
        <v>11.8</v>
      </c>
      <c r="AF12" s="2" t="s">
        <v>7</v>
      </c>
      <c r="AG12" s="4">
        <f t="shared" si="10"/>
        <v>13.6</v>
      </c>
      <c r="AH12" s="4">
        <f t="shared" si="10"/>
        <v>13.6</v>
      </c>
      <c r="AI12" s="4">
        <f t="shared" si="10"/>
        <v>13.6</v>
      </c>
      <c r="AJ12" s="4">
        <f t="shared" si="10"/>
        <v>13.6</v>
      </c>
      <c r="AK12" s="4">
        <f t="shared" si="10"/>
        <v>13.6</v>
      </c>
      <c r="AL12" s="4">
        <f t="shared" si="10"/>
        <v>13.6</v>
      </c>
      <c r="AM12" s="4">
        <f t="shared" si="10"/>
        <v>13.6</v>
      </c>
      <c r="AN12" s="4">
        <f t="shared" si="10"/>
        <v>11.8</v>
      </c>
      <c r="AP12" s="2" t="s">
        <v>7</v>
      </c>
      <c r="AQ12" s="3">
        <f t="shared" si="11"/>
        <v>0.45419847328244278</v>
      </c>
      <c r="AR12" s="3">
        <f t="shared" si="11"/>
        <v>0.45419847328244278</v>
      </c>
      <c r="AS12" s="3">
        <f t="shared" si="11"/>
        <v>0.45419847328244278</v>
      </c>
      <c r="AT12" s="3">
        <f t="shared" si="11"/>
        <v>0.45419847328244278</v>
      </c>
      <c r="AU12" s="3">
        <f t="shared" si="11"/>
        <v>0.45419847328244278</v>
      </c>
      <c r="AV12" s="3">
        <f t="shared" si="11"/>
        <v>0.45419847328244278</v>
      </c>
      <c r="AW12" s="3">
        <f t="shared" si="11"/>
        <v>0.45419847328244278</v>
      </c>
      <c r="AX12" s="3">
        <f t="shared" si="11"/>
        <v>0.38549618320610696</v>
      </c>
    </row>
    <row r="13" spans="1:50" x14ac:dyDescent="0.2">
      <c r="A13" s="2" t="s">
        <v>8</v>
      </c>
      <c r="B13" s="2" t="s">
        <v>47</v>
      </c>
      <c r="C13" s="4">
        <v>3.3</v>
      </c>
      <c r="D13" s="4">
        <v>4</v>
      </c>
      <c r="E13" s="4">
        <v>4.5</v>
      </c>
      <c r="F13" s="4">
        <v>4.5</v>
      </c>
      <c r="G13" s="4">
        <v>3.9</v>
      </c>
      <c r="H13" s="4">
        <v>4.0999999999999996</v>
      </c>
      <c r="I13" s="9">
        <v>3.5</v>
      </c>
      <c r="J13" s="4">
        <v>3.5</v>
      </c>
      <c r="L13" s="2" t="s">
        <v>8</v>
      </c>
      <c r="M13" s="14">
        <f t="shared" ref="M13:R13" si="18">N13</f>
        <v>3.5</v>
      </c>
      <c r="N13" s="14">
        <f t="shared" si="18"/>
        <v>3.5</v>
      </c>
      <c r="O13" s="14">
        <f t="shared" si="18"/>
        <v>3.5</v>
      </c>
      <c r="P13" s="14">
        <f t="shared" si="18"/>
        <v>3.5</v>
      </c>
      <c r="Q13" s="14">
        <f t="shared" si="18"/>
        <v>3.5</v>
      </c>
      <c r="R13" s="14">
        <f t="shared" si="18"/>
        <v>3.5</v>
      </c>
      <c r="S13" s="4">
        <f t="shared" si="7"/>
        <v>3.5</v>
      </c>
      <c r="T13" s="4">
        <f t="shared" si="8"/>
        <v>3.5</v>
      </c>
      <c r="V13" s="2" t="s">
        <v>8</v>
      </c>
      <c r="W13" s="4">
        <f t="shared" si="9"/>
        <v>3.5</v>
      </c>
      <c r="X13" s="4">
        <f t="shared" si="9"/>
        <v>3.5</v>
      </c>
      <c r="Y13" s="4">
        <f t="shared" si="9"/>
        <v>3.5</v>
      </c>
      <c r="Z13" s="4">
        <f t="shared" si="9"/>
        <v>3.5</v>
      </c>
      <c r="AA13" s="4">
        <f t="shared" si="9"/>
        <v>3.5</v>
      </c>
      <c r="AB13" s="4">
        <f t="shared" si="9"/>
        <v>3.5</v>
      </c>
      <c r="AC13" s="4">
        <f t="shared" si="9"/>
        <v>3.5</v>
      </c>
      <c r="AD13" s="4">
        <f t="shared" si="9"/>
        <v>3.5</v>
      </c>
      <c r="AF13" s="2" t="s">
        <v>8</v>
      </c>
      <c r="AG13" s="4">
        <f t="shared" si="10"/>
        <v>3.5</v>
      </c>
      <c r="AH13" s="4">
        <f t="shared" si="10"/>
        <v>3.5</v>
      </c>
      <c r="AI13" s="4">
        <f t="shared" si="10"/>
        <v>3.5</v>
      </c>
      <c r="AJ13" s="4">
        <f t="shared" si="10"/>
        <v>3.5</v>
      </c>
      <c r="AK13" s="4">
        <f t="shared" si="10"/>
        <v>3.5</v>
      </c>
      <c r="AL13" s="4">
        <f t="shared" si="10"/>
        <v>3.5</v>
      </c>
      <c r="AM13" s="4">
        <f t="shared" si="10"/>
        <v>3.5</v>
      </c>
      <c r="AN13" s="4">
        <f t="shared" si="10"/>
        <v>3.5</v>
      </c>
      <c r="AP13" s="2" t="s">
        <v>8</v>
      </c>
      <c r="AQ13" s="3">
        <f t="shared" si="11"/>
        <v>6.8702290076335881E-2</v>
      </c>
      <c r="AR13" s="3">
        <f t="shared" si="11"/>
        <v>6.8702290076335881E-2</v>
      </c>
      <c r="AS13" s="3">
        <f t="shared" si="11"/>
        <v>6.8702290076335881E-2</v>
      </c>
      <c r="AT13" s="3">
        <f t="shared" si="11"/>
        <v>6.8702290076335881E-2</v>
      </c>
      <c r="AU13" s="3">
        <f t="shared" si="11"/>
        <v>6.8702290076335881E-2</v>
      </c>
      <c r="AV13" s="3">
        <f t="shared" si="11"/>
        <v>6.8702290076335881E-2</v>
      </c>
      <c r="AW13" s="3">
        <f t="shared" si="11"/>
        <v>6.8702290076335881E-2</v>
      </c>
      <c r="AX13" s="3">
        <f t="shared" si="11"/>
        <v>6.8702290076335881E-2</v>
      </c>
    </row>
    <row r="14" spans="1:50" x14ac:dyDescent="0.2">
      <c r="A14" s="2" t="s">
        <v>9</v>
      </c>
      <c r="B14" s="2" t="s">
        <v>48</v>
      </c>
      <c r="C14" s="4">
        <v>9.9</v>
      </c>
      <c r="D14" s="4">
        <v>9.4</v>
      </c>
      <c r="E14" s="4">
        <v>9.9</v>
      </c>
      <c r="F14" s="4">
        <v>10.5</v>
      </c>
      <c r="G14" s="4">
        <v>10.6</v>
      </c>
      <c r="H14" s="4">
        <v>11</v>
      </c>
      <c r="I14" s="9">
        <v>14.4</v>
      </c>
      <c r="J14" s="4">
        <v>15.3</v>
      </c>
      <c r="L14" s="2" t="s">
        <v>9</v>
      </c>
      <c r="M14" s="14">
        <f t="shared" ref="M14:R14" si="19">N14</f>
        <v>14.4</v>
      </c>
      <c r="N14" s="14">
        <f t="shared" si="19"/>
        <v>14.4</v>
      </c>
      <c r="O14" s="14">
        <f t="shared" si="19"/>
        <v>14.4</v>
      </c>
      <c r="P14" s="14">
        <f t="shared" si="19"/>
        <v>14.4</v>
      </c>
      <c r="Q14" s="14">
        <f t="shared" si="19"/>
        <v>14.4</v>
      </c>
      <c r="R14" s="14">
        <f t="shared" si="19"/>
        <v>14.4</v>
      </c>
      <c r="S14" s="4">
        <f t="shared" si="7"/>
        <v>14.4</v>
      </c>
      <c r="T14" s="4">
        <f t="shared" si="8"/>
        <v>15.3</v>
      </c>
      <c r="V14" s="2" t="s">
        <v>9</v>
      </c>
      <c r="W14" s="4">
        <f t="shared" si="9"/>
        <v>14.4</v>
      </c>
      <c r="X14" s="4">
        <f t="shared" si="9"/>
        <v>14.4</v>
      </c>
      <c r="Y14" s="4">
        <f t="shared" si="9"/>
        <v>14.4</v>
      </c>
      <c r="Z14" s="4">
        <f t="shared" si="9"/>
        <v>14.4</v>
      </c>
      <c r="AA14" s="4">
        <f t="shared" si="9"/>
        <v>14.4</v>
      </c>
      <c r="AB14" s="4">
        <f t="shared" si="9"/>
        <v>14.4</v>
      </c>
      <c r="AC14" s="4">
        <f t="shared" si="9"/>
        <v>14.4</v>
      </c>
      <c r="AD14" s="4">
        <f t="shared" si="9"/>
        <v>15.3</v>
      </c>
      <c r="AF14" s="2" t="s">
        <v>9</v>
      </c>
      <c r="AG14" s="4">
        <f t="shared" si="10"/>
        <v>14.4</v>
      </c>
      <c r="AH14" s="4">
        <f t="shared" si="10"/>
        <v>14.4</v>
      </c>
      <c r="AI14" s="4">
        <f t="shared" si="10"/>
        <v>14.4</v>
      </c>
      <c r="AJ14" s="4">
        <f t="shared" si="10"/>
        <v>14.4</v>
      </c>
      <c r="AK14" s="4">
        <f t="shared" si="10"/>
        <v>14.4</v>
      </c>
      <c r="AL14" s="4">
        <f t="shared" si="10"/>
        <v>14.4</v>
      </c>
      <c r="AM14" s="4">
        <f t="shared" si="10"/>
        <v>14.4</v>
      </c>
      <c r="AN14" s="4">
        <f t="shared" si="10"/>
        <v>15.3</v>
      </c>
      <c r="AP14" s="2" t="s">
        <v>9</v>
      </c>
      <c r="AQ14" s="3">
        <f t="shared" si="11"/>
        <v>0.48473282442748095</v>
      </c>
      <c r="AR14" s="3">
        <f t="shared" si="11"/>
        <v>0.48473282442748095</v>
      </c>
      <c r="AS14" s="3">
        <f t="shared" si="11"/>
        <v>0.48473282442748095</v>
      </c>
      <c r="AT14" s="3">
        <f t="shared" si="11"/>
        <v>0.48473282442748095</v>
      </c>
      <c r="AU14" s="3">
        <f t="shared" si="11"/>
        <v>0.48473282442748095</v>
      </c>
      <c r="AV14" s="3">
        <f t="shared" si="11"/>
        <v>0.48473282442748095</v>
      </c>
      <c r="AW14" s="3">
        <f t="shared" si="11"/>
        <v>0.48473282442748095</v>
      </c>
      <c r="AX14" s="3">
        <f t="shared" si="11"/>
        <v>0.51908396946564894</v>
      </c>
    </row>
    <row r="15" spans="1:50" x14ac:dyDescent="0.2">
      <c r="A15" s="2" t="s">
        <v>10</v>
      </c>
      <c r="B15" s="2" t="s">
        <v>49</v>
      </c>
      <c r="C15" s="4">
        <v>18.600000000000001</v>
      </c>
      <c r="D15" s="4">
        <v>18.8</v>
      </c>
      <c r="E15" s="4">
        <v>18.7</v>
      </c>
      <c r="F15" s="4">
        <v>18.600000000000001</v>
      </c>
      <c r="G15" s="4">
        <v>19.5</v>
      </c>
      <c r="H15" s="4">
        <v>13</v>
      </c>
      <c r="I15" s="9">
        <v>11</v>
      </c>
      <c r="J15" s="4">
        <v>13.3</v>
      </c>
      <c r="L15" s="2" t="s">
        <v>10</v>
      </c>
      <c r="M15" s="14">
        <f t="shared" ref="M15:R15" si="20">N15</f>
        <v>11</v>
      </c>
      <c r="N15" s="14">
        <f t="shared" si="20"/>
        <v>11</v>
      </c>
      <c r="O15" s="14">
        <f t="shared" si="20"/>
        <v>11</v>
      </c>
      <c r="P15" s="14">
        <f t="shared" si="20"/>
        <v>11</v>
      </c>
      <c r="Q15" s="14">
        <f t="shared" si="20"/>
        <v>11</v>
      </c>
      <c r="R15" s="14">
        <f t="shared" si="20"/>
        <v>11</v>
      </c>
      <c r="S15" s="4">
        <f t="shared" si="7"/>
        <v>11</v>
      </c>
      <c r="T15" s="4">
        <f t="shared" si="8"/>
        <v>13.3</v>
      </c>
      <c r="V15" s="2" t="s">
        <v>10</v>
      </c>
      <c r="W15" s="4">
        <f t="shared" si="9"/>
        <v>11</v>
      </c>
      <c r="X15" s="4">
        <f t="shared" si="9"/>
        <v>11</v>
      </c>
      <c r="Y15" s="4">
        <f t="shared" si="9"/>
        <v>11</v>
      </c>
      <c r="Z15" s="4">
        <f t="shared" si="9"/>
        <v>11</v>
      </c>
      <c r="AA15" s="4">
        <f t="shared" si="9"/>
        <v>11</v>
      </c>
      <c r="AB15" s="4">
        <f t="shared" si="9"/>
        <v>11</v>
      </c>
      <c r="AC15" s="4">
        <f t="shared" si="9"/>
        <v>11</v>
      </c>
      <c r="AD15" s="4">
        <f t="shared" si="9"/>
        <v>13.3</v>
      </c>
      <c r="AF15" s="2" t="s">
        <v>10</v>
      </c>
      <c r="AG15" s="4">
        <f t="shared" si="10"/>
        <v>11</v>
      </c>
      <c r="AH15" s="4">
        <f t="shared" si="10"/>
        <v>11</v>
      </c>
      <c r="AI15" s="4">
        <f t="shared" si="10"/>
        <v>11</v>
      </c>
      <c r="AJ15" s="4">
        <f t="shared" si="10"/>
        <v>11</v>
      </c>
      <c r="AK15" s="4">
        <f t="shared" si="10"/>
        <v>11</v>
      </c>
      <c r="AL15" s="4">
        <f t="shared" si="10"/>
        <v>11</v>
      </c>
      <c r="AM15" s="4">
        <f t="shared" si="10"/>
        <v>11</v>
      </c>
      <c r="AN15" s="4">
        <f t="shared" si="10"/>
        <v>13.3</v>
      </c>
      <c r="AP15" s="2" t="s">
        <v>10</v>
      </c>
      <c r="AQ15" s="3">
        <f t="shared" si="11"/>
        <v>0.35496183206106874</v>
      </c>
      <c r="AR15" s="3">
        <f t="shared" si="11"/>
        <v>0.35496183206106874</v>
      </c>
      <c r="AS15" s="3">
        <f t="shared" si="11"/>
        <v>0.35496183206106874</v>
      </c>
      <c r="AT15" s="3">
        <f t="shared" si="11"/>
        <v>0.35496183206106874</v>
      </c>
      <c r="AU15" s="3">
        <f t="shared" si="11"/>
        <v>0.35496183206106874</v>
      </c>
      <c r="AV15" s="3">
        <f t="shared" si="11"/>
        <v>0.35496183206106874</v>
      </c>
      <c r="AW15" s="3">
        <f t="shared" si="11"/>
        <v>0.35496183206106874</v>
      </c>
      <c r="AX15" s="3">
        <f t="shared" si="11"/>
        <v>0.44274809160305351</v>
      </c>
    </row>
    <row r="16" spans="1:50" x14ac:dyDescent="0.2">
      <c r="A16" s="2" t="s">
        <v>28</v>
      </c>
      <c r="B16" s="2" t="s">
        <v>50</v>
      </c>
      <c r="C16" s="4">
        <v>3.1</v>
      </c>
      <c r="D16" s="4">
        <v>3</v>
      </c>
      <c r="E16" s="4">
        <v>2.2999999999999998</v>
      </c>
      <c r="F16" s="4">
        <v>2.9</v>
      </c>
      <c r="G16" s="4">
        <v>3.5</v>
      </c>
      <c r="H16" s="4">
        <v>3.2</v>
      </c>
      <c r="I16" s="9">
        <v>5.0999999999999996</v>
      </c>
      <c r="J16" s="4">
        <v>4.4000000000000004</v>
      </c>
      <c r="L16" s="2" t="s">
        <v>28</v>
      </c>
      <c r="M16" s="14">
        <f t="shared" ref="M16:R16" si="21">N16</f>
        <v>5.0999999999999996</v>
      </c>
      <c r="N16" s="14">
        <f t="shared" si="21"/>
        <v>5.0999999999999996</v>
      </c>
      <c r="O16" s="14">
        <f t="shared" si="21"/>
        <v>5.0999999999999996</v>
      </c>
      <c r="P16" s="14">
        <f t="shared" si="21"/>
        <v>5.0999999999999996</v>
      </c>
      <c r="Q16" s="14">
        <f t="shared" si="21"/>
        <v>5.0999999999999996</v>
      </c>
      <c r="R16" s="14">
        <f t="shared" si="21"/>
        <v>5.0999999999999996</v>
      </c>
      <c r="S16" s="4">
        <f t="shared" si="7"/>
        <v>5.0999999999999996</v>
      </c>
      <c r="T16" s="4">
        <f t="shared" si="8"/>
        <v>4.4000000000000004</v>
      </c>
      <c r="V16" s="2" t="s">
        <v>28</v>
      </c>
      <c r="W16" s="4">
        <f t="shared" si="9"/>
        <v>5.0999999999999996</v>
      </c>
      <c r="X16" s="4">
        <f t="shared" si="9"/>
        <v>5.0999999999999996</v>
      </c>
      <c r="Y16" s="4">
        <f t="shared" si="9"/>
        <v>5.0999999999999996</v>
      </c>
      <c r="Z16" s="4">
        <f t="shared" si="9"/>
        <v>5.0999999999999996</v>
      </c>
      <c r="AA16" s="4">
        <f t="shared" si="9"/>
        <v>5.0999999999999996</v>
      </c>
      <c r="AB16" s="4">
        <f t="shared" si="9"/>
        <v>5.0999999999999996</v>
      </c>
      <c r="AC16" s="4">
        <f t="shared" si="9"/>
        <v>5.0999999999999996</v>
      </c>
      <c r="AD16" s="4">
        <f t="shared" si="9"/>
        <v>4.4000000000000004</v>
      </c>
      <c r="AF16" s="2" t="s">
        <v>28</v>
      </c>
      <c r="AG16" s="4">
        <f t="shared" si="10"/>
        <v>5.0999999999999996</v>
      </c>
      <c r="AH16" s="4">
        <f t="shared" si="10"/>
        <v>5.0999999999999996</v>
      </c>
      <c r="AI16" s="4">
        <f t="shared" si="10"/>
        <v>5.0999999999999996</v>
      </c>
      <c r="AJ16" s="4">
        <f t="shared" si="10"/>
        <v>5.0999999999999996</v>
      </c>
      <c r="AK16" s="4">
        <f t="shared" si="10"/>
        <v>5.0999999999999996</v>
      </c>
      <c r="AL16" s="4">
        <f t="shared" si="10"/>
        <v>5.0999999999999996</v>
      </c>
      <c r="AM16" s="4">
        <f t="shared" si="10"/>
        <v>5.0999999999999996</v>
      </c>
      <c r="AN16" s="4">
        <f t="shared" si="10"/>
        <v>4.4000000000000004</v>
      </c>
      <c r="AP16" s="2" t="s">
        <v>28</v>
      </c>
      <c r="AQ16" s="3">
        <f t="shared" si="11"/>
        <v>0.12977099236641221</v>
      </c>
      <c r="AR16" s="3">
        <f t="shared" si="11"/>
        <v>0.12977099236641221</v>
      </c>
      <c r="AS16" s="3">
        <f t="shared" si="11"/>
        <v>0.12977099236641221</v>
      </c>
      <c r="AT16" s="3">
        <f t="shared" si="11"/>
        <v>0.12977099236641221</v>
      </c>
      <c r="AU16" s="3">
        <f t="shared" si="11"/>
        <v>0.12977099236641221</v>
      </c>
      <c r="AV16" s="3">
        <f t="shared" si="11"/>
        <v>0.12977099236641221</v>
      </c>
      <c r="AW16" s="3">
        <f t="shared" si="11"/>
        <v>0.12977099236641221</v>
      </c>
      <c r="AX16" s="3">
        <f t="shared" si="11"/>
        <v>0.10305343511450382</v>
      </c>
    </row>
    <row r="17" spans="1:50" x14ac:dyDescent="0.2">
      <c r="A17" s="2" t="s">
        <v>11</v>
      </c>
      <c r="B17" s="2" t="s">
        <v>51</v>
      </c>
      <c r="C17" s="4">
        <v>7.3</v>
      </c>
      <c r="D17" s="4">
        <v>8.3000000000000007</v>
      </c>
      <c r="E17" s="4">
        <v>7.9</v>
      </c>
      <c r="F17" s="4">
        <v>8.1</v>
      </c>
      <c r="G17" s="4">
        <v>8.1</v>
      </c>
      <c r="H17" s="4">
        <v>7.2</v>
      </c>
      <c r="I17" s="9">
        <v>9.9</v>
      </c>
      <c r="J17" s="4">
        <v>9.6</v>
      </c>
      <c r="L17" s="2" t="s">
        <v>11</v>
      </c>
      <c r="M17" s="14">
        <f t="shared" ref="M17:R17" si="22">N17</f>
        <v>9.9</v>
      </c>
      <c r="N17" s="14">
        <f t="shared" si="22"/>
        <v>9.9</v>
      </c>
      <c r="O17" s="14">
        <f t="shared" si="22"/>
        <v>9.9</v>
      </c>
      <c r="P17" s="14">
        <f t="shared" si="22"/>
        <v>9.9</v>
      </c>
      <c r="Q17" s="14">
        <f t="shared" si="22"/>
        <v>9.9</v>
      </c>
      <c r="R17" s="14">
        <f t="shared" si="22"/>
        <v>9.9</v>
      </c>
      <c r="S17" s="4">
        <f t="shared" si="7"/>
        <v>9.9</v>
      </c>
      <c r="T17" s="4">
        <f t="shared" si="8"/>
        <v>9.6</v>
      </c>
      <c r="V17" s="2" t="s">
        <v>11</v>
      </c>
      <c r="W17" s="4">
        <f t="shared" si="9"/>
        <v>9.9</v>
      </c>
      <c r="X17" s="4">
        <f t="shared" si="9"/>
        <v>9.9</v>
      </c>
      <c r="Y17" s="4">
        <f t="shared" si="9"/>
        <v>9.9</v>
      </c>
      <c r="Z17" s="4">
        <f t="shared" si="9"/>
        <v>9.9</v>
      </c>
      <c r="AA17" s="4">
        <f t="shared" si="9"/>
        <v>9.9</v>
      </c>
      <c r="AB17" s="4">
        <f t="shared" si="9"/>
        <v>9.9</v>
      </c>
      <c r="AC17" s="4">
        <f t="shared" si="9"/>
        <v>9.9</v>
      </c>
      <c r="AD17" s="4">
        <f t="shared" si="9"/>
        <v>9.6</v>
      </c>
      <c r="AF17" s="2" t="s">
        <v>11</v>
      </c>
      <c r="AG17" s="4">
        <f t="shared" si="10"/>
        <v>9.9</v>
      </c>
      <c r="AH17" s="4">
        <f t="shared" si="10"/>
        <v>9.9</v>
      </c>
      <c r="AI17" s="4">
        <f t="shared" si="10"/>
        <v>9.9</v>
      </c>
      <c r="AJ17" s="4">
        <f t="shared" si="10"/>
        <v>9.9</v>
      </c>
      <c r="AK17" s="4">
        <f t="shared" si="10"/>
        <v>9.9</v>
      </c>
      <c r="AL17" s="4">
        <f t="shared" si="10"/>
        <v>9.9</v>
      </c>
      <c r="AM17" s="4">
        <f t="shared" si="10"/>
        <v>9.9</v>
      </c>
      <c r="AN17" s="4">
        <f t="shared" si="10"/>
        <v>9.6</v>
      </c>
      <c r="AP17" s="2" t="s">
        <v>11</v>
      </c>
      <c r="AQ17" s="3">
        <f t="shared" si="11"/>
        <v>0.31297709923664124</v>
      </c>
      <c r="AR17" s="3">
        <f t="shared" si="11"/>
        <v>0.31297709923664124</v>
      </c>
      <c r="AS17" s="3">
        <f t="shared" si="11"/>
        <v>0.31297709923664124</v>
      </c>
      <c r="AT17" s="3">
        <f t="shared" si="11"/>
        <v>0.31297709923664124</v>
      </c>
      <c r="AU17" s="3">
        <f t="shared" si="11"/>
        <v>0.31297709923664124</v>
      </c>
      <c r="AV17" s="3">
        <f t="shared" si="11"/>
        <v>0.31297709923664124</v>
      </c>
      <c r="AW17" s="3">
        <f t="shared" si="11"/>
        <v>0.31297709923664124</v>
      </c>
      <c r="AX17" s="3">
        <f t="shared" si="11"/>
        <v>0.30152671755725191</v>
      </c>
    </row>
    <row r="18" spans="1:50" x14ac:dyDescent="0.2">
      <c r="A18" s="2" t="s">
        <v>12</v>
      </c>
      <c r="B18" s="2" t="s">
        <v>52</v>
      </c>
      <c r="C18" s="4">
        <v>7.5</v>
      </c>
      <c r="D18" s="4">
        <v>6.9</v>
      </c>
      <c r="E18" s="4">
        <v>6.9</v>
      </c>
      <c r="F18" s="4">
        <v>6.7</v>
      </c>
      <c r="G18" s="4">
        <v>5.9</v>
      </c>
      <c r="H18" s="4">
        <v>4.7</v>
      </c>
      <c r="I18" s="9">
        <v>9.6999999999999993</v>
      </c>
      <c r="J18" s="4">
        <v>10.5</v>
      </c>
      <c r="L18" s="2" t="s">
        <v>12</v>
      </c>
      <c r="M18" s="14">
        <f t="shared" ref="M18:R18" si="23">N18</f>
        <v>9.6999999999999993</v>
      </c>
      <c r="N18" s="14">
        <f t="shared" si="23"/>
        <v>9.6999999999999993</v>
      </c>
      <c r="O18" s="14">
        <f t="shared" si="23"/>
        <v>9.6999999999999993</v>
      </c>
      <c r="P18" s="14">
        <f t="shared" si="23"/>
        <v>9.6999999999999993</v>
      </c>
      <c r="Q18" s="14">
        <f t="shared" si="23"/>
        <v>9.6999999999999993</v>
      </c>
      <c r="R18" s="14">
        <f t="shared" si="23"/>
        <v>9.6999999999999993</v>
      </c>
      <c r="S18" s="4">
        <f t="shared" si="7"/>
        <v>9.6999999999999993</v>
      </c>
      <c r="T18" s="4">
        <f t="shared" si="8"/>
        <v>10.5</v>
      </c>
      <c r="V18" s="2" t="s">
        <v>12</v>
      </c>
      <c r="W18" s="4">
        <f t="shared" si="9"/>
        <v>9.6999999999999993</v>
      </c>
      <c r="X18" s="4">
        <f t="shared" si="9"/>
        <v>9.6999999999999993</v>
      </c>
      <c r="Y18" s="4">
        <f t="shared" si="9"/>
        <v>9.6999999999999993</v>
      </c>
      <c r="Z18" s="4">
        <f t="shared" si="9"/>
        <v>9.6999999999999993</v>
      </c>
      <c r="AA18" s="4">
        <f t="shared" si="9"/>
        <v>9.6999999999999993</v>
      </c>
      <c r="AB18" s="4">
        <f t="shared" si="9"/>
        <v>9.6999999999999993</v>
      </c>
      <c r="AC18" s="4">
        <f t="shared" si="9"/>
        <v>9.6999999999999993</v>
      </c>
      <c r="AD18" s="4">
        <f t="shared" si="9"/>
        <v>10.5</v>
      </c>
      <c r="AF18" s="2" t="s">
        <v>12</v>
      </c>
      <c r="AG18" s="4">
        <f t="shared" si="10"/>
        <v>9.6999999999999993</v>
      </c>
      <c r="AH18" s="4">
        <f t="shared" si="10"/>
        <v>9.6999999999999993</v>
      </c>
      <c r="AI18" s="4">
        <f t="shared" si="10"/>
        <v>9.6999999999999993</v>
      </c>
      <c r="AJ18" s="4">
        <f t="shared" si="10"/>
        <v>9.6999999999999993</v>
      </c>
      <c r="AK18" s="4">
        <f t="shared" si="10"/>
        <v>9.6999999999999993</v>
      </c>
      <c r="AL18" s="4">
        <f t="shared" si="10"/>
        <v>9.6999999999999993</v>
      </c>
      <c r="AM18" s="4">
        <f t="shared" si="10"/>
        <v>9.6999999999999993</v>
      </c>
      <c r="AN18" s="4">
        <f t="shared" si="10"/>
        <v>10.5</v>
      </c>
      <c r="AP18" s="2" t="s">
        <v>12</v>
      </c>
      <c r="AQ18" s="3">
        <f t="shared" si="11"/>
        <v>0.30534351145038163</v>
      </c>
      <c r="AR18" s="3">
        <f t="shared" si="11"/>
        <v>0.30534351145038163</v>
      </c>
      <c r="AS18" s="3">
        <f t="shared" si="11"/>
        <v>0.30534351145038163</v>
      </c>
      <c r="AT18" s="3">
        <f t="shared" si="11"/>
        <v>0.30534351145038163</v>
      </c>
      <c r="AU18" s="3">
        <f t="shared" si="11"/>
        <v>0.30534351145038163</v>
      </c>
      <c r="AV18" s="3">
        <f t="shared" si="11"/>
        <v>0.30534351145038163</v>
      </c>
      <c r="AW18" s="3">
        <f t="shared" si="11"/>
        <v>0.30534351145038163</v>
      </c>
      <c r="AX18" s="3">
        <f t="shared" si="11"/>
        <v>0.33587786259541991</v>
      </c>
    </row>
    <row r="19" spans="1:50" x14ac:dyDescent="0.2">
      <c r="A19" s="2" t="s">
        <v>13</v>
      </c>
      <c r="B19" s="2" t="s">
        <v>53</v>
      </c>
      <c r="C19" s="4">
        <v>5.7</v>
      </c>
      <c r="D19" s="4">
        <v>7.3</v>
      </c>
      <c r="E19" s="4">
        <v>7.5</v>
      </c>
      <c r="F19" s="4">
        <v>6.7</v>
      </c>
      <c r="G19" s="4">
        <v>7.4</v>
      </c>
      <c r="H19" s="4">
        <v>6.6</v>
      </c>
      <c r="I19" s="9">
        <v>8.6</v>
      </c>
      <c r="J19" s="4">
        <v>9.6999999999999993</v>
      </c>
      <c r="L19" s="2" t="s">
        <v>13</v>
      </c>
      <c r="M19" s="14">
        <f t="shared" ref="M19:R19" si="24">N19</f>
        <v>8.6</v>
      </c>
      <c r="N19" s="14">
        <f t="shared" si="24"/>
        <v>8.6</v>
      </c>
      <c r="O19" s="14">
        <f t="shared" si="24"/>
        <v>8.6</v>
      </c>
      <c r="P19" s="14">
        <f t="shared" si="24"/>
        <v>8.6</v>
      </c>
      <c r="Q19" s="14">
        <f t="shared" si="24"/>
        <v>8.6</v>
      </c>
      <c r="R19" s="14">
        <f t="shared" si="24"/>
        <v>8.6</v>
      </c>
      <c r="S19" s="4">
        <f t="shared" si="7"/>
        <v>8.6</v>
      </c>
      <c r="T19" s="4">
        <f t="shared" si="8"/>
        <v>9.6999999999999993</v>
      </c>
      <c r="V19" s="2" t="s">
        <v>13</v>
      </c>
      <c r="W19" s="4">
        <f t="shared" si="9"/>
        <v>8.6</v>
      </c>
      <c r="X19" s="4">
        <f t="shared" si="9"/>
        <v>8.6</v>
      </c>
      <c r="Y19" s="4">
        <f t="shared" si="9"/>
        <v>8.6</v>
      </c>
      <c r="Z19" s="4">
        <f t="shared" si="9"/>
        <v>8.6</v>
      </c>
      <c r="AA19" s="4">
        <f t="shared" si="9"/>
        <v>8.6</v>
      </c>
      <c r="AB19" s="4">
        <f t="shared" si="9"/>
        <v>8.6</v>
      </c>
      <c r="AC19" s="4">
        <f t="shared" si="9"/>
        <v>8.6</v>
      </c>
      <c r="AD19" s="4">
        <f t="shared" si="9"/>
        <v>9.6999999999999993</v>
      </c>
      <c r="AF19" s="2" t="s">
        <v>13</v>
      </c>
      <c r="AG19" s="4">
        <f t="shared" si="10"/>
        <v>8.6</v>
      </c>
      <c r="AH19" s="4">
        <f t="shared" si="10"/>
        <v>8.6</v>
      </c>
      <c r="AI19" s="4">
        <f t="shared" si="10"/>
        <v>8.6</v>
      </c>
      <c r="AJ19" s="4">
        <f t="shared" si="10"/>
        <v>8.6</v>
      </c>
      <c r="AK19" s="4">
        <f t="shared" si="10"/>
        <v>8.6</v>
      </c>
      <c r="AL19" s="4">
        <f t="shared" si="10"/>
        <v>8.6</v>
      </c>
      <c r="AM19" s="4">
        <f t="shared" si="10"/>
        <v>8.6</v>
      </c>
      <c r="AN19" s="4">
        <f t="shared" si="10"/>
        <v>9.6999999999999993</v>
      </c>
      <c r="AP19" s="2" t="s">
        <v>13</v>
      </c>
      <c r="AQ19" s="3">
        <f t="shared" si="11"/>
        <v>0.26335877862595419</v>
      </c>
      <c r="AR19" s="3">
        <f t="shared" si="11"/>
        <v>0.26335877862595419</v>
      </c>
      <c r="AS19" s="3">
        <f t="shared" si="11"/>
        <v>0.26335877862595419</v>
      </c>
      <c r="AT19" s="3">
        <f t="shared" si="11"/>
        <v>0.26335877862595419</v>
      </c>
      <c r="AU19" s="3">
        <f t="shared" si="11"/>
        <v>0.26335877862595419</v>
      </c>
      <c r="AV19" s="3">
        <f t="shared" si="11"/>
        <v>0.26335877862595419</v>
      </c>
      <c r="AW19" s="3">
        <f t="shared" si="11"/>
        <v>0.26335877862595419</v>
      </c>
      <c r="AX19" s="3">
        <f t="shared" si="11"/>
        <v>0.30534351145038163</v>
      </c>
    </row>
    <row r="20" spans="1:50" x14ac:dyDescent="0.2">
      <c r="A20" s="2" t="s">
        <v>14</v>
      </c>
      <c r="B20" s="2" t="s">
        <v>54</v>
      </c>
      <c r="C20" s="4">
        <v>5.8</v>
      </c>
      <c r="D20" s="4">
        <v>6</v>
      </c>
      <c r="E20" s="4">
        <v>5.9</v>
      </c>
      <c r="F20" s="4">
        <v>6.6</v>
      </c>
      <c r="G20" s="4">
        <v>7</v>
      </c>
      <c r="H20" s="4">
        <v>7.2</v>
      </c>
      <c r="I20" s="9">
        <v>8.5</v>
      </c>
      <c r="J20" s="4">
        <v>8.5</v>
      </c>
      <c r="L20" s="2" t="s">
        <v>14</v>
      </c>
      <c r="M20" s="14">
        <f t="shared" ref="M20:R20" si="25">N20</f>
        <v>8.5</v>
      </c>
      <c r="N20" s="14">
        <f t="shared" si="25"/>
        <v>8.5</v>
      </c>
      <c r="O20" s="14">
        <f t="shared" si="25"/>
        <v>8.5</v>
      </c>
      <c r="P20" s="14">
        <f t="shared" si="25"/>
        <v>8.5</v>
      </c>
      <c r="Q20" s="14">
        <f t="shared" si="25"/>
        <v>8.5</v>
      </c>
      <c r="R20" s="14">
        <f t="shared" si="25"/>
        <v>8.5</v>
      </c>
      <c r="S20" s="4">
        <f t="shared" si="7"/>
        <v>8.5</v>
      </c>
      <c r="T20" s="4">
        <f t="shared" si="8"/>
        <v>8.5</v>
      </c>
      <c r="V20" s="2" t="s">
        <v>14</v>
      </c>
      <c r="W20" s="4">
        <f t="shared" si="9"/>
        <v>8.5</v>
      </c>
      <c r="X20" s="4">
        <f t="shared" si="9"/>
        <v>8.5</v>
      </c>
      <c r="Y20" s="4">
        <f t="shared" si="9"/>
        <v>8.5</v>
      </c>
      <c r="Z20" s="4">
        <f t="shared" si="9"/>
        <v>8.5</v>
      </c>
      <c r="AA20" s="4">
        <f t="shared" si="9"/>
        <v>8.5</v>
      </c>
      <c r="AB20" s="4">
        <f t="shared" si="9"/>
        <v>8.5</v>
      </c>
      <c r="AC20" s="4">
        <f t="shared" si="9"/>
        <v>8.5</v>
      </c>
      <c r="AD20" s="4">
        <f t="shared" si="9"/>
        <v>8.5</v>
      </c>
      <c r="AF20" s="2" t="s">
        <v>14</v>
      </c>
      <c r="AG20" s="4">
        <f t="shared" si="10"/>
        <v>8.5</v>
      </c>
      <c r="AH20" s="4">
        <f t="shared" si="10"/>
        <v>8.5</v>
      </c>
      <c r="AI20" s="4">
        <f t="shared" si="10"/>
        <v>8.5</v>
      </c>
      <c r="AJ20" s="4">
        <f t="shared" si="10"/>
        <v>8.5</v>
      </c>
      <c r="AK20" s="4">
        <f t="shared" si="10"/>
        <v>8.5</v>
      </c>
      <c r="AL20" s="4">
        <f t="shared" si="10"/>
        <v>8.5</v>
      </c>
      <c r="AM20" s="4">
        <f t="shared" si="10"/>
        <v>8.5</v>
      </c>
      <c r="AN20" s="4">
        <f t="shared" si="10"/>
        <v>8.5</v>
      </c>
      <c r="AP20" s="2" t="s">
        <v>14</v>
      </c>
      <c r="AQ20" s="3">
        <f t="shared" si="11"/>
        <v>0.25954198473282442</v>
      </c>
      <c r="AR20" s="3">
        <f t="shared" si="11"/>
        <v>0.25954198473282442</v>
      </c>
      <c r="AS20" s="3">
        <f t="shared" si="11"/>
        <v>0.25954198473282442</v>
      </c>
      <c r="AT20" s="3">
        <f t="shared" si="11"/>
        <v>0.25954198473282442</v>
      </c>
      <c r="AU20" s="3">
        <f t="shared" si="11"/>
        <v>0.25954198473282442</v>
      </c>
      <c r="AV20" s="3">
        <f t="shared" si="11"/>
        <v>0.25954198473282442</v>
      </c>
      <c r="AW20" s="3">
        <f t="shared" si="11"/>
        <v>0.25954198473282442</v>
      </c>
      <c r="AX20" s="3">
        <f t="shared" si="11"/>
        <v>0.25954198473282442</v>
      </c>
    </row>
    <row r="21" spans="1:50" x14ac:dyDescent="0.2">
      <c r="A21" s="2" t="s">
        <v>15</v>
      </c>
      <c r="B21" s="2" t="s">
        <v>55</v>
      </c>
      <c r="C21" s="4">
        <v>18</v>
      </c>
      <c r="D21" s="4">
        <v>16.8</v>
      </c>
      <c r="E21" s="4">
        <v>17.2</v>
      </c>
      <c r="F21" s="4">
        <v>18</v>
      </c>
      <c r="G21" s="4">
        <v>19.100000000000001</v>
      </c>
      <c r="H21" s="4">
        <v>16.3</v>
      </c>
      <c r="I21" s="9">
        <v>17.899999999999999</v>
      </c>
      <c r="J21" s="4">
        <v>18.100000000000001</v>
      </c>
      <c r="L21" s="2" t="s">
        <v>15</v>
      </c>
      <c r="M21" s="14">
        <f t="shared" ref="M21:R21" si="26">N21</f>
        <v>17.899999999999999</v>
      </c>
      <c r="N21" s="14">
        <f t="shared" si="26"/>
        <v>17.899999999999999</v>
      </c>
      <c r="O21" s="14">
        <f t="shared" si="26"/>
        <v>17.899999999999999</v>
      </c>
      <c r="P21" s="14">
        <f t="shared" si="26"/>
        <v>17.899999999999999</v>
      </c>
      <c r="Q21" s="14">
        <f t="shared" si="26"/>
        <v>17.899999999999999</v>
      </c>
      <c r="R21" s="14">
        <f t="shared" si="26"/>
        <v>17.899999999999999</v>
      </c>
      <c r="S21" s="4">
        <f t="shared" si="7"/>
        <v>17.899999999999999</v>
      </c>
      <c r="T21" s="4">
        <f t="shared" si="8"/>
        <v>18.100000000000001</v>
      </c>
      <c r="V21" s="2" t="s">
        <v>15</v>
      </c>
      <c r="W21" s="4">
        <f t="shared" si="9"/>
        <v>17.899999999999999</v>
      </c>
      <c r="X21" s="4">
        <f t="shared" si="9"/>
        <v>17.899999999999999</v>
      </c>
      <c r="Y21" s="4">
        <f t="shared" si="9"/>
        <v>17.899999999999999</v>
      </c>
      <c r="Z21" s="4">
        <f t="shared" si="9"/>
        <v>17.899999999999999</v>
      </c>
      <c r="AA21" s="4">
        <f t="shared" si="9"/>
        <v>17.899999999999999</v>
      </c>
      <c r="AB21" s="4">
        <f t="shared" si="9"/>
        <v>17.899999999999999</v>
      </c>
      <c r="AC21" s="4">
        <f t="shared" si="9"/>
        <v>17.899999999999999</v>
      </c>
      <c r="AD21" s="4">
        <f t="shared" si="9"/>
        <v>18.100000000000001</v>
      </c>
      <c r="AF21" s="2" t="s">
        <v>15</v>
      </c>
      <c r="AG21" s="4">
        <f t="shared" si="10"/>
        <v>17.899999999999999</v>
      </c>
      <c r="AH21" s="4">
        <f t="shared" si="10"/>
        <v>17.899999999999999</v>
      </c>
      <c r="AI21" s="4">
        <f t="shared" si="10"/>
        <v>17.899999999999999</v>
      </c>
      <c r="AJ21" s="4">
        <f t="shared" si="10"/>
        <v>17.899999999999999</v>
      </c>
      <c r="AK21" s="4">
        <f t="shared" si="10"/>
        <v>17.899999999999999</v>
      </c>
      <c r="AL21" s="4">
        <f t="shared" si="10"/>
        <v>17.899999999999999</v>
      </c>
      <c r="AM21" s="4">
        <f t="shared" si="10"/>
        <v>17.899999999999999</v>
      </c>
      <c r="AN21" s="4">
        <f t="shared" si="10"/>
        <v>18.100000000000001</v>
      </c>
      <c r="AP21" s="2" t="s">
        <v>15</v>
      </c>
      <c r="AQ21" s="3">
        <f t="shared" si="11"/>
        <v>0.61832061068702293</v>
      </c>
      <c r="AR21" s="3">
        <f t="shared" si="11"/>
        <v>0.61832061068702293</v>
      </c>
      <c r="AS21" s="3">
        <f t="shared" si="11"/>
        <v>0.61832061068702293</v>
      </c>
      <c r="AT21" s="3">
        <f t="shared" si="11"/>
        <v>0.61832061068702293</v>
      </c>
      <c r="AU21" s="3">
        <f t="shared" si="11"/>
        <v>0.61832061068702293</v>
      </c>
      <c r="AV21" s="3">
        <f t="shared" si="11"/>
        <v>0.61832061068702293</v>
      </c>
      <c r="AW21" s="3">
        <f t="shared" si="11"/>
        <v>0.61832061068702293</v>
      </c>
      <c r="AX21" s="3">
        <f t="shared" si="11"/>
        <v>0.62595419847328249</v>
      </c>
    </row>
    <row r="22" spans="1:50" x14ac:dyDescent="0.2">
      <c r="A22" s="2" t="s">
        <v>16</v>
      </c>
      <c r="B22" s="2" t="s">
        <v>56</v>
      </c>
      <c r="C22" s="4">
        <v>7.1</v>
      </c>
      <c r="D22" s="4">
        <v>6.3</v>
      </c>
      <c r="E22" s="4">
        <v>6.2</v>
      </c>
      <c r="F22" s="4">
        <v>6</v>
      </c>
      <c r="G22" s="4">
        <v>5.8</v>
      </c>
      <c r="H22" s="4">
        <v>5.0999999999999996</v>
      </c>
      <c r="I22" s="9">
        <v>5.9</v>
      </c>
      <c r="J22" s="4">
        <v>7.9</v>
      </c>
      <c r="L22" s="2" t="s">
        <v>16</v>
      </c>
      <c r="M22" s="14">
        <f t="shared" ref="M22:R22" si="27">N22</f>
        <v>5.9</v>
      </c>
      <c r="N22" s="14">
        <f t="shared" si="27"/>
        <v>5.9</v>
      </c>
      <c r="O22" s="14">
        <f t="shared" si="27"/>
        <v>5.9</v>
      </c>
      <c r="P22" s="14">
        <f t="shared" si="27"/>
        <v>5.9</v>
      </c>
      <c r="Q22" s="14">
        <f t="shared" si="27"/>
        <v>5.9</v>
      </c>
      <c r="R22" s="14">
        <f t="shared" si="27"/>
        <v>5.9</v>
      </c>
      <c r="S22" s="4">
        <f t="shared" si="7"/>
        <v>5.9</v>
      </c>
      <c r="T22" s="4">
        <f t="shared" si="8"/>
        <v>7.9</v>
      </c>
      <c r="V22" s="2" t="s">
        <v>16</v>
      </c>
      <c r="W22" s="4">
        <f t="shared" si="9"/>
        <v>5.9</v>
      </c>
      <c r="X22" s="4">
        <f t="shared" si="9"/>
        <v>5.9</v>
      </c>
      <c r="Y22" s="4">
        <f t="shared" si="9"/>
        <v>5.9</v>
      </c>
      <c r="Z22" s="4">
        <f t="shared" si="9"/>
        <v>5.9</v>
      </c>
      <c r="AA22" s="4">
        <f t="shared" si="9"/>
        <v>5.9</v>
      </c>
      <c r="AB22" s="4">
        <f t="shared" si="9"/>
        <v>5.9</v>
      </c>
      <c r="AC22" s="4">
        <f t="shared" si="9"/>
        <v>5.9</v>
      </c>
      <c r="AD22" s="4">
        <f t="shared" si="9"/>
        <v>7.9</v>
      </c>
      <c r="AF22" s="2" t="s">
        <v>16</v>
      </c>
      <c r="AG22" s="4">
        <f t="shared" si="10"/>
        <v>5.9</v>
      </c>
      <c r="AH22" s="4">
        <f t="shared" si="10"/>
        <v>5.9</v>
      </c>
      <c r="AI22" s="4">
        <f t="shared" si="10"/>
        <v>5.9</v>
      </c>
      <c r="AJ22" s="4">
        <f t="shared" si="10"/>
        <v>5.9</v>
      </c>
      <c r="AK22" s="4">
        <f t="shared" si="10"/>
        <v>5.9</v>
      </c>
      <c r="AL22" s="4">
        <f t="shared" si="10"/>
        <v>5.9</v>
      </c>
      <c r="AM22" s="4">
        <f t="shared" si="10"/>
        <v>5.9</v>
      </c>
      <c r="AN22" s="4">
        <f t="shared" si="10"/>
        <v>7.9</v>
      </c>
      <c r="AP22" s="2" t="s">
        <v>16</v>
      </c>
      <c r="AQ22" s="3">
        <f t="shared" si="11"/>
        <v>0.1603053435114504</v>
      </c>
      <c r="AR22" s="3">
        <f t="shared" si="11"/>
        <v>0.1603053435114504</v>
      </c>
      <c r="AS22" s="3">
        <f t="shared" si="11"/>
        <v>0.1603053435114504</v>
      </c>
      <c r="AT22" s="3">
        <f t="shared" si="11"/>
        <v>0.1603053435114504</v>
      </c>
      <c r="AU22" s="3">
        <f t="shared" si="11"/>
        <v>0.1603053435114504</v>
      </c>
      <c r="AV22" s="3">
        <f t="shared" si="11"/>
        <v>0.1603053435114504</v>
      </c>
      <c r="AW22" s="3">
        <f t="shared" si="11"/>
        <v>0.1603053435114504</v>
      </c>
      <c r="AX22" s="3">
        <f t="shared" si="11"/>
        <v>0.23664122137404581</v>
      </c>
    </row>
    <row r="23" spans="1:50" x14ac:dyDescent="0.2">
      <c r="A23" s="2" t="s">
        <v>17</v>
      </c>
      <c r="B23" s="2" t="s">
        <v>57</v>
      </c>
      <c r="C23" s="4">
        <v>7.4</v>
      </c>
      <c r="D23" s="4">
        <v>7.8</v>
      </c>
      <c r="E23" s="4">
        <v>10.6</v>
      </c>
      <c r="F23" s="4">
        <v>10.9</v>
      </c>
      <c r="G23" s="4">
        <v>11.9</v>
      </c>
      <c r="H23" s="4">
        <v>11</v>
      </c>
      <c r="I23" s="9">
        <v>13.9</v>
      </c>
      <c r="J23" s="4">
        <v>12.8</v>
      </c>
      <c r="L23" s="2" t="s">
        <v>17</v>
      </c>
      <c r="M23" s="14">
        <f t="shared" ref="M23:R23" si="28">N23</f>
        <v>13.9</v>
      </c>
      <c r="N23" s="14">
        <f t="shared" si="28"/>
        <v>13.9</v>
      </c>
      <c r="O23" s="14">
        <f t="shared" si="28"/>
        <v>13.9</v>
      </c>
      <c r="P23" s="14">
        <f t="shared" si="28"/>
        <v>13.9</v>
      </c>
      <c r="Q23" s="14">
        <f t="shared" si="28"/>
        <v>13.9</v>
      </c>
      <c r="R23" s="14">
        <f t="shared" si="28"/>
        <v>13.9</v>
      </c>
      <c r="S23" s="4">
        <f t="shared" si="7"/>
        <v>13.9</v>
      </c>
      <c r="T23" s="4">
        <f t="shared" si="8"/>
        <v>12.8</v>
      </c>
      <c r="V23" s="2" t="s">
        <v>17</v>
      </c>
      <c r="W23" s="4">
        <f t="shared" si="9"/>
        <v>13.9</v>
      </c>
      <c r="X23" s="4">
        <f t="shared" si="9"/>
        <v>13.9</v>
      </c>
      <c r="Y23" s="4">
        <f t="shared" si="9"/>
        <v>13.9</v>
      </c>
      <c r="Z23" s="4">
        <f t="shared" si="9"/>
        <v>13.9</v>
      </c>
      <c r="AA23" s="4">
        <f t="shared" si="9"/>
        <v>13.9</v>
      </c>
      <c r="AB23" s="4">
        <f t="shared" si="9"/>
        <v>13.9</v>
      </c>
      <c r="AC23" s="4">
        <f t="shared" si="9"/>
        <v>13.9</v>
      </c>
      <c r="AD23" s="4">
        <f t="shared" si="9"/>
        <v>12.8</v>
      </c>
      <c r="AF23" s="2" t="s">
        <v>17</v>
      </c>
      <c r="AG23" s="4">
        <f t="shared" si="10"/>
        <v>13.9</v>
      </c>
      <c r="AH23" s="4">
        <f t="shared" si="10"/>
        <v>13.9</v>
      </c>
      <c r="AI23" s="4">
        <f t="shared" si="10"/>
        <v>13.9</v>
      </c>
      <c r="AJ23" s="4">
        <f t="shared" si="10"/>
        <v>13.9</v>
      </c>
      <c r="AK23" s="4">
        <f t="shared" si="10"/>
        <v>13.9</v>
      </c>
      <c r="AL23" s="4">
        <f t="shared" si="10"/>
        <v>13.9</v>
      </c>
      <c r="AM23" s="4">
        <f t="shared" si="10"/>
        <v>13.9</v>
      </c>
      <c r="AN23" s="4">
        <f t="shared" si="10"/>
        <v>12.8</v>
      </c>
      <c r="AP23" s="2" t="s">
        <v>17</v>
      </c>
      <c r="AQ23" s="3">
        <f t="shared" si="11"/>
        <v>0.46564885496183211</v>
      </c>
      <c r="AR23" s="3">
        <f t="shared" si="11"/>
        <v>0.46564885496183211</v>
      </c>
      <c r="AS23" s="3">
        <f t="shared" si="11"/>
        <v>0.46564885496183211</v>
      </c>
      <c r="AT23" s="3">
        <f t="shared" si="11"/>
        <v>0.46564885496183211</v>
      </c>
      <c r="AU23" s="3">
        <f t="shared" si="11"/>
        <v>0.46564885496183211</v>
      </c>
      <c r="AV23" s="3">
        <f t="shared" si="11"/>
        <v>0.46564885496183211</v>
      </c>
      <c r="AW23" s="3">
        <f t="shared" si="11"/>
        <v>0.46564885496183211</v>
      </c>
      <c r="AX23" s="3">
        <f t="shared" si="11"/>
        <v>0.42366412213740462</v>
      </c>
    </row>
    <row r="24" spans="1:50" x14ac:dyDescent="0.2">
      <c r="A24" s="2" t="s">
        <v>18</v>
      </c>
      <c r="B24" s="2" t="s">
        <v>58</v>
      </c>
      <c r="C24" s="4">
        <v>18.899999999999999</v>
      </c>
      <c r="D24" s="4">
        <v>18.8</v>
      </c>
      <c r="E24" s="4">
        <v>19.100000000000001</v>
      </c>
      <c r="F24" s="4">
        <v>19.100000000000001</v>
      </c>
      <c r="G24" s="4">
        <v>19.5</v>
      </c>
      <c r="H24" s="4">
        <v>18.8</v>
      </c>
      <c r="I24" s="9">
        <v>26.6</v>
      </c>
      <c r="J24" s="4">
        <v>26.4</v>
      </c>
      <c r="L24" s="2" t="s">
        <v>18</v>
      </c>
      <c r="M24" s="14">
        <f t="shared" ref="M24:R24" si="29">N24</f>
        <v>26.6</v>
      </c>
      <c r="N24" s="14">
        <f t="shared" si="29"/>
        <v>26.6</v>
      </c>
      <c r="O24" s="14">
        <f t="shared" si="29"/>
        <v>26.6</v>
      </c>
      <c r="P24" s="14">
        <f t="shared" si="29"/>
        <v>26.6</v>
      </c>
      <c r="Q24" s="14">
        <f t="shared" si="29"/>
        <v>26.6</v>
      </c>
      <c r="R24" s="14">
        <f t="shared" si="29"/>
        <v>26.6</v>
      </c>
      <c r="S24" s="4">
        <f t="shared" si="7"/>
        <v>26.6</v>
      </c>
      <c r="T24" s="4">
        <f t="shared" si="8"/>
        <v>26.4</v>
      </c>
      <c r="V24" s="2" t="s">
        <v>18</v>
      </c>
      <c r="W24" s="4">
        <f t="shared" si="9"/>
        <v>26.6</v>
      </c>
      <c r="X24" s="4">
        <f t="shared" si="9"/>
        <v>26.6</v>
      </c>
      <c r="Y24" s="4">
        <f t="shared" si="9"/>
        <v>26.6</v>
      </c>
      <c r="Z24" s="4">
        <f t="shared" si="9"/>
        <v>26.6</v>
      </c>
      <c r="AA24" s="4">
        <f t="shared" si="9"/>
        <v>26.6</v>
      </c>
      <c r="AB24" s="4">
        <f t="shared" si="9"/>
        <v>26.6</v>
      </c>
      <c r="AC24" s="4">
        <f t="shared" si="9"/>
        <v>26.6</v>
      </c>
      <c r="AD24" s="4">
        <f t="shared" si="9"/>
        <v>26.4</v>
      </c>
      <c r="AF24" s="2" t="s">
        <v>18</v>
      </c>
      <c r="AG24" s="4">
        <f t="shared" si="10"/>
        <v>26.6</v>
      </c>
      <c r="AH24" s="4">
        <f t="shared" si="10"/>
        <v>26.6</v>
      </c>
      <c r="AI24" s="4">
        <f t="shared" si="10"/>
        <v>26.6</v>
      </c>
      <c r="AJ24" s="4">
        <f t="shared" si="10"/>
        <v>26.6</v>
      </c>
      <c r="AK24" s="4">
        <f t="shared" si="10"/>
        <v>26.6</v>
      </c>
      <c r="AL24" s="4">
        <f t="shared" si="10"/>
        <v>26.6</v>
      </c>
      <c r="AM24" s="4">
        <f t="shared" si="10"/>
        <v>26.6</v>
      </c>
      <c r="AN24" s="4">
        <f t="shared" si="10"/>
        <v>26.4</v>
      </c>
      <c r="AP24" s="2" t="s">
        <v>18</v>
      </c>
      <c r="AQ24" s="3">
        <f t="shared" si="11"/>
        <v>0.95038167938931306</v>
      </c>
      <c r="AR24" s="3">
        <f t="shared" si="11"/>
        <v>0.95038167938931306</v>
      </c>
      <c r="AS24" s="3">
        <f t="shared" si="11"/>
        <v>0.95038167938931306</v>
      </c>
      <c r="AT24" s="3">
        <f t="shared" si="11"/>
        <v>0.95038167938931306</v>
      </c>
      <c r="AU24" s="3">
        <f t="shared" si="11"/>
        <v>0.95038167938931306</v>
      </c>
      <c r="AV24" s="3">
        <f t="shared" si="11"/>
        <v>0.95038167938931306</v>
      </c>
      <c r="AW24" s="3">
        <f t="shared" si="11"/>
        <v>0.95038167938931306</v>
      </c>
      <c r="AX24" s="3">
        <f t="shared" si="11"/>
        <v>0.9427480916030534</v>
      </c>
    </row>
    <row r="25" spans="1:50" x14ac:dyDescent="0.2">
      <c r="A25" s="2" t="s">
        <v>19</v>
      </c>
      <c r="B25" s="2" t="s">
        <v>59</v>
      </c>
      <c r="C25" s="4">
        <v>14.4</v>
      </c>
      <c r="D25" s="4">
        <v>14.9</v>
      </c>
      <c r="E25" s="4">
        <v>15.8</v>
      </c>
      <c r="F25" s="4">
        <v>15.1</v>
      </c>
      <c r="G25" s="4">
        <v>14.7</v>
      </c>
      <c r="H25" s="4">
        <v>11.7</v>
      </c>
      <c r="I25" s="9">
        <v>14.6</v>
      </c>
      <c r="J25" s="4">
        <v>15.8</v>
      </c>
      <c r="L25" s="2" t="s">
        <v>19</v>
      </c>
      <c r="M25" s="14">
        <f t="shared" ref="M25:R25" si="30">N25</f>
        <v>14.6</v>
      </c>
      <c r="N25" s="14">
        <f t="shared" si="30"/>
        <v>14.6</v>
      </c>
      <c r="O25" s="14">
        <f t="shared" si="30"/>
        <v>14.6</v>
      </c>
      <c r="P25" s="14">
        <f t="shared" si="30"/>
        <v>14.6</v>
      </c>
      <c r="Q25" s="14">
        <f t="shared" si="30"/>
        <v>14.6</v>
      </c>
      <c r="R25" s="14">
        <f t="shared" si="30"/>
        <v>14.6</v>
      </c>
      <c r="S25" s="4">
        <f t="shared" si="7"/>
        <v>14.6</v>
      </c>
      <c r="T25" s="4">
        <f t="shared" si="8"/>
        <v>15.8</v>
      </c>
      <c r="V25" s="2" t="s">
        <v>19</v>
      </c>
      <c r="W25" s="4">
        <f t="shared" si="9"/>
        <v>14.6</v>
      </c>
      <c r="X25" s="4">
        <f t="shared" si="9"/>
        <v>14.6</v>
      </c>
      <c r="Y25" s="4">
        <f t="shared" si="9"/>
        <v>14.6</v>
      </c>
      <c r="Z25" s="4">
        <f t="shared" si="9"/>
        <v>14.6</v>
      </c>
      <c r="AA25" s="4">
        <f t="shared" si="9"/>
        <v>14.6</v>
      </c>
      <c r="AB25" s="4">
        <f t="shared" si="9"/>
        <v>14.6</v>
      </c>
      <c r="AC25" s="4">
        <f t="shared" si="9"/>
        <v>14.6</v>
      </c>
      <c r="AD25" s="4">
        <f t="shared" si="9"/>
        <v>15.8</v>
      </c>
      <c r="AF25" s="2" t="s">
        <v>19</v>
      </c>
      <c r="AG25" s="4">
        <f t="shared" si="10"/>
        <v>14.6</v>
      </c>
      <c r="AH25" s="4">
        <f t="shared" si="10"/>
        <v>14.6</v>
      </c>
      <c r="AI25" s="4">
        <f t="shared" si="10"/>
        <v>14.6</v>
      </c>
      <c r="AJ25" s="4">
        <f t="shared" si="10"/>
        <v>14.6</v>
      </c>
      <c r="AK25" s="4">
        <f t="shared" si="10"/>
        <v>14.6</v>
      </c>
      <c r="AL25" s="4">
        <f t="shared" si="10"/>
        <v>14.6</v>
      </c>
      <c r="AM25" s="4">
        <f t="shared" si="10"/>
        <v>14.6</v>
      </c>
      <c r="AN25" s="4">
        <f t="shared" si="10"/>
        <v>15.8</v>
      </c>
      <c r="AP25" s="2" t="s">
        <v>19</v>
      </c>
      <c r="AQ25" s="3">
        <f t="shared" si="11"/>
        <v>0.4923664122137405</v>
      </c>
      <c r="AR25" s="3">
        <f t="shared" si="11"/>
        <v>0.4923664122137405</v>
      </c>
      <c r="AS25" s="3">
        <f t="shared" si="11"/>
        <v>0.4923664122137405</v>
      </c>
      <c r="AT25" s="3">
        <f t="shared" si="11"/>
        <v>0.4923664122137405</v>
      </c>
      <c r="AU25" s="3">
        <f t="shared" si="11"/>
        <v>0.4923664122137405</v>
      </c>
      <c r="AV25" s="3">
        <f t="shared" si="11"/>
        <v>0.4923664122137405</v>
      </c>
      <c r="AW25" s="3">
        <f t="shared" si="11"/>
        <v>0.4923664122137405</v>
      </c>
      <c r="AX25" s="3">
        <f t="shared" si="11"/>
        <v>0.53816793893129777</v>
      </c>
    </row>
    <row r="26" spans="1:50" x14ac:dyDescent="0.2">
      <c r="A26" s="2" t="s">
        <v>20</v>
      </c>
      <c r="B26" s="2" t="s">
        <v>60</v>
      </c>
      <c r="C26" s="4">
        <v>3.5</v>
      </c>
      <c r="D26" s="4">
        <v>3.7</v>
      </c>
      <c r="E26" s="4">
        <v>4</v>
      </c>
      <c r="F26" s="4">
        <v>5.7</v>
      </c>
      <c r="G26" s="4">
        <v>4.8</v>
      </c>
      <c r="H26" s="4">
        <v>3.7</v>
      </c>
      <c r="I26" s="9">
        <v>5.4</v>
      </c>
      <c r="J26" s="4">
        <v>7.6</v>
      </c>
      <c r="L26" s="2" t="s">
        <v>20</v>
      </c>
      <c r="M26" s="14">
        <f t="shared" ref="M26:R26" si="31">N26</f>
        <v>5.4</v>
      </c>
      <c r="N26" s="14">
        <f t="shared" si="31"/>
        <v>5.4</v>
      </c>
      <c r="O26" s="14">
        <f t="shared" si="31"/>
        <v>5.4</v>
      </c>
      <c r="P26" s="14">
        <f t="shared" si="31"/>
        <v>5.4</v>
      </c>
      <c r="Q26" s="14">
        <f t="shared" si="31"/>
        <v>5.4</v>
      </c>
      <c r="R26" s="14">
        <f t="shared" si="31"/>
        <v>5.4</v>
      </c>
      <c r="S26" s="4">
        <f t="shared" si="7"/>
        <v>5.4</v>
      </c>
      <c r="T26" s="4">
        <f t="shared" si="8"/>
        <v>7.6</v>
      </c>
      <c r="V26" s="2" t="s">
        <v>20</v>
      </c>
      <c r="W26" s="4">
        <f t="shared" si="9"/>
        <v>5.4</v>
      </c>
      <c r="X26" s="4">
        <f t="shared" si="9"/>
        <v>5.4</v>
      </c>
      <c r="Y26" s="4">
        <f t="shared" si="9"/>
        <v>5.4</v>
      </c>
      <c r="Z26" s="4">
        <f t="shared" si="9"/>
        <v>5.4</v>
      </c>
      <c r="AA26" s="4">
        <f t="shared" si="9"/>
        <v>5.4</v>
      </c>
      <c r="AB26" s="4">
        <f t="shared" si="9"/>
        <v>5.4</v>
      </c>
      <c r="AC26" s="4">
        <f t="shared" si="9"/>
        <v>5.4</v>
      </c>
      <c r="AD26" s="4">
        <f t="shared" si="9"/>
        <v>7.6</v>
      </c>
      <c r="AF26" s="2" t="s">
        <v>20</v>
      </c>
      <c r="AG26" s="4">
        <f t="shared" si="10"/>
        <v>5.4</v>
      </c>
      <c r="AH26" s="4">
        <f t="shared" si="10"/>
        <v>5.4</v>
      </c>
      <c r="AI26" s="4">
        <f t="shared" si="10"/>
        <v>5.4</v>
      </c>
      <c r="AJ26" s="4">
        <f t="shared" si="10"/>
        <v>5.4</v>
      </c>
      <c r="AK26" s="4">
        <f t="shared" si="10"/>
        <v>5.4</v>
      </c>
      <c r="AL26" s="4">
        <f t="shared" si="10"/>
        <v>5.4</v>
      </c>
      <c r="AM26" s="4">
        <f t="shared" si="10"/>
        <v>5.4</v>
      </c>
      <c r="AN26" s="4">
        <f t="shared" si="10"/>
        <v>7.6</v>
      </c>
      <c r="AP26" s="2" t="s">
        <v>20</v>
      </c>
      <c r="AQ26" s="3">
        <f t="shared" si="11"/>
        <v>0.14122137404580154</v>
      </c>
      <c r="AR26" s="3">
        <f t="shared" si="11"/>
        <v>0.14122137404580154</v>
      </c>
      <c r="AS26" s="3">
        <f t="shared" si="11"/>
        <v>0.14122137404580154</v>
      </c>
      <c r="AT26" s="3">
        <f t="shared" si="11"/>
        <v>0.14122137404580154</v>
      </c>
      <c r="AU26" s="3">
        <f t="shared" si="11"/>
        <v>0.14122137404580154</v>
      </c>
      <c r="AV26" s="3">
        <f t="shared" si="11"/>
        <v>0.14122137404580154</v>
      </c>
      <c r="AW26" s="3">
        <f t="shared" si="11"/>
        <v>0.14122137404580154</v>
      </c>
      <c r="AX26" s="3">
        <f t="shared" si="11"/>
        <v>0.22519083969465647</v>
      </c>
    </row>
    <row r="27" spans="1:50" x14ac:dyDescent="0.2">
      <c r="A27" s="2" t="s">
        <v>21</v>
      </c>
      <c r="B27" s="2" t="s">
        <v>61</v>
      </c>
      <c r="C27" s="4">
        <v>9.6999999999999993</v>
      </c>
      <c r="D27" s="4">
        <v>9.6</v>
      </c>
      <c r="E27" s="4">
        <v>9.8000000000000007</v>
      </c>
      <c r="F27" s="4">
        <v>10.3</v>
      </c>
      <c r="G27" s="4">
        <v>10.5</v>
      </c>
      <c r="H27" s="4">
        <v>10</v>
      </c>
      <c r="I27" s="9">
        <v>12.9</v>
      </c>
      <c r="J27" s="4">
        <v>13.8</v>
      </c>
      <c r="L27" s="2" t="s">
        <v>21</v>
      </c>
      <c r="M27" s="14">
        <f t="shared" ref="M27:R27" si="32">N27</f>
        <v>12.9</v>
      </c>
      <c r="N27" s="14">
        <f t="shared" si="32"/>
        <v>12.9</v>
      </c>
      <c r="O27" s="14">
        <f t="shared" si="32"/>
        <v>12.9</v>
      </c>
      <c r="P27" s="14">
        <f t="shared" si="32"/>
        <v>12.9</v>
      </c>
      <c r="Q27" s="14">
        <f t="shared" si="32"/>
        <v>12.9</v>
      </c>
      <c r="R27" s="14">
        <f t="shared" si="32"/>
        <v>12.9</v>
      </c>
      <c r="S27" s="4">
        <f t="shared" si="7"/>
        <v>12.9</v>
      </c>
      <c r="T27" s="4">
        <f t="shared" si="8"/>
        <v>13.8</v>
      </c>
      <c r="V27" s="2" t="s">
        <v>21</v>
      </c>
      <c r="W27" s="4">
        <f t="shared" si="9"/>
        <v>12.9</v>
      </c>
      <c r="X27" s="4">
        <f t="shared" si="9"/>
        <v>12.9</v>
      </c>
      <c r="Y27" s="4">
        <f t="shared" si="9"/>
        <v>12.9</v>
      </c>
      <c r="Z27" s="4">
        <f t="shared" si="9"/>
        <v>12.9</v>
      </c>
      <c r="AA27" s="4">
        <f t="shared" si="9"/>
        <v>12.9</v>
      </c>
      <c r="AB27" s="4">
        <f t="shared" si="9"/>
        <v>12.9</v>
      </c>
      <c r="AC27" s="4">
        <f t="shared" si="9"/>
        <v>12.9</v>
      </c>
      <c r="AD27" s="4">
        <f t="shared" si="9"/>
        <v>13.8</v>
      </c>
      <c r="AF27" s="2" t="s">
        <v>21</v>
      </c>
      <c r="AG27" s="4">
        <f t="shared" si="10"/>
        <v>12.9</v>
      </c>
      <c r="AH27" s="4">
        <f t="shared" si="10"/>
        <v>12.9</v>
      </c>
      <c r="AI27" s="4">
        <f t="shared" si="10"/>
        <v>12.9</v>
      </c>
      <c r="AJ27" s="4">
        <f t="shared" si="10"/>
        <v>12.9</v>
      </c>
      <c r="AK27" s="4">
        <f t="shared" si="10"/>
        <v>12.9</v>
      </c>
      <c r="AL27" s="4">
        <f t="shared" si="10"/>
        <v>12.9</v>
      </c>
      <c r="AM27" s="4">
        <f t="shared" si="10"/>
        <v>12.9</v>
      </c>
      <c r="AN27" s="4">
        <f t="shared" si="10"/>
        <v>13.8</v>
      </c>
      <c r="AP27" s="2" t="s">
        <v>21</v>
      </c>
      <c r="AQ27" s="3">
        <f t="shared" si="11"/>
        <v>0.4274809160305344</v>
      </c>
      <c r="AR27" s="3">
        <f t="shared" si="11"/>
        <v>0.4274809160305344</v>
      </c>
      <c r="AS27" s="3">
        <f t="shared" si="11"/>
        <v>0.4274809160305344</v>
      </c>
      <c r="AT27" s="3">
        <f t="shared" si="11"/>
        <v>0.4274809160305344</v>
      </c>
      <c r="AU27" s="3">
        <f t="shared" si="11"/>
        <v>0.4274809160305344</v>
      </c>
      <c r="AV27" s="3">
        <f t="shared" si="11"/>
        <v>0.4274809160305344</v>
      </c>
      <c r="AW27" s="3">
        <f t="shared" si="11"/>
        <v>0.4274809160305344</v>
      </c>
      <c r="AX27" s="3">
        <f t="shared" si="11"/>
        <v>0.46183206106870234</v>
      </c>
    </row>
    <row r="28" spans="1:50" x14ac:dyDescent="0.2">
      <c r="A28" s="2" t="s">
        <v>22</v>
      </c>
      <c r="B28" s="2" t="s">
        <v>62</v>
      </c>
      <c r="C28" s="4">
        <v>1.3</v>
      </c>
      <c r="D28" s="4">
        <v>1.2</v>
      </c>
      <c r="E28" s="4">
        <v>1.1000000000000001</v>
      </c>
      <c r="F28" s="4">
        <v>0.9</v>
      </c>
      <c r="G28" s="4">
        <v>1.3</v>
      </c>
      <c r="H28" s="4">
        <v>1</v>
      </c>
      <c r="I28" s="9">
        <v>4.9000000000000004</v>
      </c>
      <c r="J28" s="4">
        <v>5.4</v>
      </c>
      <c r="L28" s="2" t="s">
        <v>22</v>
      </c>
      <c r="M28" s="14">
        <f t="shared" ref="M28:R28" si="33">N28</f>
        <v>4.9000000000000004</v>
      </c>
      <c r="N28" s="14">
        <f t="shared" si="33"/>
        <v>4.9000000000000004</v>
      </c>
      <c r="O28" s="14">
        <f t="shared" si="33"/>
        <v>4.9000000000000004</v>
      </c>
      <c r="P28" s="14">
        <f t="shared" si="33"/>
        <v>4.9000000000000004</v>
      </c>
      <c r="Q28" s="14">
        <f t="shared" si="33"/>
        <v>4.9000000000000004</v>
      </c>
      <c r="R28" s="14">
        <f t="shared" si="33"/>
        <v>4.9000000000000004</v>
      </c>
      <c r="S28" s="4">
        <f t="shared" si="7"/>
        <v>4.9000000000000004</v>
      </c>
      <c r="T28" s="4">
        <f t="shared" si="8"/>
        <v>5.4</v>
      </c>
      <c r="V28" s="2" t="s">
        <v>22</v>
      </c>
      <c r="W28" s="4">
        <f t="shared" si="9"/>
        <v>4.9000000000000004</v>
      </c>
      <c r="X28" s="4">
        <f t="shared" si="9"/>
        <v>4.9000000000000004</v>
      </c>
      <c r="Y28" s="4">
        <f t="shared" si="9"/>
        <v>4.9000000000000004</v>
      </c>
      <c r="Z28" s="4">
        <f t="shared" si="9"/>
        <v>4.9000000000000004</v>
      </c>
      <c r="AA28" s="4">
        <f t="shared" si="9"/>
        <v>4.9000000000000004</v>
      </c>
      <c r="AB28" s="4">
        <f t="shared" si="9"/>
        <v>4.9000000000000004</v>
      </c>
      <c r="AC28" s="4">
        <f t="shared" si="9"/>
        <v>4.9000000000000004</v>
      </c>
      <c r="AD28" s="4">
        <f t="shared" si="9"/>
        <v>5.4</v>
      </c>
      <c r="AF28" s="2" t="s">
        <v>22</v>
      </c>
      <c r="AG28" s="4">
        <f t="shared" si="10"/>
        <v>4.9000000000000004</v>
      </c>
      <c r="AH28" s="4">
        <f t="shared" si="10"/>
        <v>4.9000000000000004</v>
      </c>
      <c r="AI28" s="4">
        <f t="shared" si="10"/>
        <v>4.9000000000000004</v>
      </c>
      <c r="AJ28" s="4">
        <f t="shared" si="10"/>
        <v>4.9000000000000004</v>
      </c>
      <c r="AK28" s="4">
        <f t="shared" si="10"/>
        <v>4.9000000000000004</v>
      </c>
      <c r="AL28" s="4">
        <f t="shared" si="10"/>
        <v>4.9000000000000004</v>
      </c>
      <c r="AM28" s="4">
        <f t="shared" si="10"/>
        <v>4.9000000000000004</v>
      </c>
      <c r="AN28" s="4">
        <f t="shared" si="10"/>
        <v>5.4</v>
      </c>
      <c r="AP28" s="2" t="s">
        <v>22</v>
      </c>
      <c r="AQ28" s="3">
        <f t="shared" si="11"/>
        <v>0.12213740458015268</v>
      </c>
      <c r="AR28" s="3">
        <f t="shared" si="11"/>
        <v>0.12213740458015268</v>
      </c>
      <c r="AS28" s="3">
        <f t="shared" si="11"/>
        <v>0.12213740458015268</v>
      </c>
      <c r="AT28" s="3">
        <f t="shared" si="11"/>
        <v>0.12213740458015268</v>
      </c>
      <c r="AU28" s="3">
        <f t="shared" si="11"/>
        <v>0.12213740458015268</v>
      </c>
      <c r="AV28" s="3">
        <f t="shared" si="11"/>
        <v>0.12213740458015268</v>
      </c>
      <c r="AW28" s="3">
        <f t="shared" si="11"/>
        <v>0.12213740458015268</v>
      </c>
      <c r="AX28" s="3">
        <f t="shared" si="11"/>
        <v>0.14122137404580154</v>
      </c>
    </row>
    <row r="29" spans="1:50" ht="11.25" customHeight="1" x14ac:dyDescent="0.2">
      <c r="A29" s="2" t="s">
        <v>23</v>
      </c>
      <c r="B29" s="2" t="s">
        <v>63</v>
      </c>
      <c r="C29" s="4">
        <v>11.9</v>
      </c>
      <c r="D29" s="4">
        <v>11.6</v>
      </c>
      <c r="E29" s="4">
        <v>12</v>
      </c>
      <c r="F29" s="4">
        <v>11.4</v>
      </c>
      <c r="G29" s="4">
        <v>11.2</v>
      </c>
      <c r="H29" s="4">
        <v>8.4</v>
      </c>
      <c r="I29" s="9">
        <v>18.899999999999999</v>
      </c>
      <c r="J29" s="4">
        <v>21.6</v>
      </c>
      <c r="L29" s="2" t="s">
        <v>23</v>
      </c>
      <c r="M29" s="14">
        <f t="shared" ref="M29:R29" si="34">N29</f>
        <v>18.899999999999999</v>
      </c>
      <c r="N29" s="14">
        <f t="shared" si="34"/>
        <v>18.899999999999999</v>
      </c>
      <c r="O29" s="14">
        <f t="shared" si="34"/>
        <v>18.899999999999999</v>
      </c>
      <c r="P29" s="14">
        <f t="shared" si="34"/>
        <v>18.899999999999999</v>
      </c>
      <c r="Q29" s="14">
        <f t="shared" si="34"/>
        <v>18.899999999999999</v>
      </c>
      <c r="R29" s="14">
        <f t="shared" si="34"/>
        <v>18.899999999999999</v>
      </c>
      <c r="S29" s="4">
        <f t="shared" si="7"/>
        <v>18.899999999999999</v>
      </c>
      <c r="T29" s="4">
        <f t="shared" si="8"/>
        <v>21.6</v>
      </c>
      <c r="V29" s="2" t="s">
        <v>23</v>
      </c>
      <c r="W29" s="4">
        <f t="shared" si="9"/>
        <v>18.899999999999999</v>
      </c>
      <c r="X29" s="4">
        <f t="shared" si="9"/>
        <v>18.899999999999999</v>
      </c>
      <c r="Y29" s="4">
        <f t="shared" si="9"/>
        <v>18.899999999999999</v>
      </c>
      <c r="Z29" s="4">
        <f t="shared" si="9"/>
        <v>18.899999999999999</v>
      </c>
      <c r="AA29" s="4">
        <f t="shared" si="9"/>
        <v>18.899999999999999</v>
      </c>
      <c r="AB29" s="4">
        <f t="shared" si="9"/>
        <v>18.899999999999999</v>
      </c>
      <c r="AC29" s="4">
        <f t="shared" si="9"/>
        <v>18.899999999999999</v>
      </c>
      <c r="AD29" s="4">
        <f t="shared" si="9"/>
        <v>21.6</v>
      </c>
      <c r="AF29" s="2" t="s">
        <v>23</v>
      </c>
      <c r="AG29" s="4">
        <f t="shared" si="10"/>
        <v>18.899999999999999</v>
      </c>
      <c r="AH29" s="4">
        <f t="shared" si="10"/>
        <v>18.899999999999999</v>
      </c>
      <c r="AI29" s="4">
        <f t="shared" si="10"/>
        <v>18.899999999999999</v>
      </c>
      <c r="AJ29" s="4">
        <f t="shared" si="10"/>
        <v>18.899999999999999</v>
      </c>
      <c r="AK29" s="4">
        <f t="shared" si="10"/>
        <v>18.899999999999999</v>
      </c>
      <c r="AL29" s="4">
        <f t="shared" si="10"/>
        <v>18.899999999999999</v>
      </c>
      <c r="AM29" s="4">
        <f t="shared" si="10"/>
        <v>18.899999999999999</v>
      </c>
      <c r="AN29" s="4">
        <f t="shared" si="10"/>
        <v>21.6</v>
      </c>
      <c r="AP29" s="2" t="s">
        <v>23</v>
      </c>
      <c r="AQ29" s="3">
        <f t="shared" si="11"/>
        <v>0.65648854961832059</v>
      </c>
      <c r="AR29" s="3">
        <f t="shared" si="11"/>
        <v>0.65648854961832059</v>
      </c>
      <c r="AS29" s="3">
        <f t="shared" si="11"/>
        <v>0.65648854961832059</v>
      </c>
      <c r="AT29" s="3">
        <f t="shared" si="11"/>
        <v>0.65648854961832059</v>
      </c>
      <c r="AU29" s="3">
        <f t="shared" si="11"/>
        <v>0.65648854961832059</v>
      </c>
      <c r="AV29" s="3">
        <f t="shared" si="11"/>
        <v>0.65648854961832059</v>
      </c>
      <c r="AW29" s="3">
        <f t="shared" si="11"/>
        <v>0.65648854961832059</v>
      </c>
      <c r="AX29" s="3">
        <f t="shared" si="11"/>
        <v>0.75954198473282453</v>
      </c>
    </row>
    <row r="30" spans="1:50" ht="11.25" customHeight="1" x14ac:dyDescent="0.2">
      <c r="A30" s="2" t="s">
        <v>24</v>
      </c>
      <c r="B30" s="2" t="s">
        <v>64</v>
      </c>
      <c r="C30" s="4">
        <v>3.1</v>
      </c>
      <c r="D30" s="4">
        <v>2.9</v>
      </c>
      <c r="E30" s="4">
        <v>3.4</v>
      </c>
      <c r="F30" s="4">
        <v>4</v>
      </c>
      <c r="G30" s="4">
        <v>3.6</v>
      </c>
      <c r="H30" s="4">
        <v>2.8</v>
      </c>
      <c r="I30" s="9">
        <v>4.8</v>
      </c>
      <c r="J30" s="4">
        <v>12.8</v>
      </c>
      <c r="L30" s="2" t="s">
        <v>24</v>
      </c>
      <c r="M30" s="14">
        <f t="shared" ref="M30:R30" si="35">N30</f>
        <v>4.8</v>
      </c>
      <c r="N30" s="14">
        <f t="shared" si="35"/>
        <v>4.8</v>
      </c>
      <c r="O30" s="14">
        <f t="shared" si="35"/>
        <v>4.8</v>
      </c>
      <c r="P30" s="14">
        <f t="shared" si="35"/>
        <v>4.8</v>
      </c>
      <c r="Q30" s="14">
        <f t="shared" si="35"/>
        <v>4.8</v>
      </c>
      <c r="R30" s="14">
        <f t="shared" si="35"/>
        <v>4.8</v>
      </c>
      <c r="S30" s="4">
        <f t="shared" si="7"/>
        <v>4.8</v>
      </c>
      <c r="T30" s="4">
        <f t="shared" si="8"/>
        <v>12.8</v>
      </c>
      <c r="V30" s="2" t="s">
        <v>24</v>
      </c>
      <c r="W30" s="4">
        <f t="shared" si="9"/>
        <v>4.8</v>
      </c>
      <c r="X30" s="4">
        <f t="shared" si="9"/>
        <v>4.8</v>
      </c>
      <c r="Y30" s="4">
        <f t="shared" si="9"/>
        <v>4.8</v>
      </c>
      <c r="Z30" s="4">
        <f t="shared" si="9"/>
        <v>4.8</v>
      </c>
      <c r="AA30" s="4">
        <f t="shared" si="9"/>
        <v>4.8</v>
      </c>
      <c r="AB30" s="4">
        <f t="shared" si="9"/>
        <v>4.8</v>
      </c>
      <c r="AC30" s="4">
        <f t="shared" si="9"/>
        <v>4.8</v>
      </c>
      <c r="AD30" s="4">
        <f t="shared" si="9"/>
        <v>12.8</v>
      </c>
      <c r="AF30" s="2" t="s">
        <v>24</v>
      </c>
      <c r="AG30" s="4">
        <f t="shared" si="10"/>
        <v>4.8</v>
      </c>
      <c r="AH30" s="4">
        <f t="shared" si="10"/>
        <v>4.8</v>
      </c>
      <c r="AI30" s="4">
        <f t="shared" si="10"/>
        <v>4.8</v>
      </c>
      <c r="AJ30" s="4">
        <f t="shared" si="10"/>
        <v>4.8</v>
      </c>
      <c r="AK30" s="4">
        <f t="shared" si="10"/>
        <v>4.8</v>
      </c>
      <c r="AL30" s="4">
        <f t="shared" si="10"/>
        <v>4.8</v>
      </c>
      <c r="AM30" s="4">
        <f t="shared" si="10"/>
        <v>4.8</v>
      </c>
      <c r="AN30" s="4">
        <f t="shared" si="10"/>
        <v>12.8</v>
      </c>
      <c r="AP30" s="2" t="s">
        <v>24</v>
      </c>
      <c r="AQ30" s="3">
        <f t="shared" si="11"/>
        <v>0.11832061068702289</v>
      </c>
      <c r="AR30" s="3">
        <f t="shared" si="11"/>
        <v>0.11832061068702289</v>
      </c>
      <c r="AS30" s="3">
        <f t="shared" si="11"/>
        <v>0.11832061068702289</v>
      </c>
      <c r="AT30" s="3">
        <f t="shared" si="11"/>
        <v>0.11832061068702289</v>
      </c>
      <c r="AU30" s="3">
        <f t="shared" si="11"/>
        <v>0.11832061068702289</v>
      </c>
      <c r="AV30" s="3">
        <f t="shared" si="11"/>
        <v>0.11832061068702289</v>
      </c>
      <c r="AW30" s="3">
        <f t="shared" si="11"/>
        <v>0.11832061068702289</v>
      </c>
      <c r="AX30" s="3">
        <f t="shared" si="11"/>
        <v>0.42366412213740462</v>
      </c>
    </row>
    <row r="31" spans="1:50" ht="11.25" customHeight="1" x14ac:dyDescent="0.2">
      <c r="A31" s="2" t="s">
        <v>25</v>
      </c>
      <c r="B31" s="2" t="s">
        <v>65</v>
      </c>
      <c r="C31" s="4">
        <v>25.4</v>
      </c>
      <c r="D31" s="4">
        <v>26.4</v>
      </c>
      <c r="E31" s="4">
        <v>27.4</v>
      </c>
      <c r="F31" s="4">
        <v>28.5</v>
      </c>
      <c r="G31" s="4">
        <v>29</v>
      </c>
      <c r="H31" s="4">
        <v>27.3</v>
      </c>
      <c r="I31" s="9">
        <v>30.5</v>
      </c>
      <c r="J31" s="4">
        <v>25.2</v>
      </c>
      <c r="L31" s="2" t="s">
        <v>25</v>
      </c>
      <c r="M31" s="14">
        <f t="shared" ref="M31:R31" si="36">N31</f>
        <v>30.5</v>
      </c>
      <c r="N31" s="14">
        <f t="shared" si="36"/>
        <v>30.5</v>
      </c>
      <c r="O31" s="14">
        <f t="shared" si="36"/>
        <v>30.5</v>
      </c>
      <c r="P31" s="14">
        <f t="shared" si="36"/>
        <v>30.5</v>
      </c>
      <c r="Q31" s="14">
        <f t="shared" si="36"/>
        <v>30.5</v>
      </c>
      <c r="R31" s="14">
        <f t="shared" si="36"/>
        <v>30.5</v>
      </c>
      <c r="S31" s="4">
        <f t="shared" si="7"/>
        <v>30.5</v>
      </c>
      <c r="T31" s="4">
        <f t="shared" si="8"/>
        <v>25.2</v>
      </c>
      <c r="V31" s="2" t="s">
        <v>25</v>
      </c>
      <c r="W31" s="4">
        <f t="shared" si="9"/>
        <v>27.9</v>
      </c>
      <c r="X31" s="4">
        <f t="shared" si="9"/>
        <v>27.9</v>
      </c>
      <c r="Y31" s="4">
        <f t="shared" si="9"/>
        <v>27.9</v>
      </c>
      <c r="Z31" s="4">
        <f t="shared" si="9"/>
        <v>27.9</v>
      </c>
      <c r="AA31" s="4">
        <f t="shared" si="9"/>
        <v>27.9</v>
      </c>
      <c r="AB31" s="4">
        <f t="shared" si="9"/>
        <v>27.9</v>
      </c>
      <c r="AC31" s="4">
        <f t="shared" si="9"/>
        <v>27.9</v>
      </c>
      <c r="AD31" s="4">
        <f t="shared" si="9"/>
        <v>25.2</v>
      </c>
      <c r="AF31" s="2" t="s">
        <v>25</v>
      </c>
      <c r="AG31" s="4">
        <f t="shared" si="10"/>
        <v>27.9</v>
      </c>
      <c r="AH31" s="4">
        <f t="shared" si="10"/>
        <v>27.9</v>
      </c>
      <c r="AI31" s="4">
        <f t="shared" si="10"/>
        <v>27.9</v>
      </c>
      <c r="AJ31" s="4">
        <f t="shared" si="10"/>
        <v>27.9</v>
      </c>
      <c r="AK31" s="4">
        <f t="shared" si="10"/>
        <v>27.9</v>
      </c>
      <c r="AL31" s="4">
        <f t="shared" si="10"/>
        <v>27.9</v>
      </c>
      <c r="AM31" s="4">
        <f t="shared" si="10"/>
        <v>27.9</v>
      </c>
      <c r="AN31" s="4">
        <f t="shared" si="10"/>
        <v>25.2</v>
      </c>
      <c r="AP31" s="2" t="s">
        <v>25</v>
      </c>
      <c r="AQ31" s="3">
        <f t="shared" si="11"/>
        <v>1</v>
      </c>
      <c r="AR31" s="3">
        <f t="shared" si="11"/>
        <v>1</v>
      </c>
      <c r="AS31" s="3">
        <f t="shared" si="11"/>
        <v>1</v>
      </c>
      <c r="AT31" s="3">
        <f t="shared" si="11"/>
        <v>1</v>
      </c>
      <c r="AU31" s="3">
        <f t="shared" si="11"/>
        <v>1</v>
      </c>
      <c r="AV31" s="3">
        <f t="shared" si="11"/>
        <v>1</v>
      </c>
      <c r="AW31" s="3">
        <f t="shared" si="11"/>
        <v>1</v>
      </c>
      <c r="AX31" s="3">
        <f t="shared" si="11"/>
        <v>0.89694656488549618</v>
      </c>
    </row>
    <row r="32" spans="1:50" ht="11.25" customHeight="1" x14ac:dyDescent="0.2">
      <c r="A32" s="2" t="s">
        <v>26</v>
      </c>
      <c r="B32" s="2" t="s">
        <v>66</v>
      </c>
      <c r="C32" s="4">
        <v>29.4</v>
      </c>
      <c r="D32" s="4">
        <v>29.6</v>
      </c>
      <c r="E32" s="4">
        <v>30.4</v>
      </c>
      <c r="F32" s="4">
        <v>31.4</v>
      </c>
      <c r="G32" s="4">
        <v>34.299999999999997</v>
      </c>
      <c r="H32" s="4">
        <v>28.6</v>
      </c>
      <c r="I32" s="9">
        <v>34.700000000000003</v>
      </c>
      <c r="J32" s="4">
        <v>36.200000000000003</v>
      </c>
      <c r="L32" s="2" t="s">
        <v>26</v>
      </c>
      <c r="M32" s="14">
        <f t="shared" ref="M32:R33" si="37">N32</f>
        <v>34.700000000000003</v>
      </c>
      <c r="N32" s="14">
        <f t="shared" si="37"/>
        <v>34.700000000000003</v>
      </c>
      <c r="O32" s="14">
        <f t="shared" si="37"/>
        <v>34.700000000000003</v>
      </c>
      <c r="P32" s="14">
        <f t="shared" si="37"/>
        <v>34.700000000000003</v>
      </c>
      <c r="Q32" s="14">
        <f t="shared" si="37"/>
        <v>34.700000000000003</v>
      </c>
      <c r="R32" s="14">
        <f t="shared" si="37"/>
        <v>34.700000000000003</v>
      </c>
      <c r="S32" s="4">
        <f t="shared" si="7"/>
        <v>34.700000000000003</v>
      </c>
      <c r="T32" s="4">
        <f t="shared" si="8"/>
        <v>36.200000000000003</v>
      </c>
      <c r="V32" s="2" t="s">
        <v>26</v>
      </c>
      <c r="W32" s="4">
        <f t="shared" si="9"/>
        <v>27.9</v>
      </c>
      <c r="X32" s="4">
        <f t="shared" si="9"/>
        <v>27.9</v>
      </c>
      <c r="Y32" s="4">
        <f t="shared" si="9"/>
        <v>27.9</v>
      </c>
      <c r="Z32" s="4">
        <f t="shared" si="9"/>
        <v>27.9</v>
      </c>
      <c r="AA32" s="4">
        <f t="shared" si="9"/>
        <v>27.9</v>
      </c>
      <c r="AB32" s="4">
        <f t="shared" si="9"/>
        <v>27.9</v>
      </c>
      <c r="AC32" s="4">
        <f t="shared" si="9"/>
        <v>27.9</v>
      </c>
      <c r="AD32" s="4">
        <f t="shared" si="9"/>
        <v>27.9</v>
      </c>
      <c r="AF32" s="2" t="s">
        <v>26</v>
      </c>
      <c r="AG32" s="4">
        <f t="shared" si="10"/>
        <v>27.9</v>
      </c>
      <c r="AH32" s="4">
        <f t="shared" si="10"/>
        <v>27.9</v>
      </c>
      <c r="AI32" s="4">
        <f t="shared" si="10"/>
        <v>27.9</v>
      </c>
      <c r="AJ32" s="4">
        <f t="shared" si="10"/>
        <v>27.9</v>
      </c>
      <c r="AK32" s="4">
        <f t="shared" si="10"/>
        <v>27.9</v>
      </c>
      <c r="AL32" s="4">
        <f t="shared" si="10"/>
        <v>27.9</v>
      </c>
      <c r="AM32" s="4">
        <f t="shared" si="10"/>
        <v>27.9</v>
      </c>
      <c r="AN32" s="4">
        <f t="shared" si="10"/>
        <v>27.9</v>
      </c>
      <c r="AP32" s="2" t="s">
        <v>26</v>
      </c>
      <c r="AQ32" s="3">
        <f t="shared" si="11"/>
        <v>1</v>
      </c>
      <c r="AR32" s="3">
        <f t="shared" si="11"/>
        <v>1</v>
      </c>
      <c r="AS32" s="3">
        <f t="shared" si="11"/>
        <v>1</v>
      </c>
      <c r="AT32" s="3">
        <f t="shared" si="11"/>
        <v>1</v>
      </c>
      <c r="AU32" s="3">
        <f t="shared" si="11"/>
        <v>1</v>
      </c>
      <c r="AV32" s="3">
        <f t="shared" si="11"/>
        <v>1</v>
      </c>
      <c r="AW32" s="3">
        <f t="shared" si="11"/>
        <v>1</v>
      </c>
      <c r="AX32" s="3">
        <f t="shared" si="11"/>
        <v>1</v>
      </c>
    </row>
    <row r="33" spans="1:50" x14ac:dyDescent="0.2">
      <c r="A33" s="2" t="s">
        <v>79</v>
      </c>
      <c r="B33" s="2" t="s">
        <v>76</v>
      </c>
      <c r="C33" s="4" t="s">
        <v>73</v>
      </c>
      <c r="D33" s="4" t="s">
        <v>73</v>
      </c>
      <c r="E33" s="4">
        <v>9.8000000000000007</v>
      </c>
      <c r="F33" s="4" t="s">
        <v>73</v>
      </c>
      <c r="G33" s="4" t="s">
        <v>73</v>
      </c>
      <c r="H33" s="4" t="s">
        <v>73</v>
      </c>
      <c r="I33" s="4" t="s">
        <v>73</v>
      </c>
      <c r="J33" s="4" t="s">
        <v>73</v>
      </c>
      <c r="L33" s="2" t="s">
        <v>79</v>
      </c>
      <c r="M33" s="14">
        <f t="shared" si="37"/>
        <v>9.8000000000000007</v>
      </c>
      <c r="N33" s="14">
        <f t="shared" si="37"/>
        <v>9.8000000000000007</v>
      </c>
      <c r="O33" s="4">
        <f t="shared" ref="O33" si="38">E33</f>
        <v>9.8000000000000007</v>
      </c>
      <c r="P33" s="12">
        <f t="shared" ref="P33:S33" si="39">O33</f>
        <v>9.8000000000000007</v>
      </c>
      <c r="Q33" s="12">
        <f t="shared" si="39"/>
        <v>9.8000000000000007</v>
      </c>
      <c r="R33" s="12">
        <f t="shared" si="39"/>
        <v>9.8000000000000007</v>
      </c>
      <c r="S33" s="12">
        <f t="shared" si="39"/>
        <v>9.8000000000000007</v>
      </c>
      <c r="T33" s="12">
        <f>S33</f>
        <v>9.8000000000000007</v>
      </c>
      <c r="V33" s="2" t="s">
        <v>79</v>
      </c>
      <c r="W33" s="4">
        <f t="shared" si="9"/>
        <v>9.8000000000000007</v>
      </c>
      <c r="X33" s="4">
        <f t="shared" si="9"/>
        <v>9.8000000000000007</v>
      </c>
      <c r="Y33" s="4">
        <f t="shared" si="9"/>
        <v>9.8000000000000007</v>
      </c>
      <c r="Z33" s="4">
        <f t="shared" si="9"/>
        <v>9.8000000000000007</v>
      </c>
      <c r="AA33" s="4">
        <f t="shared" si="9"/>
        <v>9.8000000000000007</v>
      </c>
      <c r="AB33" s="4">
        <f t="shared" si="9"/>
        <v>9.8000000000000007</v>
      </c>
      <c r="AC33" s="4">
        <f t="shared" si="9"/>
        <v>9.8000000000000007</v>
      </c>
      <c r="AD33" s="4">
        <f t="shared" si="9"/>
        <v>9.8000000000000007</v>
      </c>
      <c r="AF33" s="2" t="s">
        <v>79</v>
      </c>
      <c r="AG33" s="4">
        <f t="shared" si="10"/>
        <v>9.8000000000000007</v>
      </c>
      <c r="AH33" s="4">
        <f t="shared" si="10"/>
        <v>9.8000000000000007</v>
      </c>
      <c r="AI33" s="4">
        <f t="shared" si="10"/>
        <v>9.8000000000000007</v>
      </c>
      <c r="AJ33" s="4">
        <f t="shared" si="10"/>
        <v>9.8000000000000007</v>
      </c>
      <c r="AK33" s="4">
        <f t="shared" si="10"/>
        <v>9.8000000000000007</v>
      </c>
      <c r="AL33" s="4">
        <f t="shared" si="10"/>
        <v>9.8000000000000007</v>
      </c>
      <c r="AM33" s="4">
        <f t="shared" si="10"/>
        <v>9.8000000000000007</v>
      </c>
      <c r="AN33" s="4">
        <f t="shared" si="10"/>
        <v>9.8000000000000007</v>
      </c>
      <c r="AP33" s="2" t="s">
        <v>79</v>
      </c>
      <c r="AQ33" s="3">
        <f t="shared" si="11"/>
        <v>0.30916030534351152</v>
      </c>
      <c r="AR33" s="3">
        <f t="shared" si="11"/>
        <v>0.30916030534351152</v>
      </c>
      <c r="AS33" s="3">
        <f t="shared" si="11"/>
        <v>0.30916030534351152</v>
      </c>
      <c r="AT33" s="3">
        <f t="shared" si="11"/>
        <v>0.30916030534351152</v>
      </c>
      <c r="AU33" s="3">
        <f t="shared" si="11"/>
        <v>0.30916030534351152</v>
      </c>
      <c r="AV33" s="3">
        <f t="shared" si="11"/>
        <v>0.30916030534351152</v>
      </c>
      <c r="AW33" s="3">
        <f t="shared" si="11"/>
        <v>0.30916030534351152</v>
      </c>
      <c r="AX33" s="3">
        <f t="shared" si="11"/>
        <v>0.30916030534351152</v>
      </c>
    </row>
    <row r="34" spans="1:50" ht="11.25" customHeight="1" x14ac:dyDescent="0.2">
      <c r="A34" s="2" t="s">
        <v>78</v>
      </c>
      <c r="B34" s="2" t="s">
        <v>77</v>
      </c>
      <c r="C34" s="4">
        <v>2.2999999999999998</v>
      </c>
      <c r="D34" s="4">
        <v>2.6</v>
      </c>
      <c r="E34" s="4">
        <v>1.8</v>
      </c>
      <c r="F34" s="4">
        <v>1.9</v>
      </c>
      <c r="G34" s="4">
        <v>1.8</v>
      </c>
      <c r="H34" s="4">
        <v>3.3</v>
      </c>
      <c r="I34" s="9">
        <v>2.1</v>
      </c>
      <c r="J34" s="4">
        <v>1.8</v>
      </c>
      <c r="L34" s="2" t="s">
        <v>78</v>
      </c>
      <c r="M34" s="14">
        <f t="shared" ref="M34:R34" si="40">N34</f>
        <v>2.1</v>
      </c>
      <c r="N34" s="14">
        <f t="shared" si="40"/>
        <v>2.1</v>
      </c>
      <c r="O34" s="14">
        <f t="shared" si="40"/>
        <v>2.1</v>
      </c>
      <c r="P34" s="14">
        <f t="shared" si="40"/>
        <v>2.1</v>
      </c>
      <c r="Q34" s="14">
        <f t="shared" si="40"/>
        <v>2.1</v>
      </c>
      <c r="R34" s="14">
        <f t="shared" si="40"/>
        <v>2.1</v>
      </c>
      <c r="S34" s="4">
        <f t="shared" ref="S34:T35" si="41">I34</f>
        <v>2.1</v>
      </c>
      <c r="T34" s="4">
        <f t="shared" si="41"/>
        <v>1.8</v>
      </c>
      <c r="V34" s="2" t="s">
        <v>78</v>
      </c>
      <c r="W34" s="4">
        <f t="shared" si="9"/>
        <v>2.1</v>
      </c>
      <c r="X34" s="4">
        <f t="shared" si="9"/>
        <v>2.1</v>
      </c>
      <c r="Y34" s="4">
        <f t="shared" si="9"/>
        <v>2.1</v>
      </c>
      <c r="Z34" s="4">
        <f t="shared" si="9"/>
        <v>2.1</v>
      </c>
      <c r="AA34" s="4">
        <f t="shared" si="9"/>
        <v>2.1</v>
      </c>
      <c r="AB34" s="4">
        <f t="shared" si="9"/>
        <v>2.1</v>
      </c>
      <c r="AC34" s="4">
        <f t="shared" si="9"/>
        <v>2.1</v>
      </c>
      <c r="AD34" s="4">
        <f t="shared" si="9"/>
        <v>1.8</v>
      </c>
      <c r="AF34" s="2" t="s">
        <v>78</v>
      </c>
      <c r="AG34" s="4">
        <f t="shared" si="10"/>
        <v>2.1</v>
      </c>
      <c r="AH34" s="4">
        <f t="shared" si="10"/>
        <v>2.1</v>
      </c>
      <c r="AI34" s="4">
        <f t="shared" si="10"/>
        <v>2.1</v>
      </c>
      <c r="AJ34" s="4">
        <f t="shared" si="10"/>
        <v>2.1</v>
      </c>
      <c r="AK34" s="4">
        <f t="shared" si="10"/>
        <v>2.1</v>
      </c>
      <c r="AL34" s="4">
        <f t="shared" si="10"/>
        <v>2.1</v>
      </c>
      <c r="AM34" s="4">
        <f t="shared" si="10"/>
        <v>2.1</v>
      </c>
      <c r="AN34" s="4">
        <f t="shared" si="10"/>
        <v>1.8</v>
      </c>
      <c r="AP34" s="2" t="s">
        <v>78</v>
      </c>
      <c r="AQ34" s="3">
        <f t="shared" si="11"/>
        <v>1.526717557251909E-2</v>
      </c>
      <c r="AR34" s="3">
        <f t="shared" si="11"/>
        <v>1.526717557251909E-2</v>
      </c>
      <c r="AS34" s="3">
        <f t="shared" si="11"/>
        <v>1.526717557251909E-2</v>
      </c>
      <c r="AT34" s="3">
        <f t="shared" si="11"/>
        <v>1.526717557251909E-2</v>
      </c>
      <c r="AU34" s="3">
        <f t="shared" si="11"/>
        <v>1.526717557251909E-2</v>
      </c>
      <c r="AV34" s="3">
        <f t="shared" si="11"/>
        <v>1.526717557251909E-2</v>
      </c>
      <c r="AW34" s="3">
        <f t="shared" si="11"/>
        <v>1.526717557251909E-2</v>
      </c>
      <c r="AX34" s="3">
        <f t="shared" si="11"/>
        <v>3.8167938931297743E-3</v>
      </c>
    </row>
    <row r="35" spans="1:50" ht="11.25" customHeight="1" x14ac:dyDescent="0.2">
      <c r="A35" s="2" t="s">
        <v>30</v>
      </c>
      <c r="B35" s="2" t="s">
        <v>67</v>
      </c>
      <c r="C35" s="4">
        <v>28.1</v>
      </c>
      <c r="D35" s="4">
        <v>24.7</v>
      </c>
      <c r="E35" s="4">
        <v>23.6</v>
      </c>
      <c r="F35" s="4">
        <v>21.5</v>
      </c>
      <c r="G35" s="4">
        <v>22.2</v>
      </c>
      <c r="H35" s="4">
        <v>20.3</v>
      </c>
      <c r="I35" s="9">
        <v>23.9</v>
      </c>
      <c r="J35" s="4">
        <v>27.1</v>
      </c>
      <c r="L35" s="2" t="s">
        <v>30</v>
      </c>
      <c r="M35" s="14">
        <f t="shared" ref="M35:R35" si="42">N35</f>
        <v>23.9</v>
      </c>
      <c r="N35" s="14">
        <f t="shared" si="42"/>
        <v>23.9</v>
      </c>
      <c r="O35" s="14">
        <f t="shared" si="42"/>
        <v>23.9</v>
      </c>
      <c r="P35" s="14">
        <f t="shared" si="42"/>
        <v>23.9</v>
      </c>
      <c r="Q35" s="14">
        <f t="shared" si="42"/>
        <v>23.9</v>
      </c>
      <c r="R35" s="14">
        <f t="shared" si="42"/>
        <v>23.9</v>
      </c>
      <c r="S35" s="4">
        <f t="shared" si="41"/>
        <v>23.9</v>
      </c>
      <c r="T35" s="4">
        <f t="shared" si="41"/>
        <v>27.1</v>
      </c>
      <c r="V35" s="2" t="s">
        <v>30</v>
      </c>
      <c r="W35" s="4">
        <f t="shared" si="9"/>
        <v>23.9</v>
      </c>
      <c r="X35" s="4">
        <f t="shared" si="9"/>
        <v>23.9</v>
      </c>
      <c r="Y35" s="4">
        <f t="shared" si="9"/>
        <v>23.9</v>
      </c>
      <c r="Z35" s="4">
        <f t="shared" si="9"/>
        <v>23.9</v>
      </c>
      <c r="AA35" s="4">
        <f t="shared" si="9"/>
        <v>23.9</v>
      </c>
      <c r="AB35" s="4">
        <f t="shared" si="9"/>
        <v>23.9</v>
      </c>
      <c r="AC35" s="4">
        <f t="shared" si="9"/>
        <v>23.9</v>
      </c>
      <c r="AD35" s="4">
        <f t="shared" si="9"/>
        <v>27.1</v>
      </c>
      <c r="AF35" s="2" t="s">
        <v>30</v>
      </c>
      <c r="AG35" s="4">
        <f t="shared" si="10"/>
        <v>23.9</v>
      </c>
      <c r="AH35" s="4">
        <f t="shared" si="10"/>
        <v>23.9</v>
      </c>
      <c r="AI35" s="4">
        <f t="shared" si="10"/>
        <v>23.9</v>
      </c>
      <c r="AJ35" s="4">
        <f t="shared" si="10"/>
        <v>23.9</v>
      </c>
      <c r="AK35" s="4">
        <f t="shared" si="10"/>
        <v>23.9</v>
      </c>
      <c r="AL35" s="4">
        <f t="shared" si="10"/>
        <v>23.9</v>
      </c>
      <c r="AM35" s="4">
        <f t="shared" si="10"/>
        <v>23.9</v>
      </c>
      <c r="AN35" s="4">
        <f t="shared" si="10"/>
        <v>27.1</v>
      </c>
      <c r="AP35" s="2" t="s">
        <v>30</v>
      </c>
      <c r="AQ35" s="3">
        <f t="shared" si="11"/>
        <v>0.84732824427480913</v>
      </c>
      <c r="AR35" s="3">
        <f t="shared" si="11"/>
        <v>0.84732824427480913</v>
      </c>
      <c r="AS35" s="3">
        <f t="shared" si="11"/>
        <v>0.84732824427480913</v>
      </c>
      <c r="AT35" s="3">
        <f t="shared" si="11"/>
        <v>0.84732824427480913</v>
      </c>
      <c r="AU35" s="3">
        <f t="shared" si="11"/>
        <v>0.84732824427480913</v>
      </c>
      <c r="AV35" s="3">
        <f t="shared" si="11"/>
        <v>0.84732824427480913</v>
      </c>
      <c r="AW35" s="3">
        <f t="shared" si="11"/>
        <v>0.84732824427480913</v>
      </c>
      <c r="AX35" s="3">
        <f t="shared" si="11"/>
        <v>0.96946564885496189</v>
      </c>
    </row>
    <row r="36" spans="1:50" x14ac:dyDescent="0.2">
      <c r="A36" s="2" t="s">
        <v>34</v>
      </c>
      <c r="B36" s="2" t="s">
        <v>71</v>
      </c>
      <c r="C36" s="4">
        <v>2.6</v>
      </c>
      <c r="D36" s="4">
        <v>2.9</v>
      </c>
      <c r="E36" s="4">
        <v>2.2999999999999998</v>
      </c>
      <c r="F36" s="4">
        <v>2.4</v>
      </c>
      <c r="G36" s="4">
        <v>2.8</v>
      </c>
      <c r="H36" s="4">
        <v>2.6</v>
      </c>
      <c r="I36" s="4" t="s">
        <v>73</v>
      </c>
      <c r="J36" s="4" t="s">
        <v>73</v>
      </c>
      <c r="L36" s="2" t="s">
        <v>34</v>
      </c>
      <c r="M36" s="4">
        <f t="shared" ref="M36:R36" si="43">C36</f>
        <v>2.6</v>
      </c>
      <c r="N36" s="4">
        <f t="shared" si="43"/>
        <v>2.9</v>
      </c>
      <c r="O36" s="4">
        <f t="shared" si="43"/>
        <v>2.2999999999999998</v>
      </c>
      <c r="P36" s="4">
        <f t="shared" si="43"/>
        <v>2.4</v>
      </c>
      <c r="Q36" s="4">
        <f t="shared" si="43"/>
        <v>2.8</v>
      </c>
      <c r="R36" s="4">
        <f t="shared" si="43"/>
        <v>2.6</v>
      </c>
      <c r="S36" s="12">
        <f>R36</f>
        <v>2.6</v>
      </c>
      <c r="T36" s="12">
        <f>S36</f>
        <v>2.6</v>
      </c>
      <c r="V36" s="2" t="s">
        <v>34</v>
      </c>
      <c r="W36" s="4">
        <f t="shared" si="9"/>
        <v>2.6</v>
      </c>
      <c r="X36" s="4">
        <f t="shared" si="9"/>
        <v>2.9</v>
      </c>
      <c r="Y36" s="4">
        <f t="shared" si="9"/>
        <v>2.2999999999999998</v>
      </c>
      <c r="Z36" s="4">
        <f t="shared" si="9"/>
        <v>2.4</v>
      </c>
      <c r="AA36" s="4">
        <f t="shared" si="9"/>
        <v>2.8</v>
      </c>
      <c r="AB36" s="4">
        <f t="shared" si="9"/>
        <v>2.6</v>
      </c>
      <c r="AC36" s="4">
        <f t="shared" si="9"/>
        <v>2.6</v>
      </c>
      <c r="AD36" s="4">
        <f t="shared" ref="AD36:AD43" si="44">IF(ISNUMBER(T36),IF(T36&gt;$W$2,$W$2,IF(T36&lt;$Y$2,$Y$2,T36)),":")</f>
        <v>2.6</v>
      </c>
      <c r="AF36" s="2" t="s">
        <v>34</v>
      </c>
      <c r="AG36" s="4">
        <f t="shared" si="10"/>
        <v>2.6</v>
      </c>
      <c r="AH36" s="4">
        <f t="shared" si="10"/>
        <v>2.9</v>
      </c>
      <c r="AI36" s="4">
        <f t="shared" si="10"/>
        <v>2.2999999999999998</v>
      </c>
      <c r="AJ36" s="4">
        <f t="shared" si="10"/>
        <v>2.4</v>
      </c>
      <c r="AK36" s="4">
        <f t="shared" si="10"/>
        <v>2.8</v>
      </c>
      <c r="AL36" s="4">
        <f t="shared" si="10"/>
        <v>2.6</v>
      </c>
      <c r="AM36" s="4">
        <f t="shared" si="10"/>
        <v>2.6</v>
      </c>
      <c r="AN36" s="4">
        <f t="shared" ref="AN36:AN43" si="45">IF(ISNUMBER(AD36),IF(ABS($AH$2)&gt;1,SQRT(AD36),AD36),"")</f>
        <v>2.6</v>
      </c>
      <c r="AP36" s="2" t="s">
        <v>34</v>
      </c>
      <c r="AQ36" s="3">
        <f t="shared" si="11"/>
        <v>3.4351145038167948E-2</v>
      </c>
      <c r="AR36" s="3">
        <f t="shared" si="11"/>
        <v>4.5801526717557252E-2</v>
      </c>
      <c r="AS36" s="3">
        <f t="shared" si="11"/>
        <v>2.2900763358778622E-2</v>
      </c>
      <c r="AT36" s="3">
        <f t="shared" si="11"/>
        <v>2.6717557251908396E-2</v>
      </c>
      <c r="AU36" s="3">
        <f t="shared" si="11"/>
        <v>4.1984732824427475E-2</v>
      </c>
      <c r="AV36" s="3">
        <f t="shared" si="11"/>
        <v>3.4351145038167948E-2</v>
      </c>
      <c r="AW36" s="3">
        <f t="shared" si="11"/>
        <v>3.4351145038167948E-2</v>
      </c>
      <c r="AX36" s="3">
        <f t="shared" ref="AX36:AX43" si="46">IF(ISNUMBER(AN36),(AN36-$AS$2)/($AQ$2-$AS$2),":")</f>
        <v>3.4351145038167948E-2</v>
      </c>
    </row>
    <row r="37" spans="1:50" x14ac:dyDescent="0.2">
      <c r="A37" s="2" t="s">
        <v>33</v>
      </c>
      <c r="B37" s="2" t="s">
        <v>70</v>
      </c>
      <c r="C37" s="4">
        <v>3</v>
      </c>
      <c r="D37" s="4">
        <v>3.3</v>
      </c>
      <c r="E37" s="4">
        <v>2.8</v>
      </c>
      <c r="F37" s="4">
        <v>3.2</v>
      </c>
      <c r="G37" s="4">
        <v>2.5</v>
      </c>
      <c r="H37" s="4">
        <v>2.7</v>
      </c>
      <c r="I37" s="4" t="s">
        <v>73</v>
      </c>
      <c r="J37" s="4" t="s">
        <v>73</v>
      </c>
      <c r="L37" s="2" t="s">
        <v>33</v>
      </c>
      <c r="M37" s="4">
        <f t="shared" ref="M37" si="47">C37</f>
        <v>3</v>
      </c>
      <c r="N37" s="4">
        <f t="shared" ref="N37" si="48">D37</f>
        <v>3.3</v>
      </c>
      <c r="O37" s="4">
        <f t="shared" ref="O37" si="49">E37</f>
        <v>2.8</v>
      </c>
      <c r="P37" s="4">
        <f t="shared" ref="P37" si="50">F37</f>
        <v>3.2</v>
      </c>
      <c r="Q37" s="4">
        <f t="shared" ref="Q37" si="51">G37</f>
        <v>2.5</v>
      </c>
      <c r="R37" s="4">
        <f t="shared" ref="R37" si="52">H37</f>
        <v>2.7</v>
      </c>
      <c r="S37" s="12">
        <f>R37</f>
        <v>2.7</v>
      </c>
      <c r="T37" s="12">
        <f>S37</f>
        <v>2.7</v>
      </c>
      <c r="V37" s="2" t="s">
        <v>33</v>
      </c>
      <c r="W37" s="4">
        <f t="shared" ref="W37:AC43" si="53">IF(ISNUMBER(M37),IF(M37&gt;$W$2,$W$2,IF(M37&lt;$Y$2,$Y$2,M37)),":")</f>
        <v>3</v>
      </c>
      <c r="X37" s="4">
        <f t="shared" si="53"/>
        <v>3.3</v>
      </c>
      <c r="Y37" s="4">
        <f t="shared" si="53"/>
        <v>2.8</v>
      </c>
      <c r="Z37" s="4">
        <f t="shared" si="53"/>
        <v>3.2</v>
      </c>
      <c r="AA37" s="4">
        <f t="shared" si="53"/>
        <v>2.5</v>
      </c>
      <c r="AB37" s="4">
        <f t="shared" si="53"/>
        <v>2.7</v>
      </c>
      <c r="AC37" s="4">
        <f t="shared" si="53"/>
        <v>2.7</v>
      </c>
      <c r="AD37" s="4">
        <f t="shared" si="44"/>
        <v>2.7</v>
      </c>
      <c r="AF37" s="2" t="s">
        <v>33</v>
      </c>
      <c r="AG37" s="4">
        <f t="shared" ref="AG37:AM43" si="54">IF(ISNUMBER(W37),IF(ABS($AH$2)&gt;1,SQRT(W37),W37),"")</f>
        <v>3</v>
      </c>
      <c r="AH37" s="4">
        <f t="shared" si="54"/>
        <v>3.3</v>
      </c>
      <c r="AI37" s="4">
        <f t="shared" si="54"/>
        <v>2.8</v>
      </c>
      <c r="AJ37" s="4">
        <f t="shared" si="54"/>
        <v>3.2</v>
      </c>
      <c r="AK37" s="4">
        <f t="shared" si="54"/>
        <v>2.5</v>
      </c>
      <c r="AL37" s="4">
        <f t="shared" si="54"/>
        <v>2.7</v>
      </c>
      <c r="AM37" s="4">
        <f t="shared" si="54"/>
        <v>2.7</v>
      </c>
      <c r="AN37" s="4">
        <f t="shared" si="45"/>
        <v>2.7</v>
      </c>
      <c r="AP37" s="2" t="s">
        <v>33</v>
      </c>
      <c r="AQ37" s="3">
        <f t="shared" ref="AQ37:AW43" si="55">IF(ISNUMBER(AG37),(AG37-$AS$2)/($AQ$2-$AS$2),":")</f>
        <v>4.9618320610687029E-2</v>
      </c>
      <c r="AR37" s="3">
        <f t="shared" si="55"/>
        <v>6.1068702290076333E-2</v>
      </c>
      <c r="AS37" s="3">
        <f t="shared" si="55"/>
        <v>4.1984732824427475E-2</v>
      </c>
      <c r="AT37" s="3">
        <f t="shared" si="55"/>
        <v>5.7251908396946577E-2</v>
      </c>
      <c r="AU37" s="3">
        <f t="shared" si="55"/>
        <v>3.053435114503817E-2</v>
      </c>
      <c r="AV37" s="3">
        <f t="shared" si="55"/>
        <v>3.8167938931297718E-2</v>
      </c>
      <c r="AW37" s="3">
        <f t="shared" si="55"/>
        <v>3.8167938931297718E-2</v>
      </c>
      <c r="AX37" s="3">
        <f t="shared" si="46"/>
        <v>3.8167938931297718E-2</v>
      </c>
    </row>
    <row r="38" spans="1:50" x14ac:dyDescent="0.2">
      <c r="A38" s="2" t="s">
        <v>31</v>
      </c>
      <c r="B38" s="2" t="s">
        <v>68</v>
      </c>
      <c r="C38" s="4">
        <v>20.100000000000001</v>
      </c>
      <c r="D38" s="4">
        <v>19.600000000000001</v>
      </c>
      <c r="E38" s="4">
        <v>19.899999999999999</v>
      </c>
      <c r="F38" s="4">
        <v>19.7</v>
      </c>
      <c r="G38" s="4">
        <v>19.3</v>
      </c>
      <c r="H38" s="4">
        <v>16.399999999999999</v>
      </c>
      <c r="I38" s="9">
        <v>19.5</v>
      </c>
      <c r="J38" s="4">
        <v>21.1</v>
      </c>
      <c r="L38" s="2" t="s">
        <v>31</v>
      </c>
      <c r="M38" s="14">
        <f t="shared" ref="M38:R40" si="56">N38</f>
        <v>19.5</v>
      </c>
      <c r="N38" s="14">
        <f t="shared" si="56"/>
        <v>19.5</v>
      </c>
      <c r="O38" s="14">
        <f t="shared" si="56"/>
        <v>19.5</v>
      </c>
      <c r="P38" s="14">
        <f t="shared" si="56"/>
        <v>19.5</v>
      </c>
      <c r="Q38" s="14">
        <f t="shared" si="56"/>
        <v>19.5</v>
      </c>
      <c r="R38" s="14">
        <f t="shared" si="56"/>
        <v>19.5</v>
      </c>
      <c r="S38" s="4">
        <f t="shared" ref="S38:T40" si="57">I38</f>
        <v>19.5</v>
      </c>
      <c r="T38" s="4">
        <f t="shared" si="57"/>
        <v>21.1</v>
      </c>
      <c r="V38" s="2" t="s">
        <v>31</v>
      </c>
      <c r="W38" s="4">
        <f t="shared" si="53"/>
        <v>19.5</v>
      </c>
      <c r="X38" s="4">
        <f t="shared" si="53"/>
        <v>19.5</v>
      </c>
      <c r="Y38" s="4">
        <f t="shared" si="53"/>
        <v>19.5</v>
      </c>
      <c r="Z38" s="4">
        <f t="shared" si="53"/>
        <v>19.5</v>
      </c>
      <c r="AA38" s="4">
        <f t="shared" si="53"/>
        <v>19.5</v>
      </c>
      <c r="AB38" s="4">
        <f t="shared" si="53"/>
        <v>19.5</v>
      </c>
      <c r="AC38" s="4">
        <f t="shared" si="53"/>
        <v>19.5</v>
      </c>
      <c r="AD38" s="4">
        <f t="shared" si="44"/>
        <v>21.1</v>
      </c>
      <c r="AF38" s="2" t="s">
        <v>31</v>
      </c>
      <c r="AG38" s="4">
        <f t="shared" si="54"/>
        <v>19.5</v>
      </c>
      <c r="AH38" s="4">
        <f t="shared" si="54"/>
        <v>19.5</v>
      </c>
      <c r="AI38" s="4">
        <f t="shared" si="54"/>
        <v>19.5</v>
      </c>
      <c r="AJ38" s="4">
        <f t="shared" si="54"/>
        <v>19.5</v>
      </c>
      <c r="AK38" s="4">
        <f t="shared" si="54"/>
        <v>19.5</v>
      </c>
      <c r="AL38" s="4">
        <f t="shared" si="54"/>
        <v>19.5</v>
      </c>
      <c r="AM38" s="4">
        <f t="shared" si="54"/>
        <v>19.5</v>
      </c>
      <c r="AN38" s="4">
        <f t="shared" si="45"/>
        <v>21.1</v>
      </c>
      <c r="AP38" s="2" t="s">
        <v>31</v>
      </c>
      <c r="AQ38" s="3">
        <f t="shared" si="55"/>
        <v>0.67938931297709926</v>
      </c>
      <c r="AR38" s="3">
        <f t="shared" si="55"/>
        <v>0.67938931297709926</v>
      </c>
      <c r="AS38" s="3">
        <f t="shared" si="55"/>
        <v>0.67938931297709926</v>
      </c>
      <c r="AT38" s="3">
        <f t="shared" si="55"/>
        <v>0.67938931297709926</v>
      </c>
      <c r="AU38" s="3">
        <f t="shared" si="55"/>
        <v>0.67938931297709926</v>
      </c>
      <c r="AV38" s="3">
        <f t="shared" si="55"/>
        <v>0.67938931297709926</v>
      </c>
      <c r="AW38" s="3">
        <f t="shared" si="55"/>
        <v>0.67938931297709926</v>
      </c>
      <c r="AX38" s="3">
        <f t="shared" si="46"/>
        <v>0.7404580152671757</v>
      </c>
    </row>
    <row r="39" spans="1:50" x14ac:dyDescent="0.2">
      <c r="A39" s="2" t="s">
        <v>36</v>
      </c>
      <c r="B39" s="2" t="s">
        <v>75</v>
      </c>
      <c r="C39" s="4">
        <v>4.8</v>
      </c>
      <c r="D39" s="4">
        <v>5.0999999999999996</v>
      </c>
      <c r="E39" s="4">
        <v>4.4000000000000004</v>
      </c>
      <c r="F39" s="4">
        <v>4.0999999999999996</v>
      </c>
      <c r="G39" s="4">
        <v>4.3</v>
      </c>
      <c r="H39" s="4">
        <v>3.7</v>
      </c>
      <c r="I39" s="9">
        <v>4.8</v>
      </c>
      <c r="J39" s="4">
        <v>5.2</v>
      </c>
      <c r="L39" s="2" t="s">
        <v>36</v>
      </c>
      <c r="M39" s="14">
        <f t="shared" si="56"/>
        <v>4.8</v>
      </c>
      <c r="N39" s="14">
        <f t="shared" si="56"/>
        <v>4.8</v>
      </c>
      <c r="O39" s="14">
        <f t="shared" si="56"/>
        <v>4.8</v>
      </c>
      <c r="P39" s="14">
        <f t="shared" si="56"/>
        <v>4.8</v>
      </c>
      <c r="Q39" s="14">
        <f t="shared" si="56"/>
        <v>4.8</v>
      </c>
      <c r="R39" s="14">
        <f t="shared" si="56"/>
        <v>4.8</v>
      </c>
      <c r="S39" s="4">
        <f t="shared" si="57"/>
        <v>4.8</v>
      </c>
      <c r="T39" s="4">
        <f t="shared" si="57"/>
        <v>5.2</v>
      </c>
      <c r="V39" s="2" t="s">
        <v>36</v>
      </c>
      <c r="W39" s="4">
        <f t="shared" si="53"/>
        <v>4.8</v>
      </c>
      <c r="X39" s="4">
        <f t="shared" si="53"/>
        <v>4.8</v>
      </c>
      <c r="Y39" s="4">
        <f t="shared" si="53"/>
        <v>4.8</v>
      </c>
      <c r="Z39" s="4">
        <f t="shared" si="53"/>
        <v>4.8</v>
      </c>
      <c r="AA39" s="4">
        <f t="shared" si="53"/>
        <v>4.8</v>
      </c>
      <c r="AB39" s="4">
        <f t="shared" si="53"/>
        <v>4.8</v>
      </c>
      <c r="AC39" s="4">
        <f t="shared" si="53"/>
        <v>4.8</v>
      </c>
      <c r="AD39" s="4">
        <f t="shared" si="44"/>
        <v>5.2</v>
      </c>
      <c r="AF39" s="2" t="s">
        <v>36</v>
      </c>
      <c r="AG39" s="4">
        <f t="shared" si="54"/>
        <v>4.8</v>
      </c>
      <c r="AH39" s="4">
        <f t="shared" si="54"/>
        <v>4.8</v>
      </c>
      <c r="AI39" s="4">
        <f t="shared" si="54"/>
        <v>4.8</v>
      </c>
      <c r="AJ39" s="4">
        <f t="shared" si="54"/>
        <v>4.8</v>
      </c>
      <c r="AK39" s="4">
        <f t="shared" si="54"/>
        <v>4.8</v>
      </c>
      <c r="AL39" s="4">
        <f t="shared" si="54"/>
        <v>4.8</v>
      </c>
      <c r="AM39" s="4">
        <f t="shared" si="54"/>
        <v>4.8</v>
      </c>
      <c r="AN39" s="4">
        <f t="shared" si="45"/>
        <v>5.2</v>
      </c>
      <c r="AP39" s="2" t="s">
        <v>36</v>
      </c>
      <c r="AQ39" s="3">
        <f t="shared" si="55"/>
        <v>0.11832061068702289</v>
      </c>
      <c r="AR39" s="3">
        <f t="shared" si="55"/>
        <v>0.11832061068702289</v>
      </c>
      <c r="AS39" s="3">
        <f t="shared" si="55"/>
        <v>0.11832061068702289</v>
      </c>
      <c r="AT39" s="3">
        <f t="shared" si="55"/>
        <v>0.11832061068702289</v>
      </c>
      <c r="AU39" s="3">
        <f t="shared" si="55"/>
        <v>0.11832061068702289</v>
      </c>
      <c r="AV39" s="3">
        <f t="shared" si="55"/>
        <v>0.11832061068702289</v>
      </c>
      <c r="AW39" s="3">
        <f t="shared" si="55"/>
        <v>0.11832061068702289</v>
      </c>
      <c r="AX39" s="3">
        <f t="shared" si="46"/>
        <v>0.13358778625954199</v>
      </c>
    </row>
    <row r="40" spans="1:50" x14ac:dyDescent="0.2">
      <c r="A40" s="2" t="s">
        <v>32</v>
      </c>
      <c r="B40" s="2" t="s">
        <v>69</v>
      </c>
      <c r="C40" s="4">
        <v>30.8</v>
      </c>
      <c r="D40" s="4">
        <v>31.4</v>
      </c>
      <c r="E40" s="4">
        <v>31.2</v>
      </c>
      <c r="F40" s="4">
        <v>31.6</v>
      </c>
      <c r="G40" s="4">
        <v>32.299999999999997</v>
      </c>
      <c r="H40" s="4">
        <v>27.6</v>
      </c>
      <c r="I40" s="9">
        <v>22.8</v>
      </c>
      <c r="J40" s="4">
        <v>22</v>
      </c>
      <c r="L40" s="2" t="s">
        <v>32</v>
      </c>
      <c r="M40" s="14">
        <f t="shared" si="56"/>
        <v>22.8</v>
      </c>
      <c r="N40" s="14">
        <f t="shared" si="56"/>
        <v>22.8</v>
      </c>
      <c r="O40" s="14">
        <f t="shared" si="56"/>
        <v>22.8</v>
      </c>
      <c r="P40" s="14">
        <f t="shared" si="56"/>
        <v>22.8</v>
      </c>
      <c r="Q40" s="14">
        <f t="shared" si="56"/>
        <v>22.8</v>
      </c>
      <c r="R40" s="14">
        <f t="shared" si="56"/>
        <v>22.8</v>
      </c>
      <c r="S40" s="4">
        <f t="shared" si="57"/>
        <v>22.8</v>
      </c>
      <c r="T40" s="4">
        <f t="shared" si="57"/>
        <v>22</v>
      </c>
      <c r="V40" s="2" t="s">
        <v>32</v>
      </c>
      <c r="W40" s="4">
        <f t="shared" si="53"/>
        <v>22.8</v>
      </c>
      <c r="X40" s="4">
        <f t="shared" si="53"/>
        <v>22.8</v>
      </c>
      <c r="Y40" s="4">
        <f t="shared" si="53"/>
        <v>22.8</v>
      </c>
      <c r="Z40" s="4">
        <f t="shared" si="53"/>
        <v>22.8</v>
      </c>
      <c r="AA40" s="4">
        <f t="shared" si="53"/>
        <v>22.8</v>
      </c>
      <c r="AB40" s="4">
        <f t="shared" si="53"/>
        <v>22.8</v>
      </c>
      <c r="AC40" s="4">
        <f t="shared" si="53"/>
        <v>22.8</v>
      </c>
      <c r="AD40" s="4">
        <f t="shared" si="44"/>
        <v>22</v>
      </c>
      <c r="AF40" s="2" t="s">
        <v>32</v>
      </c>
      <c r="AG40" s="4">
        <f t="shared" si="54"/>
        <v>22.8</v>
      </c>
      <c r="AH40" s="4">
        <f t="shared" si="54"/>
        <v>22.8</v>
      </c>
      <c r="AI40" s="4">
        <f t="shared" si="54"/>
        <v>22.8</v>
      </c>
      <c r="AJ40" s="4">
        <f t="shared" si="54"/>
        <v>22.8</v>
      </c>
      <c r="AK40" s="4">
        <f t="shared" si="54"/>
        <v>22.8</v>
      </c>
      <c r="AL40" s="4">
        <f t="shared" si="54"/>
        <v>22.8</v>
      </c>
      <c r="AM40" s="4">
        <f t="shared" si="54"/>
        <v>22.8</v>
      </c>
      <c r="AN40" s="4">
        <f t="shared" si="45"/>
        <v>22</v>
      </c>
      <c r="AP40" s="2" t="s">
        <v>32</v>
      </c>
      <c r="AQ40" s="3">
        <f t="shared" si="55"/>
        <v>0.80534351145038174</v>
      </c>
      <c r="AR40" s="3">
        <f t="shared" si="55"/>
        <v>0.80534351145038174</v>
      </c>
      <c r="AS40" s="3">
        <f t="shared" si="55"/>
        <v>0.80534351145038174</v>
      </c>
      <c r="AT40" s="3">
        <f t="shared" si="55"/>
        <v>0.80534351145038174</v>
      </c>
      <c r="AU40" s="3">
        <f t="shared" si="55"/>
        <v>0.80534351145038174</v>
      </c>
      <c r="AV40" s="3">
        <f t="shared" si="55"/>
        <v>0.80534351145038174</v>
      </c>
      <c r="AW40" s="3">
        <f t="shared" si="55"/>
        <v>0.80534351145038174</v>
      </c>
      <c r="AX40" s="3">
        <f t="shared" si="46"/>
        <v>0.77480916030534353</v>
      </c>
    </row>
    <row r="41" spans="1:50" ht="11.25" customHeight="1" x14ac:dyDescent="0.2">
      <c r="A41" s="2" t="s">
        <v>29</v>
      </c>
      <c r="B41" s="2" t="s">
        <v>91</v>
      </c>
      <c r="C41" s="4" t="s">
        <v>73</v>
      </c>
      <c r="D41" s="4" t="s">
        <v>73</v>
      </c>
      <c r="E41" s="4" t="s">
        <v>73</v>
      </c>
      <c r="F41" s="4" t="s">
        <v>73</v>
      </c>
      <c r="G41" s="4" t="s">
        <v>73</v>
      </c>
      <c r="H41" s="4" t="s">
        <v>73</v>
      </c>
      <c r="I41" s="4" t="s">
        <v>73</v>
      </c>
      <c r="J41" s="4" t="s">
        <v>73</v>
      </c>
      <c r="L41" s="2" t="s">
        <v>29</v>
      </c>
      <c r="M41" s="4" t="str">
        <f t="shared" ref="M41" si="58">C41</f>
        <v>:</v>
      </c>
      <c r="N41" s="4" t="str">
        <f t="shared" ref="N41" si="59">D41</f>
        <v>:</v>
      </c>
      <c r="O41" s="4" t="str">
        <f t="shared" ref="O41" si="60">E41</f>
        <v>:</v>
      </c>
      <c r="P41" s="4" t="str">
        <f t="shared" ref="P41" si="61">F41</f>
        <v>:</v>
      </c>
      <c r="Q41" s="4" t="str">
        <f t="shared" ref="Q41" si="62">G41</f>
        <v>:</v>
      </c>
      <c r="R41" s="4" t="str">
        <f t="shared" ref="R41" si="63">H41</f>
        <v>:</v>
      </c>
      <c r="S41" s="4" t="str">
        <f>I41</f>
        <v>:</v>
      </c>
      <c r="T41" s="4" t="str">
        <f>J41</f>
        <v>:</v>
      </c>
      <c r="V41" s="2" t="s">
        <v>29</v>
      </c>
      <c r="W41" s="4" t="str">
        <f t="shared" si="53"/>
        <v>:</v>
      </c>
      <c r="X41" s="4" t="str">
        <f t="shared" si="53"/>
        <v>:</v>
      </c>
      <c r="Y41" s="4" t="str">
        <f t="shared" si="53"/>
        <v>:</v>
      </c>
      <c r="Z41" s="4" t="str">
        <f t="shared" si="53"/>
        <v>:</v>
      </c>
      <c r="AA41" s="4" t="str">
        <f t="shared" si="53"/>
        <v>:</v>
      </c>
      <c r="AB41" s="4" t="str">
        <f t="shared" si="53"/>
        <v>:</v>
      </c>
      <c r="AC41" s="4" t="str">
        <f t="shared" si="53"/>
        <v>:</v>
      </c>
      <c r="AD41" s="4" t="str">
        <f t="shared" si="44"/>
        <v>:</v>
      </c>
      <c r="AF41" s="2" t="s">
        <v>29</v>
      </c>
      <c r="AG41" s="4" t="str">
        <f t="shared" si="54"/>
        <v/>
      </c>
      <c r="AH41" s="4" t="str">
        <f t="shared" si="54"/>
        <v/>
      </c>
      <c r="AI41" s="4" t="str">
        <f t="shared" si="54"/>
        <v/>
      </c>
      <c r="AJ41" s="4" t="str">
        <f t="shared" si="54"/>
        <v/>
      </c>
      <c r="AK41" s="4" t="str">
        <f t="shared" si="54"/>
        <v/>
      </c>
      <c r="AL41" s="4" t="str">
        <f t="shared" si="54"/>
        <v/>
      </c>
      <c r="AM41" s="4" t="str">
        <f t="shared" si="54"/>
        <v/>
      </c>
      <c r="AN41" s="4" t="str">
        <f t="shared" si="45"/>
        <v/>
      </c>
      <c r="AP41" s="2" t="s">
        <v>29</v>
      </c>
      <c r="AQ41" s="3" t="str">
        <f t="shared" si="55"/>
        <v>:</v>
      </c>
      <c r="AR41" s="3" t="str">
        <f t="shared" si="55"/>
        <v>:</v>
      </c>
      <c r="AS41" s="3" t="str">
        <f t="shared" si="55"/>
        <v>:</v>
      </c>
      <c r="AT41" s="3" t="str">
        <f t="shared" si="55"/>
        <v>:</v>
      </c>
      <c r="AU41" s="3" t="str">
        <f t="shared" si="55"/>
        <v>:</v>
      </c>
      <c r="AV41" s="3" t="str">
        <f t="shared" si="55"/>
        <v>:</v>
      </c>
      <c r="AW41" s="3" t="str">
        <f t="shared" si="55"/>
        <v>:</v>
      </c>
      <c r="AX41" s="3" t="str">
        <f t="shared" si="46"/>
        <v>:</v>
      </c>
    </row>
    <row r="42" spans="1:50" x14ac:dyDescent="0.2">
      <c r="A42" s="2" t="s">
        <v>35</v>
      </c>
      <c r="B42" s="2" t="s">
        <v>72</v>
      </c>
      <c r="C42" s="4" t="s">
        <v>73</v>
      </c>
      <c r="D42" s="4" t="s">
        <v>73</v>
      </c>
      <c r="E42" s="4" t="s">
        <v>73</v>
      </c>
      <c r="F42" s="4" t="s">
        <v>73</v>
      </c>
      <c r="G42" s="4" t="s">
        <v>73</v>
      </c>
      <c r="H42" s="4" t="s">
        <v>73</v>
      </c>
      <c r="I42" s="4" t="s">
        <v>73</v>
      </c>
      <c r="J42" s="4" t="s">
        <v>73</v>
      </c>
      <c r="L42" s="2" t="s">
        <v>35</v>
      </c>
      <c r="M42" s="4" t="str">
        <f>C42</f>
        <v>:</v>
      </c>
      <c r="N42" s="4" t="str">
        <f>D42</f>
        <v>:</v>
      </c>
      <c r="O42" s="4" t="str">
        <f t="shared" ref="O42:R43" si="64">E42</f>
        <v>:</v>
      </c>
      <c r="P42" s="4" t="str">
        <f t="shared" si="64"/>
        <v>:</v>
      </c>
      <c r="Q42" s="4" t="str">
        <f t="shared" si="64"/>
        <v>:</v>
      </c>
      <c r="R42" s="4" t="str">
        <f t="shared" si="64"/>
        <v>:</v>
      </c>
      <c r="S42" s="4" t="str">
        <f>R42</f>
        <v>:</v>
      </c>
      <c r="T42" s="4" t="str">
        <f>S42</f>
        <v>:</v>
      </c>
      <c r="V42" s="2" t="s">
        <v>35</v>
      </c>
      <c r="W42" s="4" t="str">
        <f t="shared" si="53"/>
        <v>:</v>
      </c>
      <c r="X42" s="4" t="str">
        <f t="shared" si="53"/>
        <v>:</v>
      </c>
      <c r="Y42" s="4" t="str">
        <f t="shared" si="53"/>
        <v>:</v>
      </c>
      <c r="Z42" s="4" t="str">
        <f t="shared" si="53"/>
        <v>:</v>
      </c>
      <c r="AA42" s="4" t="str">
        <f t="shared" si="53"/>
        <v>:</v>
      </c>
      <c r="AB42" s="4" t="str">
        <f t="shared" si="53"/>
        <v>:</v>
      </c>
      <c r="AC42" s="4" t="str">
        <f t="shared" si="53"/>
        <v>:</v>
      </c>
      <c r="AD42" s="4" t="str">
        <f t="shared" si="44"/>
        <v>:</v>
      </c>
      <c r="AF42" s="2" t="s">
        <v>35</v>
      </c>
      <c r="AG42" s="4" t="str">
        <f t="shared" si="54"/>
        <v/>
      </c>
      <c r="AH42" s="4" t="str">
        <f t="shared" si="54"/>
        <v/>
      </c>
      <c r="AI42" s="4" t="str">
        <f t="shared" si="54"/>
        <v/>
      </c>
      <c r="AJ42" s="4" t="str">
        <f t="shared" si="54"/>
        <v/>
      </c>
      <c r="AK42" s="4" t="str">
        <f t="shared" si="54"/>
        <v/>
      </c>
      <c r="AL42" s="4" t="str">
        <f t="shared" si="54"/>
        <v/>
      </c>
      <c r="AM42" s="4" t="str">
        <f t="shared" si="54"/>
        <v/>
      </c>
      <c r="AN42" s="4" t="str">
        <f t="shared" si="45"/>
        <v/>
      </c>
      <c r="AP42" s="2" t="s">
        <v>35</v>
      </c>
      <c r="AQ42" s="3" t="str">
        <f t="shared" si="55"/>
        <v>:</v>
      </c>
      <c r="AR42" s="3" t="str">
        <f t="shared" si="55"/>
        <v>:</v>
      </c>
      <c r="AS42" s="3" t="str">
        <f t="shared" si="55"/>
        <v>:</v>
      </c>
      <c r="AT42" s="3" t="str">
        <f t="shared" si="55"/>
        <v>:</v>
      </c>
      <c r="AU42" s="3" t="str">
        <f t="shared" si="55"/>
        <v>:</v>
      </c>
      <c r="AV42" s="3" t="str">
        <f t="shared" si="55"/>
        <v>:</v>
      </c>
      <c r="AW42" s="3" t="str">
        <f t="shared" si="55"/>
        <v>:</v>
      </c>
      <c r="AX42" s="3" t="str">
        <f t="shared" si="46"/>
        <v>:</v>
      </c>
    </row>
    <row r="43" spans="1:50" ht="11.25" customHeight="1" x14ac:dyDescent="0.2">
      <c r="A43" s="2" t="s">
        <v>27</v>
      </c>
      <c r="B43" s="2" t="s">
        <v>74</v>
      </c>
      <c r="C43" s="4">
        <v>15.7</v>
      </c>
      <c r="D43" s="4">
        <v>14.4</v>
      </c>
      <c r="E43" s="4">
        <v>14.3</v>
      </c>
      <c r="F43" s="4">
        <v>14.6</v>
      </c>
      <c r="G43" s="4">
        <v>14.8</v>
      </c>
      <c r="H43" s="4" t="s">
        <v>73</v>
      </c>
      <c r="I43" s="4" t="s">
        <v>73</v>
      </c>
      <c r="J43" s="4" t="s">
        <v>73</v>
      </c>
      <c r="L43" s="2" t="s">
        <v>27</v>
      </c>
      <c r="M43" s="4">
        <f t="shared" ref="M43" si="65">C43</f>
        <v>15.7</v>
      </c>
      <c r="N43" s="4">
        <f t="shared" ref="N43" si="66">D43</f>
        <v>14.4</v>
      </c>
      <c r="O43" s="4">
        <f t="shared" si="64"/>
        <v>14.3</v>
      </c>
      <c r="P43" s="4">
        <f t="shared" si="64"/>
        <v>14.6</v>
      </c>
      <c r="Q43" s="4">
        <f t="shared" si="64"/>
        <v>14.8</v>
      </c>
      <c r="R43" s="12">
        <f>Q43</f>
        <v>14.8</v>
      </c>
      <c r="S43" s="12">
        <f>R43</f>
        <v>14.8</v>
      </c>
      <c r="T43" s="12">
        <f>S43</f>
        <v>14.8</v>
      </c>
      <c r="V43" s="2" t="s">
        <v>27</v>
      </c>
      <c r="W43" s="4">
        <f t="shared" si="53"/>
        <v>15.7</v>
      </c>
      <c r="X43" s="4">
        <f t="shared" si="53"/>
        <v>14.4</v>
      </c>
      <c r="Y43" s="4">
        <f t="shared" si="53"/>
        <v>14.3</v>
      </c>
      <c r="Z43" s="4">
        <f t="shared" si="53"/>
        <v>14.6</v>
      </c>
      <c r="AA43" s="4">
        <f t="shared" si="53"/>
        <v>14.8</v>
      </c>
      <c r="AB43" s="4">
        <f t="shared" si="53"/>
        <v>14.8</v>
      </c>
      <c r="AC43" s="4">
        <f t="shared" si="53"/>
        <v>14.8</v>
      </c>
      <c r="AD43" s="4">
        <f t="shared" si="44"/>
        <v>14.8</v>
      </c>
      <c r="AF43" s="2" t="s">
        <v>27</v>
      </c>
      <c r="AG43" s="4">
        <f t="shared" si="54"/>
        <v>15.7</v>
      </c>
      <c r="AH43" s="4">
        <f t="shared" si="54"/>
        <v>14.4</v>
      </c>
      <c r="AI43" s="4">
        <f t="shared" si="54"/>
        <v>14.3</v>
      </c>
      <c r="AJ43" s="4">
        <f t="shared" si="54"/>
        <v>14.6</v>
      </c>
      <c r="AK43" s="4">
        <f t="shared" si="54"/>
        <v>14.8</v>
      </c>
      <c r="AL43" s="4">
        <f t="shared" si="54"/>
        <v>14.8</v>
      </c>
      <c r="AM43" s="4">
        <f t="shared" si="54"/>
        <v>14.8</v>
      </c>
      <c r="AN43" s="4">
        <f t="shared" si="45"/>
        <v>14.8</v>
      </c>
      <c r="AP43" s="2" t="s">
        <v>27</v>
      </c>
      <c r="AQ43" s="3">
        <f t="shared" si="55"/>
        <v>0.53435114503816794</v>
      </c>
      <c r="AR43" s="3">
        <f t="shared" si="55"/>
        <v>0.48473282442748095</v>
      </c>
      <c r="AS43" s="3">
        <f t="shared" si="55"/>
        <v>0.48091603053435122</v>
      </c>
      <c r="AT43" s="3">
        <f t="shared" si="55"/>
        <v>0.4923664122137405</v>
      </c>
      <c r="AU43" s="3">
        <f t="shared" si="55"/>
        <v>0.50000000000000011</v>
      </c>
      <c r="AV43" s="3">
        <f t="shared" si="55"/>
        <v>0.50000000000000011</v>
      </c>
      <c r="AW43" s="3">
        <f t="shared" si="55"/>
        <v>0.50000000000000011</v>
      </c>
      <c r="AX43" s="3">
        <f t="shared" si="46"/>
        <v>0.50000000000000011</v>
      </c>
    </row>
    <row r="45" spans="1:50" x14ac:dyDescent="0.2">
      <c r="C45" s="1" t="s">
        <v>92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8EF215-F00B-4CAA-9DE7-F5BD6CD38815}">
  <dimension ref="A1:AX45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3385.0181974024758</v>
      </c>
      <c r="X2" s="1" t="s">
        <v>88</v>
      </c>
      <c r="Y2" s="6" cm="1">
        <f t="array" ref="Y2">MIN(IF(M6:T43&gt;AVERAGE(M6:T43)-2*STDEVP(M6:T43),M6:T43))</f>
        <v>74.502840810646347</v>
      </c>
      <c r="AF2" s="1" t="s">
        <v>39</v>
      </c>
      <c r="AH2" s="8">
        <f>SKEW(W6:AD44)</f>
        <v>0.67281226318470111</v>
      </c>
      <c r="AP2" s="1" t="s">
        <v>37</v>
      </c>
      <c r="AQ2" s="6">
        <f>MAX(AG6:AN44)</f>
        <v>3385.0181974024758</v>
      </c>
      <c r="AR2" s="1" t="s">
        <v>38</v>
      </c>
      <c r="AS2" s="6">
        <f>MIN(AG6:AN44)</f>
        <v>74.502840810646347</v>
      </c>
    </row>
    <row r="3" spans="1:50" x14ac:dyDescent="0.2">
      <c r="C3" s="1">
        <v>2016</v>
      </c>
      <c r="D3" s="1">
        <v>2017</v>
      </c>
      <c r="E3" s="1">
        <v>2018</v>
      </c>
      <c r="F3" s="1">
        <v>2019</v>
      </c>
      <c r="G3" s="1">
        <v>2020</v>
      </c>
      <c r="H3" s="1">
        <v>2021</v>
      </c>
      <c r="I3" s="1">
        <v>2022</v>
      </c>
      <c r="J3" s="1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10">
        <v>918.99594238750501</v>
      </c>
      <c r="D4" s="10">
        <v>966.31129797443066</v>
      </c>
      <c r="E4" s="10">
        <v>1002.2749532510877</v>
      </c>
      <c r="F4" s="10">
        <v>1059.3409574617369</v>
      </c>
      <c r="G4" s="10">
        <v>1110.0838782803701</v>
      </c>
      <c r="H4" s="10">
        <v>1193.5372893166689</v>
      </c>
      <c r="I4" s="10">
        <v>1284.1041666902854</v>
      </c>
      <c r="J4" s="10">
        <v>1278.9699213622234</v>
      </c>
      <c r="L4" s="2" t="s">
        <v>0</v>
      </c>
      <c r="M4" s="10">
        <f t="shared" ref="M4" si="2">C4</f>
        <v>918.99594238750501</v>
      </c>
      <c r="N4" s="10">
        <f t="shared" ref="N4" si="3">D4</f>
        <v>966.31129797443066</v>
      </c>
      <c r="O4" s="10">
        <f t="shared" ref="O4" si="4">E4</f>
        <v>1002.2749532510877</v>
      </c>
      <c r="P4" s="10">
        <f t="shared" ref="P4" si="5">F4</f>
        <v>1059.3409574617369</v>
      </c>
      <c r="Q4" s="10">
        <f t="shared" ref="Q4" si="6">G4</f>
        <v>1110.0838782803701</v>
      </c>
      <c r="R4" s="10">
        <f t="shared" ref="R4" si="7">H4</f>
        <v>1193.5372893166689</v>
      </c>
      <c r="S4" s="10">
        <f t="shared" ref="S4" si="8">I4</f>
        <v>1284.1041666902854</v>
      </c>
      <c r="T4" s="10">
        <f t="shared" ref="T4" si="9">J4</f>
        <v>1278.9699213622234</v>
      </c>
      <c r="V4" s="2" t="s">
        <v>0</v>
      </c>
      <c r="W4" s="10">
        <f t="shared" ref="W4:AD4" si="10">IF(ISNUMBER(M4),IF(M4&gt;$W$2,$W$2,IF(M4&lt;$Y$2,$Y$2,M4)),":")</f>
        <v>918.99594238750501</v>
      </c>
      <c r="X4" s="10">
        <f t="shared" si="10"/>
        <v>966.31129797443066</v>
      </c>
      <c r="Y4" s="10">
        <f t="shared" si="10"/>
        <v>1002.2749532510877</v>
      </c>
      <c r="Z4" s="10">
        <f t="shared" si="10"/>
        <v>1059.3409574617369</v>
      </c>
      <c r="AA4" s="10">
        <f t="shared" si="10"/>
        <v>1110.0838782803701</v>
      </c>
      <c r="AB4" s="10">
        <f t="shared" si="10"/>
        <v>1193.5372893166689</v>
      </c>
      <c r="AC4" s="10">
        <f t="shared" si="10"/>
        <v>1284.1041666902854</v>
      </c>
      <c r="AD4" s="10">
        <f t="shared" si="10"/>
        <v>1278.9699213622234</v>
      </c>
      <c r="AF4" s="2" t="s">
        <v>0</v>
      </c>
      <c r="AG4" s="10">
        <f t="shared" ref="AG4:AN4" si="11">IF(ISNUMBER(W4),IF(ABS($AH$2)&gt;1,SQRT(W4),W4),"")</f>
        <v>918.99594238750501</v>
      </c>
      <c r="AH4" s="10">
        <f t="shared" si="11"/>
        <v>966.31129797443066</v>
      </c>
      <c r="AI4" s="10">
        <f t="shared" si="11"/>
        <v>1002.2749532510877</v>
      </c>
      <c r="AJ4" s="10">
        <f t="shared" si="11"/>
        <v>1059.3409574617369</v>
      </c>
      <c r="AK4" s="10">
        <f t="shared" si="11"/>
        <v>1110.0838782803701</v>
      </c>
      <c r="AL4" s="10">
        <f t="shared" si="11"/>
        <v>1193.5372893166689</v>
      </c>
      <c r="AM4" s="10">
        <f t="shared" si="11"/>
        <v>1284.1041666902854</v>
      </c>
      <c r="AN4" s="10">
        <f t="shared" si="11"/>
        <v>1278.9699213622234</v>
      </c>
      <c r="AP4" s="2" t="s">
        <v>0</v>
      </c>
      <c r="AQ4" s="3">
        <f t="shared" ref="AQ4:AX4" si="12">IF(ISNUMBER(AG4),(AG4-$AS$2)/($AQ$2-$AS$2),":")</f>
        <v>0.25509415018882831</v>
      </c>
      <c r="AR4" s="3">
        <f t="shared" si="12"/>
        <v>0.26938659426183714</v>
      </c>
      <c r="AS4" s="3">
        <f t="shared" si="12"/>
        <v>0.28025005550663912</v>
      </c>
      <c r="AT4" s="3">
        <f t="shared" si="12"/>
        <v>0.29748785629104585</v>
      </c>
      <c r="AU4" s="3">
        <f t="shared" si="12"/>
        <v>0.31281565735911671</v>
      </c>
      <c r="AV4" s="3">
        <f t="shared" si="12"/>
        <v>0.33802424334864489</v>
      </c>
      <c r="AW4" s="3">
        <f t="shared" si="12"/>
        <v>0.36538157827031553</v>
      </c>
      <c r="AX4" s="3">
        <f t="shared" si="12"/>
        <v>0.36383068821996767</v>
      </c>
    </row>
    <row r="5" spans="1:50" x14ac:dyDescent="0.2">
      <c r="C5" s="10"/>
      <c r="D5" s="10"/>
      <c r="E5" s="10"/>
      <c r="F5" s="10"/>
      <c r="G5" s="10"/>
      <c r="H5" s="10"/>
      <c r="I5" s="10"/>
      <c r="J5" s="10"/>
      <c r="M5" s="5"/>
      <c r="N5" s="5"/>
      <c r="O5" s="5"/>
      <c r="P5" s="5"/>
      <c r="Q5" s="5"/>
      <c r="R5" s="5"/>
    </row>
    <row r="6" spans="1:50" x14ac:dyDescent="0.2">
      <c r="A6" s="2" t="s">
        <v>1</v>
      </c>
      <c r="B6" s="2" t="s">
        <v>40</v>
      </c>
      <c r="C6" s="10">
        <v>1748.2887753738141</v>
      </c>
      <c r="D6" s="10">
        <v>1781.0796228170923</v>
      </c>
      <c r="E6" s="10">
        <v>1820.0754827877731</v>
      </c>
      <c r="F6" s="10">
        <v>1942.872051970643</v>
      </c>
      <c r="G6" s="10">
        <v>1943.5173561320094</v>
      </c>
      <c r="H6" s="10">
        <v>2104.5889585886325</v>
      </c>
      <c r="I6" s="10">
        <v>2285.2905644916941</v>
      </c>
      <c r="J6" s="10">
        <v>2247.5337683104367</v>
      </c>
      <c r="L6" s="2" t="s">
        <v>1</v>
      </c>
      <c r="M6" s="10">
        <f t="shared" ref="M6:M43" si="13">C6</f>
        <v>1748.2887753738141</v>
      </c>
      <c r="N6" s="10">
        <f t="shared" ref="N6:N43" si="14">D6</f>
        <v>1781.0796228170923</v>
      </c>
      <c r="O6" s="10">
        <f t="shared" ref="O6:O43" si="15">E6</f>
        <v>1820.0754827877731</v>
      </c>
      <c r="P6" s="10">
        <f t="shared" ref="P6:P43" si="16">F6</f>
        <v>1942.872051970643</v>
      </c>
      <c r="Q6" s="10">
        <f t="shared" ref="Q6:Q43" si="17">G6</f>
        <v>1943.5173561320094</v>
      </c>
      <c r="R6" s="10">
        <f t="shared" ref="R6:R43" si="18">H6</f>
        <v>2104.5889585886325</v>
      </c>
      <c r="S6" s="10">
        <f t="shared" ref="S6:S43" si="19">I6</f>
        <v>2285.2905644916941</v>
      </c>
      <c r="T6" s="10">
        <f t="shared" ref="T6:T42" si="20">J6</f>
        <v>2247.5337683104367</v>
      </c>
      <c r="V6" s="2" t="s">
        <v>1</v>
      </c>
      <c r="W6" s="10">
        <f t="shared" ref="W6:AD36" si="21">IF(ISNUMBER(M6),IF(M6&gt;$W$2,$W$2,IF(M6&lt;$Y$2,$Y$2,M6)),":")</f>
        <v>1748.2887753738141</v>
      </c>
      <c r="X6" s="10">
        <f t="shared" si="21"/>
        <v>1781.0796228170923</v>
      </c>
      <c r="Y6" s="10">
        <f t="shared" si="21"/>
        <v>1820.0754827877731</v>
      </c>
      <c r="Z6" s="10">
        <f t="shared" si="21"/>
        <v>1942.872051970643</v>
      </c>
      <c r="AA6" s="10">
        <f t="shared" si="21"/>
        <v>1943.5173561320094</v>
      </c>
      <c r="AB6" s="10">
        <f t="shared" si="21"/>
        <v>2104.5889585886325</v>
      </c>
      <c r="AC6" s="10">
        <f t="shared" si="21"/>
        <v>2285.2905644916941</v>
      </c>
      <c r="AD6" s="10">
        <f t="shared" si="21"/>
        <v>2247.5337683104367</v>
      </c>
      <c r="AF6" s="2" t="s">
        <v>1</v>
      </c>
      <c r="AG6" s="10">
        <f t="shared" ref="AG6:AN36" si="22">IF(ISNUMBER(W6),IF(ABS($AH$2)&gt;1,SQRT(W6),W6),"")</f>
        <v>1748.2887753738141</v>
      </c>
      <c r="AH6" s="10">
        <f t="shared" si="22"/>
        <v>1781.0796228170923</v>
      </c>
      <c r="AI6" s="10">
        <f t="shared" si="22"/>
        <v>1820.0754827877731</v>
      </c>
      <c r="AJ6" s="10">
        <f t="shared" si="22"/>
        <v>1942.872051970643</v>
      </c>
      <c r="AK6" s="10">
        <f t="shared" si="22"/>
        <v>1943.5173561320094</v>
      </c>
      <c r="AL6" s="10">
        <f t="shared" si="22"/>
        <v>2104.5889585886325</v>
      </c>
      <c r="AM6" s="10">
        <f t="shared" si="22"/>
        <v>2285.2905644916941</v>
      </c>
      <c r="AN6" s="10">
        <f t="shared" si="22"/>
        <v>2247.5337683104367</v>
      </c>
      <c r="AP6" s="2" t="s">
        <v>1</v>
      </c>
      <c r="AQ6" s="3">
        <f t="shared" ref="AQ6:AX36" si="23">IF(ISNUMBER(AG6),(AG6-$AS$2)/($AQ$2-$AS$2),":")</f>
        <v>0.50559678910123762</v>
      </c>
      <c r="AR6" s="3">
        <f t="shared" si="23"/>
        <v>0.51550184735084992</v>
      </c>
      <c r="AS6" s="3">
        <f t="shared" si="23"/>
        <v>0.52728123991371278</v>
      </c>
      <c r="AT6" s="3">
        <f t="shared" si="23"/>
        <v>0.56437412605253101</v>
      </c>
      <c r="AU6" s="3">
        <f t="shared" si="23"/>
        <v>0.56456905164321924</v>
      </c>
      <c r="AV6" s="3">
        <f t="shared" si="23"/>
        <v>0.6132235918301121</v>
      </c>
      <c r="AW6" s="3">
        <f t="shared" si="23"/>
        <v>0.66780772343465289</v>
      </c>
      <c r="AX6" s="3">
        <f t="shared" si="23"/>
        <v>0.65640261211079909</v>
      </c>
    </row>
    <row r="7" spans="1:50" x14ac:dyDescent="0.2">
      <c r="A7" s="2" t="s">
        <v>2</v>
      </c>
      <c r="B7" s="2" t="s">
        <v>41</v>
      </c>
      <c r="C7" s="10">
        <v>247.14677380433028</v>
      </c>
      <c r="D7" s="10">
        <v>287.26056028529797</v>
      </c>
      <c r="E7" s="10">
        <v>324.5629066980913</v>
      </c>
      <c r="F7" s="10">
        <v>340.5657334418529</v>
      </c>
      <c r="G7" s="10">
        <v>335.5695589696</v>
      </c>
      <c r="H7" s="10">
        <v>377.18575693643453</v>
      </c>
      <c r="I7" s="10">
        <v>395.57305175934584</v>
      </c>
      <c r="J7" s="10">
        <v>404.74126315244609</v>
      </c>
      <c r="L7" s="2" t="s">
        <v>2</v>
      </c>
      <c r="M7" s="10">
        <f t="shared" si="13"/>
        <v>247.14677380433028</v>
      </c>
      <c r="N7" s="10">
        <f t="shared" si="14"/>
        <v>287.26056028529797</v>
      </c>
      <c r="O7" s="10">
        <f t="shared" si="15"/>
        <v>324.5629066980913</v>
      </c>
      <c r="P7" s="10">
        <f t="shared" si="16"/>
        <v>340.5657334418529</v>
      </c>
      <c r="Q7" s="10">
        <f t="shared" si="17"/>
        <v>335.5695589696</v>
      </c>
      <c r="R7" s="10">
        <f t="shared" si="18"/>
        <v>377.18575693643453</v>
      </c>
      <c r="S7" s="10">
        <f t="shared" si="19"/>
        <v>395.57305175934584</v>
      </c>
      <c r="T7" s="10">
        <f t="shared" si="20"/>
        <v>404.74126315244609</v>
      </c>
      <c r="V7" s="2" t="s">
        <v>2</v>
      </c>
      <c r="W7" s="10">
        <f t="shared" si="21"/>
        <v>247.14677380433028</v>
      </c>
      <c r="X7" s="10">
        <f t="shared" si="21"/>
        <v>287.26056028529797</v>
      </c>
      <c r="Y7" s="10">
        <f t="shared" si="21"/>
        <v>324.5629066980913</v>
      </c>
      <c r="Z7" s="10">
        <f t="shared" si="21"/>
        <v>340.5657334418529</v>
      </c>
      <c r="AA7" s="10">
        <f t="shared" si="21"/>
        <v>335.5695589696</v>
      </c>
      <c r="AB7" s="10">
        <f t="shared" si="21"/>
        <v>377.18575693643453</v>
      </c>
      <c r="AC7" s="10">
        <f t="shared" si="21"/>
        <v>395.57305175934584</v>
      </c>
      <c r="AD7" s="10">
        <f t="shared" si="21"/>
        <v>404.74126315244609</v>
      </c>
      <c r="AF7" s="2" t="s">
        <v>2</v>
      </c>
      <c r="AG7" s="10">
        <f t="shared" si="22"/>
        <v>247.14677380433028</v>
      </c>
      <c r="AH7" s="10">
        <f t="shared" si="22"/>
        <v>287.26056028529797</v>
      </c>
      <c r="AI7" s="10">
        <f t="shared" si="22"/>
        <v>324.5629066980913</v>
      </c>
      <c r="AJ7" s="10">
        <f t="shared" si="22"/>
        <v>340.5657334418529</v>
      </c>
      <c r="AK7" s="10">
        <f t="shared" si="22"/>
        <v>335.5695589696</v>
      </c>
      <c r="AL7" s="10">
        <f t="shared" si="22"/>
        <v>377.18575693643453</v>
      </c>
      <c r="AM7" s="10">
        <f t="shared" si="22"/>
        <v>395.57305175934584</v>
      </c>
      <c r="AN7" s="10">
        <f t="shared" si="22"/>
        <v>404.74126315244609</v>
      </c>
      <c r="AP7" s="2" t="s">
        <v>2</v>
      </c>
      <c r="AQ7" s="3">
        <f t="shared" si="23"/>
        <v>5.2150168296280192E-2</v>
      </c>
      <c r="AR7" s="3">
        <f t="shared" si="23"/>
        <v>6.4267250430061554E-2</v>
      </c>
      <c r="AS7" s="3">
        <f t="shared" si="23"/>
        <v>7.553508712458637E-2</v>
      </c>
      <c r="AT7" s="3">
        <f t="shared" si="23"/>
        <v>8.0369025354746534E-2</v>
      </c>
      <c r="AU7" s="3">
        <f t="shared" si="23"/>
        <v>7.885984206027713E-2</v>
      </c>
      <c r="AV7" s="3">
        <f t="shared" si="23"/>
        <v>9.1430754285157526E-2</v>
      </c>
      <c r="AW7" s="3">
        <f t="shared" si="23"/>
        <v>9.6984963476877142E-2</v>
      </c>
      <c r="AX7" s="3">
        <f t="shared" si="23"/>
        <v>9.9754384671327939E-2</v>
      </c>
    </row>
    <row r="8" spans="1:50" x14ac:dyDescent="0.2">
      <c r="A8" s="2" t="s">
        <v>3</v>
      </c>
      <c r="B8" s="2" t="s">
        <v>42</v>
      </c>
      <c r="C8" s="10">
        <v>876.23448809221622</v>
      </c>
      <c r="D8" s="10">
        <v>911.70581180713032</v>
      </c>
      <c r="E8" s="10">
        <v>982.71829939445036</v>
      </c>
      <c r="F8" s="10">
        <v>1036.4696507228286</v>
      </c>
      <c r="G8" s="10">
        <v>1124.0586677684087</v>
      </c>
      <c r="H8" s="10">
        <v>1239.8611961411038</v>
      </c>
      <c r="I8" s="10">
        <v>1335.4791451924293</v>
      </c>
      <c r="J8" s="10">
        <v>1316.7619864278809</v>
      </c>
      <c r="L8" s="2" t="s">
        <v>3</v>
      </c>
      <c r="M8" s="10">
        <f t="shared" si="13"/>
        <v>876.23448809221622</v>
      </c>
      <c r="N8" s="10">
        <f t="shared" si="14"/>
        <v>911.70581180713032</v>
      </c>
      <c r="O8" s="10">
        <f t="shared" si="15"/>
        <v>982.71829939445036</v>
      </c>
      <c r="P8" s="10">
        <f t="shared" si="16"/>
        <v>1036.4696507228286</v>
      </c>
      <c r="Q8" s="10">
        <f t="shared" si="17"/>
        <v>1124.0586677684087</v>
      </c>
      <c r="R8" s="10">
        <f t="shared" si="18"/>
        <v>1239.8611961411038</v>
      </c>
      <c r="S8" s="10">
        <f t="shared" si="19"/>
        <v>1335.4791451924293</v>
      </c>
      <c r="T8" s="10">
        <f t="shared" si="20"/>
        <v>1316.7619864278809</v>
      </c>
      <c r="V8" s="2" t="s">
        <v>3</v>
      </c>
      <c r="W8" s="10">
        <f t="shared" si="21"/>
        <v>876.23448809221622</v>
      </c>
      <c r="X8" s="10">
        <f t="shared" si="21"/>
        <v>911.70581180713032</v>
      </c>
      <c r="Y8" s="10">
        <f t="shared" si="21"/>
        <v>982.71829939445036</v>
      </c>
      <c r="Z8" s="10">
        <f t="shared" si="21"/>
        <v>1036.4696507228286</v>
      </c>
      <c r="AA8" s="10">
        <f t="shared" si="21"/>
        <v>1124.0586677684087</v>
      </c>
      <c r="AB8" s="10">
        <f t="shared" si="21"/>
        <v>1239.8611961411038</v>
      </c>
      <c r="AC8" s="10">
        <f t="shared" si="21"/>
        <v>1335.4791451924293</v>
      </c>
      <c r="AD8" s="10">
        <f t="shared" si="21"/>
        <v>1316.7619864278809</v>
      </c>
      <c r="AF8" s="2" t="s">
        <v>3</v>
      </c>
      <c r="AG8" s="10">
        <f t="shared" si="22"/>
        <v>876.23448809221622</v>
      </c>
      <c r="AH8" s="10">
        <f t="shared" si="22"/>
        <v>911.70581180713032</v>
      </c>
      <c r="AI8" s="10">
        <f t="shared" si="22"/>
        <v>982.71829939445036</v>
      </c>
      <c r="AJ8" s="10">
        <f t="shared" si="22"/>
        <v>1036.4696507228286</v>
      </c>
      <c r="AK8" s="10">
        <f t="shared" si="22"/>
        <v>1124.0586677684087</v>
      </c>
      <c r="AL8" s="10">
        <f t="shared" si="22"/>
        <v>1239.8611961411038</v>
      </c>
      <c r="AM8" s="10">
        <f t="shared" si="22"/>
        <v>1335.4791451924293</v>
      </c>
      <c r="AN8" s="10">
        <f t="shared" si="22"/>
        <v>1316.7619864278809</v>
      </c>
      <c r="AP8" s="2" t="s">
        <v>3</v>
      </c>
      <c r="AQ8" s="3">
        <f t="shared" si="23"/>
        <v>0.24217729293572932</v>
      </c>
      <c r="AR8" s="3">
        <f t="shared" si="23"/>
        <v>0.25289203668228355</v>
      </c>
      <c r="AS8" s="3">
        <f t="shared" si="23"/>
        <v>0.27434262063620524</v>
      </c>
      <c r="AT8" s="3">
        <f t="shared" si="23"/>
        <v>0.29057917160744595</v>
      </c>
      <c r="AU8" s="3">
        <f t="shared" si="23"/>
        <v>0.31703699089264409</v>
      </c>
      <c r="AV8" s="3">
        <f t="shared" si="23"/>
        <v>0.3520172027022983</v>
      </c>
      <c r="AW8" s="3">
        <f t="shared" si="23"/>
        <v>0.3809003035950137</v>
      </c>
      <c r="AX8" s="3">
        <f t="shared" si="23"/>
        <v>0.37524645313717508</v>
      </c>
    </row>
    <row r="9" spans="1:50" x14ac:dyDescent="0.2">
      <c r="A9" s="2" t="s">
        <v>4</v>
      </c>
      <c r="B9" s="2" t="s">
        <v>43</v>
      </c>
      <c r="C9" s="10">
        <v>2617.2695974974004</v>
      </c>
      <c r="D9" s="10">
        <v>2765.7798824688102</v>
      </c>
      <c r="E9" s="10">
        <v>2867.0485803134547</v>
      </c>
      <c r="F9" s="10">
        <v>3087.0806875401086</v>
      </c>
      <c r="G9" s="10">
        <v>3207.3269387733312</v>
      </c>
      <c r="H9" s="10">
        <v>3489.4087222852791</v>
      </c>
      <c r="I9" s="10">
        <v>3731.4780964872702</v>
      </c>
      <c r="J9" s="10">
        <v>3698.3563239134946</v>
      </c>
      <c r="L9" s="2" t="s">
        <v>4</v>
      </c>
      <c r="M9" s="10">
        <f t="shared" si="13"/>
        <v>2617.2695974974004</v>
      </c>
      <c r="N9" s="10">
        <f t="shared" si="14"/>
        <v>2765.7798824688102</v>
      </c>
      <c r="O9" s="10">
        <f t="shared" si="15"/>
        <v>2867.0485803134547</v>
      </c>
      <c r="P9" s="10">
        <f t="shared" si="16"/>
        <v>3087.0806875401086</v>
      </c>
      <c r="Q9" s="10">
        <f t="shared" si="17"/>
        <v>3207.3269387733312</v>
      </c>
      <c r="R9" s="10">
        <f t="shared" si="18"/>
        <v>3489.4087222852791</v>
      </c>
      <c r="S9" s="10">
        <f t="shared" si="19"/>
        <v>3731.4780964872702</v>
      </c>
      <c r="T9" s="10">
        <f t="shared" si="20"/>
        <v>3698.3563239134946</v>
      </c>
      <c r="V9" s="2" t="s">
        <v>4</v>
      </c>
      <c r="W9" s="10">
        <f t="shared" si="21"/>
        <v>2617.2695974974004</v>
      </c>
      <c r="X9" s="10">
        <f t="shared" si="21"/>
        <v>2765.7798824688102</v>
      </c>
      <c r="Y9" s="10">
        <f t="shared" si="21"/>
        <v>2867.0485803134547</v>
      </c>
      <c r="Z9" s="10">
        <f t="shared" si="21"/>
        <v>3087.0806875401086</v>
      </c>
      <c r="AA9" s="10">
        <f t="shared" si="21"/>
        <v>3207.3269387733312</v>
      </c>
      <c r="AB9" s="10">
        <f t="shared" si="21"/>
        <v>3385.0181974024758</v>
      </c>
      <c r="AC9" s="10">
        <f t="shared" si="21"/>
        <v>3385.0181974024758</v>
      </c>
      <c r="AD9" s="10">
        <f t="shared" si="21"/>
        <v>3385.0181974024758</v>
      </c>
      <c r="AF9" s="2" t="s">
        <v>4</v>
      </c>
      <c r="AG9" s="10">
        <f t="shared" si="22"/>
        <v>2617.2695974974004</v>
      </c>
      <c r="AH9" s="10">
        <f t="shared" si="22"/>
        <v>2765.7798824688102</v>
      </c>
      <c r="AI9" s="10">
        <f t="shared" si="22"/>
        <v>2867.0485803134547</v>
      </c>
      <c r="AJ9" s="10">
        <f t="shared" si="22"/>
        <v>3087.0806875401086</v>
      </c>
      <c r="AK9" s="10">
        <f t="shared" si="22"/>
        <v>3207.3269387733312</v>
      </c>
      <c r="AL9" s="10">
        <f t="shared" si="22"/>
        <v>3385.0181974024758</v>
      </c>
      <c r="AM9" s="10">
        <f t="shared" si="22"/>
        <v>3385.0181974024758</v>
      </c>
      <c r="AN9" s="10">
        <f t="shared" si="22"/>
        <v>3385.0181974024758</v>
      </c>
      <c r="AP9" s="2" t="s">
        <v>4</v>
      </c>
      <c r="AQ9" s="3">
        <f t="shared" si="23"/>
        <v>0.76808789049223092</v>
      </c>
      <c r="AR9" s="3">
        <f t="shared" si="23"/>
        <v>0.81294806148515486</v>
      </c>
      <c r="AS9" s="3">
        <f t="shared" si="23"/>
        <v>0.84353807147952031</v>
      </c>
      <c r="AT9" s="3">
        <f t="shared" si="23"/>
        <v>0.91000268001502538</v>
      </c>
      <c r="AU9" s="3">
        <f t="shared" si="23"/>
        <v>0.94632519729131315</v>
      </c>
      <c r="AV9" s="3">
        <f t="shared" si="23"/>
        <v>1</v>
      </c>
      <c r="AW9" s="3">
        <f t="shared" si="23"/>
        <v>1</v>
      </c>
      <c r="AX9" s="3">
        <f t="shared" si="23"/>
        <v>1</v>
      </c>
    </row>
    <row r="10" spans="1:50" x14ac:dyDescent="0.2">
      <c r="A10" s="2" t="s">
        <v>5</v>
      </c>
      <c r="B10" s="2" t="s">
        <v>44</v>
      </c>
      <c r="C10" s="10">
        <v>960.17690782911313</v>
      </c>
      <c r="D10" s="10">
        <v>986.77608816739507</v>
      </c>
      <c r="E10" s="10">
        <v>1013.6975806822484</v>
      </c>
      <c r="F10" s="10">
        <v>1055.9067225908345</v>
      </c>
      <c r="G10" s="10">
        <v>1091.4340997185798</v>
      </c>
      <c r="H10" s="10">
        <v>1145.1096100217308</v>
      </c>
      <c r="I10" s="10">
        <v>1229.4746183186439</v>
      </c>
      <c r="J10" s="10">
        <v>1207.538117246819</v>
      </c>
      <c r="L10" s="2" t="s">
        <v>5</v>
      </c>
      <c r="M10" s="10">
        <f t="shared" si="13"/>
        <v>960.17690782911313</v>
      </c>
      <c r="N10" s="10">
        <f t="shared" si="14"/>
        <v>986.77608816739507</v>
      </c>
      <c r="O10" s="10">
        <f t="shared" si="15"/>
        <v>1013.6975806822484</v>
      </c>
      <c r="P10" s="10">
        <f t="shared" si="16"/>
        <v>1055.9067225908345</v>
      </c>
      <c r="Q10" s="10">
        <f t="shared" si="17"/>
        <v>1091.4340997185798</v>
      </c>
      <c r="R10" s="10">
        <f t="shared" si="18"/>
        <v>1145.1096100217308</v>
      </c>
      <c r="S10" s="10">
        <f t="shared" si="19"/>
        <v>1229.4746183186439</v>
      </c>
      <c r="T10" s="10">
        <f t="shared" si="20"/>
        <v>1207.538117246819</v>
      </c>
      <c r="V10" s="2" t="s">
        <v>5</v>
      </c>
      <c r="W10" s="10">
        <f t="shared" si="21"/>
        <v>960.17690782911313</v>
      </c>
      <c r="X10" s="10">
        <f t="shared" si="21"/>
        <v>986.77608816739507</v>
      </c>
      <c r="Y10" s="10">
        <f t="shared" si="21"/>
        <v>1013.6975806822484</v>
      </c>
      <c r="Z10" s="10">
        <f t="shared" si="21"/>
        <v>1055.9067225908345</v>
      </c>
      <c r="AA10" s="10">
        <f t="shared" si="21"/>
        <v>1091.4340997185798</v>
      </c>
      <c r="AB10" s="10">
        <f t="shared" si="21"/>
        <v>1145.1096100217308</v>
      </c>
      <c r="AC10" s="10">
        <f t="shared" si="21"/>
        <v>1229.4746183186439</v>
      </c>
      <c r="AD10" s="10">
        <f t="shared" si="21"/>
        <v>1207.538117246819</v>
      </c>
      <c r="AF10" s="2" t="s">
        <v>5</v>
      </c>
      <c r="AG10" s="10">
        <f t="shared" si="22"/>
        <v>960.17690782911313</v>
      </c>
      <c r="AH10" s="10">
        <f t="shared" si="22"/>
        <v>986.77608816739507</v>
      </c>
      <c r="AI10" s="10">
        <f t="shared" si="22"/>
        <v>1013.6975806822484</v>
      </c>
      <c r="AJ10" s="10">
        <f t="shared" si="22"/>
        <v>1055.9067225908345</v>
      </c>
      <c r="AK10" s="10">
        <f t="shared" si="22"/>
        <v>1091.4340997185798</v>
      </c>
      <c r="AL10" s="10">
        <f t="shared" si="22"/>
        <v>1145.1096100217308</v>
      </c>
      <c r="AM10" s="10">
        <f t="shared" si="22"/>
        <v>1229.4746183186439</v>
      </c>
      <c r="AN10" s="10">
        <f t="shared" si="22"/>
        <v>1207.538117246819</v>
      </c>
      <c r="AP10" s="2" t="s">
        <v>5</v>
      </c>
      <c r="AQ10" s="3">
        <f t="shared" si="23"/>
        <v>0.26753359269424049</v>
      </c>
      <c r="AR10" s="3">
        <f t="shared" si="23"/>
        <v>0.27556834785262335</v>
      </c>
      <c r="AS10" s="3">
        <f t="shared" si="23"/>
        <v>0.28370046313227243</v>
      </c>
      <c r="AT10" s="3">
        <f t="shared" si="23"/>
        <v>0.29645048461292806</v>
      </c>
      <c r="AU10" s="3">
        <f t="shared" si="23"/>
        <v>0.3071821602890441</v>
      </c>
      <c r="AV10" s="3">
        <f t="shared" si="23"/>
        <v>0.32339580213072094</v>
      </c>
      <c r="AW10" s="3">
        <f t="shared" si="23"/>
        <v>0.34887975227429219</v>
      </c>
      <c r="AX10" s="3">
        <f t="shared" si="23"/>
        <v>0.34225344225638349</v>
      </c>
    </row>
    <row r="11" spans="1:50" x14ac:dyDescent="0.2">
      <c r="A11" s="2" t="s">
        <v>6</v>
      </c>
      <c r="B11" s="2" t="s">
        <v>45</v>
      </c>
      <c r="C11" s="10">
        <v>1182.626419341836</v>
      </c>
      <c r="D11" s="10">
        <v>1354.160967335996</v>
      </c>
      <c r="E11" s="10">
        <v>1413.765976125597</v>
      </c>
      <c r="F11" s="10">
        <v>1569.2125054865583</v>
      </c>
      <c r="G11" s="10">
        <v>1880.2554309264654</v>
      </c>
      <c r="H11" s="10">
        <v>1929.3049686375075</v>
      </c>
      <c r="I11" s="10">
        <v>2199.887524547617</v>
      </c>
      <c r="J11" s="10">
        <v>2136.2130536508594</v>
      </c>
      <c r="L11" s="2" t="s">
        <v>6</v>
      </c>
      <c r="M11" s="10">
        <f t="shared" si="13"/>
        <v>1182.626419341836</v>
      </c>
      <c r="N11" s="10">
        <f t="shared" si="14"/>
        <v>1354.160967335996</v>
      </c>
      <c r="O11" s="10">
        <f t="shared" si="15"/>
        <v>1413.765976125597</v>
      </c>
      <c r="P11" s="10">
        <f t="shared" si="16"/>
        <v>1569.2125054865583</v>
      </c>
      <c r="Q11" s="10">
        <f t="shared" si="17"/>
        <v>1880.2554309264654</v>
      </c>
      <c r="R11" s="10">
        <f t="shared" si="18"/>
        <v>1929.3049686375075</v>
      </c>
      <c r="S11" s="10">
        <f t="shared" si="19"/>
        <v>2199.887524547617</v>
      </c>
      <c r="T11" s="10">
        <f t="shared" si="20"/>
        <v>2136.2130536508594</v>
      </c>
      <c r="V11" s="2" t="s">
        <v>6</v>
      </c>
      <c r="W11" s="10">
        <f t="shared" si="21"/>
        <v>1182.626419341836</v>
      </c>
      <c r="X11" s="10">
        <f t="shared" si="21"/>
        <v>1354.160967335996</v>
      </c>
      <c r="Y11" s="10">
        <f t="shared" si="21"/>
        <v>1413.765976125597</v>
      </c>
      <c r="Z11" s="10">
        <f t="shared" si="21"/>
        <v>1569.2125054865583</v>
      </c>
      <c r="AA11" s="10">
        <f t="shared" si="21"/>
        <v>1880.2554309264654</v>
      </c>
      <c r="AB11" s="10">
        <f t="shared" si="21"/>
        <v>1929.3049686375075</v>
      </c>
      <c r="AC11" s="10">
        <f t="shared" si="21"/>
        <v>2199.887524547617</v>
      </c>
      <c r="AD11" s="10">
        <f t="shared" si="21"/>
        <v>2136.2130536508594</v>
      </c>
      <c r="AF11" s="2" t="s">
        <v>6</v>
      </c>
      <c r="AG11" s="10">
        <f t="shared" si="22"/>
        <v>1182.626419341836</v>
      </c>
      <c r="AH11" s="10">
        <f t="shared" si="22"/>
        <v>1354.160967335996</v>
      </c>
      <c r="AI11" s="10">
        <f t="shared" si="22"/>
        <v>1413.765976125597</v>
      </c>
      <c r="AJ11" s="10">
        <f t="shared" si="22"/>
        <v>1569.2125054865583</v>
      </c>
      <c r="AK11" s="10">
        <f t="shared" si="22"/>
        <v>1880.2554309264654</v>
      </c>
      <c r="AL11" s="10">
        <f t="shared" si="22"/>
        <v>1929.3049686375075</v>
      </c>
      <c r="AM11" s="10">
        <f t="shared" si="22"/>
        <v>2199.887524547617</v>
      </c>
      <c r="AN11" s="10">
        <f t="shared" si="22"/>
        <v>2136.2130536508594</v>
      </c>
      <c r="AP11" s="2" t="s">
        <v>6</v>
      </c>
      <c r="AQ11" s="3">
        <f t="shared" si="23"/>
        <v>0.33472842115796775</v>
      </c>
      <c r="AR11" s="3">
        <f t="shared" si="23"/>
        <v>0.38654347999846034</v>
      </c>
      <c r="AS11" s="3">
        <f t="shared" si="23"/>
        <v>0.40454823224071074</v>
      </c>
      <c r="AT11" s="3">
        <f t="shared" si="23"/>
        <v>0.4515036191267553</v>
      </c>
      <c r="AU11" s="3">
        <f t="shared" si="23"/>
        <v>0.54545966280453639</v>
      </c>
      <c r="AV11" s="3">
        <f t="shared" si="23"/>
        <v>0.56027594740909981</v>
      </c>
      <c r="AW11" s="3">
        <f t="shared" si="23"/>
        <v>0.64201021738351061</v>
      </c>
      <c r="AX11" s="3">
        <f t="shared" si="23"/>
        <v>0.62277621178677767</v>
      </c>
    </row>
    <row r="12" spans="1:50" x14ac:dyDescent="0.2">
      <c r="A12" s="2" t="s">
        <v>7</v>
      </c>
      <c r="B12" s="2" t="s">
        <v>46</v>
      </c>
      <c r="C12" s="10">
        <v>1457.3628893453881</v>
      </c>
      <c r="D12" s="10">
        <v>1592.1592557031038</v>
      </c>
      <c r="E12" s="10">
        <v>1639.2918376308919</v>
      </c>
      <c r="F12" s="10">
        <v>1785.1553248680439</v>
      </c>
      <c r="G12" s="10">
        <v>1905.2901163075217</v>
      </c>
      <c r="H12" s="10">
        <v>2080.5972073385924</v>
      </c>
      <c r="I12" s="10">
        <v>2368.8039367807596</v>
      </c>
      <c r="J12" s="10">
        <v>2373.9111668686428</v>
      </c>
      <c r="L12" s="2" t="s">
        <v>7</v>
      </c>
      <c r="M12" s="10">
        <f t="shared" si="13"/>
        <v>1457.3628893453881</v>
      </c>
      <c r="N12" s="10">
        <f t="shared" si="14"/>
        <v>1592.1592557031038</v>
      </c>
      <c r="O12" s="10">
        <f t="shared" si="15"/>
        <v>1639.2918376308919</v>
      </c>
      <c r="P12" s="10">
        <f t="shared" si="16"/>
        <v>1785.1553248680439</v>
      </c>
      <c r="Q12" s="10">
        <f t="shared" si="17"/>
        <v>1905.2901163075217</v>
      </c>
      <c r="R12" s="10">
        <f t="shared" si="18"/>
        <v>2080.5972073385924</v>
      </c>
      <c r="S12" s="10">
        <f t="shared" si="19"/>
        <v>2368.8039367807596</v>
      </c>
      <c r="T12" s="10">
        <f t="shared" si="20"/>
        <v>2373.9111668686428</v>
      </c>
      <c r="V12" s="2" t="s">
        <v>7</v>
      </c>
      <c r="W12" s="10">
        <f t="shared" si="21"/>
        <v>1457.3628893453881</v>
      </c>
      <c r="X12" s="10">
        <f t="shared" si="21"/>
        <v>1592.1592557031038</v>
      </c>
      <c r="Y12" s="10">
        <f t="shared" si="21"/>
        <v>1639.2918376308919</v>
      </c>
      <c r="Z12" s="10">
        <f t="shared" si="21"/>
        <v>1785.1553248680439</v>
      </c>
      <c r="AA12" s="10">
        <f t="shared" si="21"/>
        <v>1905.2901163075217</v>
      </c>
      <c r="AB12" s="10">
        <f t="shared" si="21"/>
        <v>2080.5972073385924</v>
      </c>
      <c r="AC12" s="10">
        <f t="shared" si="21"/>
        <v>2368.8039367807596</v>
      </c>
      <c r="AD12" s="10">
        <f t="shared" si="21"/>
        <v>2373.9111668686428</v>
      </c>
      <c r="AF12" s="2" t="s">
        <v>7</v>
      </c>
      <c r="AG12" s="10">
        <f t="shared" si="22"/>
        <v>1457.3628893453881</v>
      </c>
      <c r="AH12" s="10">
        <f t="shared" si="22"/>
        <v>1592.1592557031038</v>
      </c>
      <c r="AI12" s="10">
        <f t="shared" si="22"/>
        <v>1639.2918376308919</v>
      </c>
      <c r="AJ12" s="10">
        <f t="shared" si="22"/>
        <v>1785.1553248680439</v>
      </c>
      <c r="AK12" s="10">
        <f t="shared" si="22"/>
        <v>1905.2901163075217</v>
      </c>
      <c r="AL12" s="10">
        <f t="shared" si="22"/>
        <v>2080.5972073385924</v>
      </c>
      <c r="AM12" s="10">
        <f t="shared" si="22"/>
        <v>2368.8039367807596</v>
      </c>
      <c r="AN12" s="10">
        <f t="shared" si="22"/>
        <v>2373.9111668686428</v>
      </c>
      <c r="AP12" s="2" t="s">
        <v>7</v>
      </c>
      <c r="AQ12" s="3">
        <f t="shared" si="23"/>
        <v>0.41771745471025212</v>
      </c>
      <c r="AR12" s="3">
        <f t="shared" si="23"/>
        <v>0.45843509285360401</v>
      </c>
      <c r="AS12" s="3">
        <f t="shared" si="23"/>
        <v>0.47267232689450306</v>
      </c>
      <c r="AT12" s="3">
        <f t="shared" si="23"/>
        <v>0.51673298559125602</v>
      </c>
      <c r="AU12" s="3">
        <f t="shared" si="23"/>
        <v>0.55302183445591024</v>
      </c>
      <c r="AV12" s="3">
        <f t="shared" si="23"/>
        <v>0.60597645696868696</v>
      </c>
      <c r="AW12" s="3">
        <f t="shared" si="23"/>
        <v>0.69303442178624808</v>
      </c>
      <c r="AX12" s="3">
        <f t="shared" si="23"/>
        <v>0.69457715140316822</v>
      </c>
    </row>
    <row r="13" spans="1:50" x14ac:dyDescent="0.2">
      <c r="A13" s="2" t="s">
        <v>8</v>
      </c>
      <c r="B13" s="2" t="s">
        <v>47</v>
      </c>
      <c r="C13" s="10">
        <v>774.35863525000605</v>
      </c>
      <c r="D13" s="10">
        <v>818.91750437788426</v>
      </c>
      <c r="E13" s="10">
        <v>846.2886948627314</v>
      </c>
      <c r="F13" s="10">
        <v>897.66799039024158</v>
      </c>
      <c r="G13" s="10">
        <v>958.91697209378185</v>
      </c>
      <c r="H13" s="10">
        <v>1008.1573419576222</v>
      </c>
      <c r="I13" s="10">
        <v>1128.889917734781</v>
      </c>
      <c r="J13" s="10">
        <v>1184.2503027309747</v>
      </c>
      <c r="L13" s="2" t="s">
        <v>8</v>
      </c>
      <c r="M13" s="10">
        <f t="shared" si="13"/>
        <v>774.35863525000605</v>
      </c>
      <c r="N13" s="10">
        <f t="shared" si="14"/>
        <v>818.91750437788426</v>
      </c>
      <c r="O13" s="10">
        <f t="shared" si="15"/>
        <v>846.2886948627314</v>
      </c>
      <c r="P13" s="10">
        <f t="shared" si="16"/>
        <v>897.66799039024158</v>
      </c>
      <c r="Q13" s="10">
        <f t="shared" si="17"/>
        <v>958.91697209378185</v>
      </c>
      <c r="R13" s="10">
        <f t="shared" si="18"/>
        <v>1008.1573419576222</v>
      </c>
      <c r="S13" s="10">
        <f t="shared" si="19"/>
        <v>1128.889917734781</v>
      </c>
      <c r="T13" s="10">
        <f t="shared" si="20"/>
        <v>1184.2503027309747</v>
      </c>
      <c r="V13" s="2" t="s">
        <v>8</v>
      </c>
      <c r="W13" s="10">
        <f t="shared" si="21"/>
        <v>774.35863525000605</v>
      </c>
      <c r="X13" s="10">
        <f t="shared" si="21"/>
        <v>818.91750437788426</v>
      </c>
      <c r="Y13" s="10">
        <f t="shared" si="21"/>
        <v>846.2886948627314</v>
      </c>
      <c r="Z13" s="10">
        <f t="shared" si="21"/>
        <v>897.66799039024158</v>
      </c>
      <c r="AA13" s="10">
        <f t="shared" si="21"/>
        <v>958.91697209378185</v>
      </c>
      <c r="AB13" s="10">
        <f t="shared" si="21"/>
        <v>1008.1573419576222</v>
      </c>
      <c r="AC13" s="10">
        <f t="shared" si="21"/>
        <v>1128.889917734781</v>
      </c>
      <c r="AD13" s="10">
        <f t="shared" si="21"/>
        <v>1184.2503027309747</v>
      </c>
      <c r="AF13" s="2" t="s">
        <v>8</v>
      </c>
      <c r="AG13" s="10">
        <f t="shared" si="22"/>
        <v>774.35863525000605</v>
      </c>
      <c r="AH13" s="10">
        <f t="shared" si="22"/>
        <v>818.91750437788426</v>
      </c>
      <c r="AI13" s="10">
        <f t="shared" si="22"/>
        <v>846.2886948627314</v>
      </c>
      <c r="AJ13" s="10">
        <f t="shared" si="22"/>
        <v>897.66799039024158</v>
      </c>
      <c r="AK13" s="10">
        <f t="shared" si="22"/>
        <v>958.91697209378185</v>
      </c>
      <c r="AL13" s="10">
        <f t="shared" si="22"/>
        <v>1008.1573419576222</v>
      </c>
      <c r="AM13" s="10">
        <f t="shared" si="22"/>
        <v>1128.889917734781</v>
      </c>
      <c r="AN13" s="10">
        <f t="shared" si="22"/>
        <v>1184.2503027309747</v>
      </c>
      <c r="AP13" s="2" t="s">
        <v>8</v>
      </c>
      <c r="AQ13" s="3">
        <f t="shared" si="23"/>
        <v>0.21140388098361221</v>
      </c>
      <c r="AR13" s="3">
        <f t="shared" si="23"/>
        <v>0.22486367933167109</v>
      </c>
      <c r="AS13" s="3">
        <f t="shared" si="23"/>
        <v>0.23313163387546929</v>
      </c>
      <c r="AT13" s="3">
        <f t="shared" si="23"/>
        <v>0.24865166323440424</v>
      </c>
      <c r="AU13" s="3">
        <f t="shared" si="23"/>
        <v>0.26715300671302078</v>
      </c>
      <c r="AV13" s="3">
        <f t="shared" si="23"/>
        <v>0.28202693556092479</v>
      </c>
      <c r="AW13" s="3">
        <f t="shared" si="23"/>
        <v>0.31849635580897123</v>
      </c>
      <c r="AX13" s="3">
        <f t="shared" si="23"/>
        <v>0.3352189439963244</v>
      </c>
    </row>
    <row r="14" spans="1:50" x14ac:dyDescent="0.2">
      <c r="A14" s="2" t="s">
        <v>9</v>
      </c>
      <c r="B14" s="2" t="s">
        <v>48</v>
      </c>
      <c r="C14" s="10">
        <v>834.08746669640504</v>
      </c>
      <c r="D14" s="10">
        <v>885.39862931816754</v>
      </c>
      <c r="E14" s="10">
        <v>914.80351712335766</v>
      </c>
      <c r="F14" s="10">
        <v>966.92030919931813</v>
      </c>
      <c r="G14" s="10">
        <v>1017.8737228109302</v>
      </c>
      <c r="H14" s="10">
        <v>1114.9606062323116</v>
      </c>
      <c r="I14" s="10">
        <v>1186.7626313340484</v>
      </c>
      <c r="J14" s="10">
        <v>1178.0432620881884</v>
      </c>
      <c r="L14" s="2" t="s">
        <v>9</v>
      </c>
      <c r="M14" s="10">
        <f t="shared" si="13"/>
        <v>834.08746669640504</v>
      </c>
      <c r="N14" s="10">
        <f t="shared" si="14"/>
        <v>885.39862931816754</v>
      </c>
      <c r="O14" s="10">
        <f t="shared" si="15"/>
        <v>914.80351712335766</v>
      </c>
      <c r="P14" s="10">
        <f t="shared" si="16"/>
        <v>966.92030919931813</v>
      </c>
      <c r="Q14" s="10">
        <f t="shared" si="17"/>
        <v>1017.8737228109302</v>
      </c>
      <c r="R14" s="10">
        <f t="shared" si="18"/>
        <v>1114.9606062323116</v>
      </c>
      <c r="S14" s="10">
        <f t="shared" si="19"/>
        <v>1186.7626313340484</v>
      </c>
      <c r="T14" s="10">
        <f t="shared" si="20"/>
        <v>1178.0432620881884</v>
      </c>
      <c r="V14" s="2" t="s">
        <v>9</v>
      </c>
      <c r="W14" s="10">
        <f t="shared" si="21"/>
        <v>834.08746669640504</v>
      </c>
      <c r="X14" s="10">
        <f t="shared" si="21"/>
        <v>885.39862931816754</v>
      </c>
      <c r="Y14" s="10">
        <f t="shared" si="21"/>
        <v>914.80351712335766</v>
      </c>
      <c r="Z14" s="10">
        <f t="shared" si="21"/>
        <v>966.92030919931813</v>
      </c>
      <c r="AA14" s="10">
        <f t="shared" si="21"/>
        <v>1017.8737228109302</v>
      </c>
      <c r="AB14" s="10">
        <f t="shared" si="21"/>
        <v>1114.9606062323116</v>
      </c>
      <c r="AC14" s="10">
        <f t="shared" si="21"/>
        <v>1186.7626313340484</v>
      </c>
      <c r="AD14" s="10">
        <f t="shared" si="21"/>
        <v>1178.0432620881884</v>
      </c>
      <c r="AF14" s="2" t="s">
        <v>9</v>
      </c>
      <c r="AG14" s="10">
        <f t="shared" si="22"/>
        <v>834.08746669640504</v>
      </c>
      <c r="AH14" s="10">
        <f t="shared" si="22"/>
        <v>885.39862931816754</v>
      </c>
      <c r="AI14" s="10">
        <f t="shared" si="22"/>
        <v>914.80351712335766</v>
      </c>
      <c r="AJ14" s="10">
        <f t="shared" si="22"/>
        <v>966.92030919931813</v>
      </c>
      <c r="AK14" s="10">
        <f t="shared" si="22"/>
        <v>1017.8737228109302</v>
      </c>
      <c r="AL14" s="10">
        <f t="shared" si="22"/>
        <v>1114.9606062323116</v>
      </c>
      <c r="AM14" s="10">
        <f t="shared" si="22"/>
        <v>1186.7626313340484</v>
      </c>
      <c r="AN14" s="10">
        <f t="shared" si="22"/>
        <v>1178.0432620881884</v>
      </c>
      <c r="AP14" s="2" t="s">
        <v>9</v>
      </c>
      <c r="AQ14" s="3">
        <f t="shared" si="23"/>
        <v>0.2294460360600018</v>
      </c>
      <c r="AR14" s="3">
        <f t="shared" si="23"/>
        <v>0.24494548466385521</v>
      </c>
      <c r="AS14" s="3">
        <f t="shared" si="23"/>
        <v>0.25382775362739884</v>
      </c>
      <c r="AT14" s="3">
        <f t="shared" si="23"/>
        <v>0.26957055692604132</v>
      </c>
      <c r="AU14" s="3">
        <f t="shared" si="23"/>
        <v>0.28496194108324052</v>
      </c>
      <c r="AV14" s="3">
        <f t="shared" si="23"/>
        <v>0.31428875970924808</v>
      </c>
      <c r="AW14" s="3">
        <f t="shared" si="23"/>
        <v>0.33597783750155197</v>
      </c>
      <c r="AX14" s="3">
        <f t="shared" si="23"/>
        <v>0.33334399705477735</v>
      </c>
    </row>
    <row r="15" spans="1:50" x14ac:dyDescent="0.2">
      <c r="A15" s="2" t="s">
        <v>10</v>
      </c>
      <c r="B15" s="2" t="s">
        <v>49</v>
      </c>
      <c r="C15" s="10">
        <v>882.17919628311074</v>
      </c>
      <c r="D15" s="10">
        <v>916.30363644284273</v>
      </c>
      <c r="E15" s="10">
        <v>939.69724448874399</v>
      </c>
      <c r="F15" s="10">
        <v>962.8171803322831</v>
      </c>
      <c r="G15" s="10">
        <v>980.93657240335153</v>
      </c>
      <c r="H15" s="10">
        <v>1012.4447610209687</v>
      </c>
      <c r="I15" s="10">
        <v>1034.236352294072</v>
      </c>
      <c r="J15" s="10">
        <v>993.2531013375559</v>
      </c>
      <c r="L15" s="2" t="s">
        <v>10</v>
      </c>
      <c r="M15" s="10">
        <f t="shared" si="13"/>
        <v>882.17919628311074</v>
      </c>
      <c r="N15" s="10">
        <f t="shared" si="14"/>
        <v>916.30363644284273</v>
      </c>
      <c r="O15" s="10">
        <f t="shared" si="15"/>
        <v>939.69724448874399</v>
      </c>
      <c r="P15" s="10">
        <f t="shared" si="16"/>
        <v>962.8171803322831</v>
      </c>
      <c r="Q15" s="10">
        <f t="shared" si="17"/>
        <v>980.93657240335153</v>
      </c>
      <c r="R15" s="10">
        <f t="shared" si="18"/>
        <v>1012.4447610209687</v>
      </c>
      <c r="S15" s="10">
        <f t="shared" si="19"/>
        <v>1034.236352294072</v>
      </c>
      <c r="T15" s="10">
        <f t="shared" si="20"/>
        <v>993.2531013375559</v>
      </c>
      <c r="V15" s="2" t="s">
        <v>10</v>
      </c>
      <c r="W15" s="10">
        <f t="shared" si="21"/>
        <v>882.17919628311074</v>
      </c>
      <c r="X15" s="10">
        <f t="shared" si="21"/>
        <v>916.30363644284273</v>
      </c>
      <c r="Y15" s="10">
        <f t="shared" si="21"/>
        <v>939.69724448874399</v>
      </c>
      <c r="Z15" s="10">
        <f t="shared" si="21"/>
        <v>962.8171803322831</v>
      </c>
      <c r="AA15" s="10">
        <f t="shared" si="21"/>
        <v>980.93657240335153</v>
      </c>
      <c r="AB15" s="10">
        <f t="shared" si="21"/>
        <v>1012.4447610209687</v>
      </c>
      <c r="AC15" s="10">
        <f t="shared" si="21"/>
        <v>1034.236352294072</v>
      </c>
      <c r="AD15" s="10">
        <f t="shared" si="21"/>
        <v>993.2531013375559</v>
      </c>
      <c r="AF15" s="2" t="s">
        <v>10</v>
      </c>
      <c r="AG15" s="10">
        <f t="shared" si="22"/>
        <v>882.17919628311074</v>
      </c>
      <c r="AH15" s="10">
        <f t="shared" si="22"/>
        <v>916.30363644284273</v>
      </c>
      <c r="AI15" s="10">
        <f t="shared" si="22"/>
        <v>939.69724448874399</v>
      </c>
      <c r="AJ15" s="10">
        <f t="shared" si="22"/>
        <v>962.8171803322831</v>
      </c>
      <c r="AK15" s="10">
        <f t="shared" si="22"/>
        <v>980.93657240335153</v>
      </c>
      <c r="AL15" s="10">
        <f t="shared" si="22"/>
        <v>1012.4447610209687</v>
      </c>
      <c r="AM15" s="10">
        <f t="shared" si="22"/>
        <v>1034.236352294072</v>
      </c>
      <c r="AN15" s="10">
        <f t="shared" si="22"/>
        <v>993.2531013375559</v>
      </c>
      <c r="AP15" s="2" t="s">
        <v>10</v>
      </c>
      <c r="AQ15" s="3">
        <f t="shared" si="23"/>
        <v>0.24397299769784664</v>
      </c>
      <c r="AR15" s="3">
        <f t="shared" si="23"/>
        <v>0.25428089132890447</v>
      </c>
      <c r="AS15" s="3">
        <f t="shared" si="23"/>
        <v>0.26134734640494584</v>
      </c>
      <c r="AT15" s="3">
        <f t="shared" si="23"/>
        <v>0.26833113392839081</v>
      </c>
      <c r="AU15" s="3">
        <f t="shared" si="23"/>
        <v>0.27380441833258168</v>
      </c>
      <c r="AV15" s="3">
        <f t="shared" si="23"/>
        <v>0.28332202668769135</v>
      </c>
      <c r="AW15" s="3">
        <f t="shared" si="23"/>
        <v>0.28990456412546894</v>
      </c>
      <c r="AX15" s="3">
        <f t="shared" si="23"/>
        <v>0.27752484479418382</v>
      </c>
    </row>
    <row r="16" spans="1:50" x14ac:dyDescent="0.2">
      <c r="A16" s="2" t="s">
        <v>28</v>
      </c>
      <c r="B16" s="2" t="s">
        <v>50</v>
      </c>
      <c r="C16" s="10">
        <v>561.14146255569995</v>
      </c>
      <c r="D16" s="10">
        <v>600.62009192327048</v>
      </c>
      <c r="E16" s="10">
        <v>659.57137970537372</v>
      </c>
      <c r="F16" s="10">
        <v>753.38089725156033</v>
      </c>
      <c r="G16" s="10">
        <v>815.4561819870537</v>
      </c>
      <c r="H16" s="10">
        <v>898.43562299709356</v>
      </c>
      <c r="I16" s="10">
        <v>1009.3264839192785</v>
      </c>
      <c r="J16" s="10">
        <v>1090.5404933064581</v>
      </c>
      <c r="L16" s="2" t="s">
        <v>28</v>
      </c>
      <c r="M16" s="10">
        <f t="shared" si="13"/>
        <v>561.14146255569995</v>
      </c>
      <c r="N16" s="10">
        <f t="shared" si="14"/>
        <v>600.62009192327048</v>
      </c>
      <c r="O16" s="10">
        <f t="shared" si="15"/>
        <v>659.57137970537372</v>
      </c>
      <c r="P16" s="10">
        <f t="shared" si="16"/>
        <v>753.38089725156033</v>
      </c>
      <c r="Q16" s="10">
        <f t="shared" si="17"/>
        <v>815.4561819870537</v>
      </c>
      <c r="R16" s="10">
        <f t="shared" si="18"/>
        <v>898.43562299709356</v>
      </c>
      <c r="S16" s="10">
        <f t="shared" si="19"/>
        <v>1009.3264839192785</v>
      </c>
      <c r="T16" s="10">
        <f t="shared" si="20"/>
        <v>1090.5404933064581</v>
      </c>
      <c r="V16" s="2" t="s">
        <v>28</v>
      </c>
      <c r="W16" s="10">
        <f t="shared" si="21"/>
        <v>561.14146255569995</v>
      </c>
      <c r="X16" s="10">
        <f t="shared" si="21"/>
        <v>600.62009192327048</v>
      </c>
      <c r="Y16" s="10">
        <f t="shared" si="21"/>
        <v>659.57137970537372</v>
      </c>
      <c r="Z16" s="10">
        <f t="shared" si="21"/>
        <v>753.38089725156033</v>
      </c>
      <c r="AA16" s="10">
        <f t="shared" si="21"/>
        <v>815.4561819870537</v>
      </c>
      <c r="AB16" s="10">
        <f t="shared" si="21"/>
        <v>898.43562299709356</v>
      </c>
      <c r="AC16" s="10">
        <f t="shared" si="21"/>
        <v>1009.3264839192785</v>
      </c>
      <c r="AD16" s="10">
        <f t="shared" si="21"/>
        <v>1090.5404933064581</v>
      </c>
      <c r="AF16" s="2" t="s">
        <v>28</v>
      </c>
      <c r="AG16" s="10">
        <f t="shared" si="22"/>
        <v>561.14146255569995</v>
      </c>
      <c r="AH16" s="10">
        <f t="shared" si="22"/>
        <v>600.62009192327048</v>
      </c>
      <c r="AI16" s="10">
        <f t="shared" si="22"/>
        <v>659.57137970537372</v>
      </c>
      <c r="AJ16" s="10">
        <f t="shared" si="22"/>
        <v>753.38089725156033</v>
      </c>
      <c r="AK16" s="10">
        <f t="shared" si="22"/>
        <v>815.4561819870537</v>
      </c>
      <c r="AL16" s="10">
        <f t="shared" si="22"/>
        <v>898.43562299709356</v>
      </c>
      <c r="AM16" s="10">
        <f t="shared" si="22"/>
        <v>1009.3264839192785</v>
      </c>
      <c r="AN16" s="10">
        <f t="shared" si="22"/>
        <v>1090.5404933064581</v>
      </c>
      <c r="AP16" s="2" t="s">
        <v>28</v>
      </c>
      <c r="AQ16" s="3">
        <f t="shared" si="23"/>
        <v>0.14699784454286516</v>
      </c>
      <c r="AR16" s="3">
        <f t="shared" si="23"/>
        <v>0.15892306618213697</v>
      </c>
      <c r="AS16" s="3">
        <f t="shared" si="23"/>
        <v>0.17673035037573562</v>
      </c>
      <c r="AT16" s="3">
        <f t="shared" si="23"/>
        <v>0.2050671823917524</v>
      </c>
      <c r="AU16" s="3">
        <f t="shared" si="23"/>
        <v>0.2238181253867427</v>
      </c>
      <c r="AV16" s="3">
        <f t="shared" si="23"/>
        <v>0.24888354030614881</v>
      </c>
      <c r="AW16" s="3">
        <f t="shared" si="23"/>
        <v>0.28238009566916245</v>
      </c>
      <c r="AX16" s="3">
        <f t="shared" si="23"/>
        <v>0.30691223059053285</v>
      </c>
    </row>
    <row r="17" spans="1:50" x14ac:dyDescent="0.2">
      <c r="A17" s="2" t="s">
        <v>11</v>
      </c>
      <c r="B17" s="2" t="s">
        <v>51</v>
      </c>
      <c r="C17" s="10">
        <v>741.91209720859456</v>
      </c>
      <c r="D17" s="10">
        <v>784.26717001218697</v>
      </c>
      <c r="E17" s="10">
        <v>823.52627590498651</v>
      </c>
      <c r="F17" s="10">
        <v>881.65504604004764</v>
      </c>
      <c r="G17" s="10">
        <v>936.74551240922403</v>
      </c>
      <c r="H17" s="10">
        <v>1044.524576583334</v>
      </c>
      <c r="I17" s="10">
        <v>1129.8494047889253</v>
      </c>
      <c r="J17" s="10">
        <v>1136.6567647746956</v>
      </c>
      <c r="L17" s="2" t="s">
        <v>11</v>
      </c>
      <c r="M17" s="10">
        <f t="shared" si="13"/>
        <v>741.91209720859456</v>
      </c>
      <c r="N17" s="10">
        <f t="shared" si="14"/>
        <v>784.26717001218697</v>
      </c>
      <c r="O17" s="10">
        <f t="shared" si="15"/>
        <v>823.52627590498651</v>
      </c>
      <c r="P17" s="10">
        <f t="shared" si="16"/>
        <v>881.65504604004764</v>
      </c>
      <c r="Q17" s="10">
        <f t="shared" si="17"/>
        <v>936.74551240922403</v>
      </c>
      <c r="R17" s="10">
        <f t="shared" si="18"/>
        <v>1044.524576583334</v>
      </c>
      <c r="S17" s="10">
        <f t="shared" si="19"/>
        <v>1129.8494047889253</v>
      </c>
      <c r="T17" s="10">
        <f t="shared" si="20"/>
        <v>1136.6567647746956</v>
      </c>
      <c r="V17" s="2" t="s">
        <v>11</v>
      </c>
      <c r="W17" s="10">
        <f t="shared" si="21"/>
        <v>741.91209720859456</v>
      </c>
      <c r="X17" s="10">
        <f t="shared" si="21"/>
        <v>784.26717001218697</v>
      </c>
      <c r="Y17" s="10">
        <f t="shared" si="21"/>
        <v>823.52627590498651</v>
      </c>
      <c r="Z17" s="10">
        <f t="shared" si="21"/>
        <v>881.65504604004764</v>
      </c>
      <c r="AA17" s="10">
        <f t="shared" si="21"/>
        <v>936.74551240922403</v>
      </c>
      <c r="AB17" s="10">
        <f t="shared" si="21"/>
        <v>1044.524576583334</v>
      </c>
      <c r="AC17" s="10">
        <f t="shared" si="21"/>
        <v>1129.8494047889253</v>
      </c>
      <c r="AD17" s="10">
        <f t="shared" si="21"/>
        <v>1136.6567647746956</v>
      </c>
      <c r="AF17" s="2" t="s">
        <v>11</v>
      </c>
      <c r="AG17" s="10">
        <f t="shared" si="22"/>
        <v>741.91209720859456</v>
      </c>
      <c r="AH17" s="10">
        <f t="shared" si="22"/>
        <v>784.26717001218697</v>
      </c>
      <c r="AI17" s="10">
        <f t="shared" si="22"/>
        <v>823.52627590498651</v>
      </c>
      <c r="AJ17" s="10">
        <f t="shared" si="22"/>
        <v>881.65504604004764</v>
      </c>
      <c r="AK17" s="10">
        <f t="shared" si="22"/>
        <v>936.74551240922403</v>
      </c>
      <c r="AL17" s="10">
        <f t="shared" si="22"/>
        <v>1044.524576583334</v>
      </c>
      <c r="AM17" s="10">
        <f t="shared" si="22"/>
        <v>1129.8494047889253</v>
      </c>
      <c r="AN17" s="10">
        <f t="shared" si="22"/>
        <v>1136.6567647746956</v>
      </c>
      <c r="AP17" s="2" t="s">
        <v>11</v>
      </c>
      <c r="AQ17" s="3">
        <f t="shared" si="23"/>
        <v>0.20160282750811492</v>
      </c>
      <c r="AR17" s="3">
        <f t="shared" si="23"/>
        <v>0.21439693000918197</v>
      </c>
      <c r="AS17" s="3">
        <f t="shared" si="23"/>
        <v>0.22625584068139126</v>
      </c>
      <c r="AT17" s="3">
        <f t="shared" si="23"/>
        <v>0.24381466880140476</v>
      </c>
      <c r="AU17" s="3">
        <f t="shared" si="23"/>
        <v>0.26045572327030531</v>
      </c>
      <c r="AV17" s="3">
        <f t="shared" si="23"/>
        <v>0.29301230512077237</v>
      </c>
      <c r="AW17" s="3">
        <f t="shared" si="23"/>
        <v>0.31878618592627722</v>
      </c>
      <c r="AX17" s="3">
        <f t="shared" si="23"/>
        <v>0.32084246999462196</v>
      </c>
    </row>
    <row r="18" spans="1:50" x14ac:dyDescent="0.2">
      <c r="A18" s="2" t="s">
        <v>12</v>
      </c>
      <c r="B18" s="2" t="s">
        <v>52</v>
      </c>
      <c r="C18" s="10">
        <v>1461.6154747062601</v>
      </c>
      <c r="D18" s="10">
        <v>1669.183408599831</v>
      </c>
      <c r="E18" s="10">
        <v>1847.2114010028054</v>
      </c>
      <c r="F18" s="10">
        <v>2151.0328197390527</v>
      </c>
      <c r="G18" s="10">
        <v>2420.3703851699797</v>
      </c>
      <c r="H18" s="10">
        <v>2916.6502440864633</v>
      </c>
      <c r="I18" s="10">
        <v>3385.0181974024758</v>
      </c>
      <c r="J18" s="10">
        <v>3743.7617787013446</v>
      </c>
      <c r="L18" s="2" t="s">
        <v>12</v>
      </c>
      <c r="M18" s="10">
        <f t="shared" si="13"/>
        <v>1461.6154747062601</v>
      </c>
      <c r="N18" s="10">
        <f t="shared" si="14"/>
        <v>1669.183408599831</v>
      </c>
      <c r="O18" s="10">
        <f t="shared" si="15"/>
        <v>1847.2114010028054</v>
      </c>
      <c r="P18" s="10">
        <f t="shared" si="16"/>
        <v>2151.0328197390527</v>
      </c>
      <c r="Q18" s="10">
        <f t="shared" si="17"/>
        <v>2420.3703851699797</v>
      </c>
      <c r="R18" s="10">
        <f t="shared" si="18"/>
        <v>2916.6502440864633</v>
      </c>
      <c r="S18" s="10">
        <f t="shared" si="19"/>
        <v>3385.0181974024758</v>
      </c>
      <c r="T18" s="10">
        <f t="shared" si="20"/>
        <v>3743.7617787013446</v>
      </c>
      <c r="V18" s="2" t="s">
        <v>12</v>
      </c>
      <c r="W18" s="10">
        <f t="shared" si="21"/>
        <v>1461.6154747062601</v>
      </c>
      <c r="X18" s="10">
        <f t="shared" si="21"/>
        <v>1669.183408599831</v>
      </c>
      <c r="Y18" s="10">
        <f t="shared" si="21"/>
        <v>1847.2114010028054</v>
      </c>
      <c r="Z18" s="10">
        <f t="shared" si="21"/>
        <v>2151.0328197390527</v>
      </c>
      <c r="AA18" s="10">
        <f t="shared" si="21"/>
        <v>2420.3703851699797</v>
      </c>
      <c r="AB18" s="10">
        <f t="shared" si="21"/>
        <v>2916.6502440864633</v>
      </c>
      <c r="AC18" s="10">
        <f t="shared" si="21"/>
        <v>3385.0181974024758</v>
      </c>
      <c r="AD18" s="10">
        <f t="shared" si="21"/>
        <v>3385.0181974024758</v>
      </c>
      <c r="AF18" s="2" t="s">
        <v>12</v>
      </c>
      <c r="AG18" s="10">
        <f t="shared" si="22"/>
        <v>1461.6154747062601</v>
      </c>
      <c r="AH18" s="10">
        <f t="shared" si="22"/>
        <v>1669.183408599831</v>
      </c>
      <c r="AI18" s="10">
        <f t="shared" si="22"/>
        <v>1847.2114010028054</v>
      </c>
      <c r="AJ18" s="10">
        <f t="shared" si="22"/>
        <v>2151.0328197390527</v>
      </c>
      <c r="AK18" s="10">
        <f t="shared" si="22"/>
        <v>2420.3703851699797</v>
      </c>
      <c r="AL18" s="10">
        <f t="shared" si="22"/>
        <v>2916.6502440864633</v>
      </c>
      <c r="AM18" s="10">
        <f t="shared" si="22"/>
        <v>3385.0181974024758</v>
      </c>
      <c r="AN18" s="10">
        <f t="shared" si="22"/>
        <v>3385.0181974024758</v>
      </c>
      <c r="AP18" s="2" t="s">
        <v>12</v>
      </c>
      <c r="AQ18" s="3">
        <f t="shared" si="23"/>
        <v>0.41900202369810002</v>
      </c>
      <c r="AR18" s="3">
        <f t="shared" si="23"/>
        <v>0.48170160715729343</v>
      </c>
      <c r="AS18" s="3">
        <f t="shared" si="23"/>
        <v>0.53547812628700797</v>
      </c>
      <c r="AT18" s="3">
        <f t="shared" si="23"/>
        <v>0.62725278551983243</v>
      </c>
      <c r="AU18" s="3">
        <f t="shared" si="23"/>
        <v>0.70861098399325972</v>
      </c>
      <c r="AV18" s="3">
        <f t="shared" si="23"/>
        <v>0.85852113557382903</v>
      </c>
      <c r="AW18" s="3">
        <f t="shared" si="23"/>
        <v>1</v>
      </c>
      <c r="AX18" s="3">
        <f t="shared" si="23"/>
        <v>1</v>
      </c>
    </row>
    <row r="19" spans="1:50" x14ac:dyDescent="0.2">
      <c r="A19" s="2" t="s">
        <v>13</v>
      </c>
      <c r="B19" s="2" t="s">
        <v>53</v>
      </c>
      <c r="C19" s="10">
        <v>360.50623937614296</v>
      </c>
      <c r="D19" s="10">
        <v>431.70064150715325</v>
      </c>
      <c r="E19" s="10">
        <v>498.94467816273493</v>
      </c>
      <c r="F19" s="10">
        <v>526.78404800713815</v>
      </c>
      <c r="G19" s="10">
        <v>590.11400190003167</v>
      </c>
      <c r="H19" s="10">
        <v>720.24846999619956</v>
      </c>
      <c r="I19" s="10">
        <v>816.59688267045135</v>
      </c>
      <c r="J19" s="10">
        <v>781.55112842441747</v>
      </c>
      <c r="L19" s="2" t="s">
        <v>13</v>
      </c>
      <c r="M19" s="10">
        <f t="shared" si="13"/>
        <v>360.50623937614296</v>
      </c>
      <c r="N19" s="10">
        <f t="shared" si="14"/>
        <v>431.70064150715325</v>
      </c>
      <c r="O19" s="10">
        <f t="shared" si="15"/>
        <v>498.94467816273493</v>
      </c>
      <c r="P19" s="10">
        <f t="shared" si="16"/>
        <v>526.78404800713815</v>
      </c>
      <c r="Q19" s="10">
        <f t="shared" si="17"/>
        <v>590.11400190003167</v>
      </c>
      <c r="R19" s="10">
        <f t="shared" si="18"/>
        <v>720.24846999619956</v>
      </c>
      <c r="S19" s="10">
        <f t="shared" si="19"/>
        <v>816.59688267045135</v>
      </c>
      <c r="T19" s="10">
        <f t="shared" si="20"/>
        <v>781.55112842441747</v>
      </c>
      <c r="V19" s="2" t="s">
        <v>13</v>
      </c>
      <c r="W19" s="10">
        <f t="shared" si="21"/>
        <v>360.50623937614296</v>
      </c>
      <c r="X19" s="10">
        <f t="shared" si="21"/>
        <v>431.70064150715325</v>
      </c>
      <c r="Y19" s="10">
        <f t="shared" si="21"/>
        <v>498.94467816273493</v>
      </c>
      <c r="Z19" s="10">
        <f t="shared" si="21"/>
        <v>526.78404800713815</v>
      </c>
      <c r="AA19" s="10">
        <f t="shared" si="21"/>
        <v>590.11400190003167</v>
      </c>
      <c r="AB19" s="10">
        <f t="shared" si="21"/>
        <v>720.24846999619956</v>
      </c>
      <c r="AC19" s="10">
        <f t="shared" si="21"/>
        <v>816.59688267045135</v>
      </c>
      <c r="AD19" s="10">
        <f t="shared" si="21"/>
        <v>781.55112842441747</v>
      </c>
      <c r="AF19" s="2" t="s">
        <v>13</v>
      </c>
      <c r="AG19" s="10">
        <f t="shared" si="22"/>
        <v>360.50623937614296</v>
      </c>
      <c r="AH19" s="10">
        <f t="shared" si="22"/>
        <v>431.70064150715325</v>
      </c>
      <c r="AI19" s="10">
        <f t="shared" si="22"/>
        <v>498.94467816273493</v>
      </c>
      <c r="AJ19" s="10">
        <f t="shared" si="22"/>
        <v>526.78404800713815</v>
      </c>
      <c r="AK19" s="10">
        <f t="shared" si="22"/>
        <v>590.11400190003167</v>
      </c>
      <c r="AL19" s="10">
        <f t="shared" si="22"/>
        <v>720.24846999619956</v>
      </c>
      <c r="AM19" s="10">
        <f t="shared" si="22"/>
        <v>816.59688267045135</v>
      </c>
      <c r="AN19" s="10">
        <f t="shared" si="22"/>
        <v>781.55112842441747</v>
      </c>
      <c r="AP19" s="2" t="s">
        <v>13</v>
      </c>
      <c r="AQ19" s="3">
        <f t="shared" si="23"/>
        <v>8.6392409567293674E-2</v>
      </c>
      <c r="AR19" s="3">
        <f t="shared" si="23"/>
        <v>0.10789794404223561</v>
      </c>
      <c r="AS19" s="3">
        <f t="shared" si="23"/>
        <v>0.12821020041696796</v>
      </c>
      <c r="AT19" s="3">
        <f t="shared" si="23"/>
        <v>0.13661957685709533</v>
      </c>
      <c r="AU19" s="3">
        <f t="shared" si="23"/>
        <v>0.1557495149698403</v>
      </c>
      <c r="AV19" s="3">
        <f t="shared" si="23"/>
        <v>0.19505894388913131</v>
      </c>
      <c r="AW19" s="3">
        <f t="shared" si="23"/>
        <v>0.2241626943014062</v>
      </c>
      <c r="AX19" s="3">
        <f t="shared" si="23"/>
        <v>0.21357650137641296</v>
      </c>
    </row>
    <row r="20" spans="1:50" x14ac:dyDescent="0.2">
      <c r="A20" s="2" t="s">
        <v>14</v>
      </c>
      <c r="B20" s="2" t="s">
        <v>54</v>
      </c>
      <c r="C20" s="28">
        <v>473.08320855849286</v>
      </c>
      <c r="D20" s="28">
        <v>514.44353895611573</v>
      </c>
      <c r="E20" s="28">
        <v>591.66320213040888</v>
      </c>
      <c r="F20" s="28">
        <v>689.23753453752909</v>
      </c>
      <c r="G20" s="28">
        <v>769.45541166938187</v>
      </c>
      <c r="H20" s="28">
        <v>878.64027286164719</v>
      </c>
      <c r="I20" s="28">
        <v>970.78349453442456</v>
      </c>
      <c r="J20" s="28">
        <v>922.66637396035196</v>
      </c>
      <c r="L20" s="2" t="s">
        <v>14</v>
      </c>
      <c r="M20" s="10">
        <f t="shared" si="13"/>
        <v>473.08320855849286</v>
      </c>
      <c r="N20" s="10">
        <f t="shared" si="14"/>
        <v>514.44353895611573</v>
      </c>
      <c r="O20" s="10">
        <f t="shared" si="15"/>
        <v>591.66320213040888</v>
      </c>
      <c r="P20" s="10">
        <f t="shared" si="16"/>
        <v>689.23753453752909</v>
      </c>
      <c r="Q20" s="10">
        <f t="shared" si="17"/>
        <v>769.45541166938187</v>
      </c>
      <c r="R20" s="10">
        <f t="shared" si="18"/>
        <v>878.64027286164719</v>
      </c>
      <c r="S20" s="10">
        <f t="shared" si="19"/>
        <v>970.78349453442456</v>
      </c>
      <c r="T20" s="10">
        <f t="shared" si="20"/>
        <v>922.66637396035196</v>
      </c>
      <c r="V20" s="2" t="s">
        <v>14</v>
      </c>
      <c r="W20" s="10">
        <f t="shared" si="21"/>
        <v>473.08320855849286</v>
      </c>
      <c r="X20" s="10">
        <f t="shared" si="21"/>
        <v>514.44353895611573</v>
      </c>
      <c r="Y20" s="10">
        <f t="shared" si="21"/>
        <v>591.66320213040888</v>
      </c>
      <c r="Z20" s="10">
        <f t="shared" si="21"/>
        <v>689.23753453752909</v>
      </c>
      <c r="AA20" s="10">
        <f t="shared" si="21"/>
        <v>769.45541166938187</v>
      </c>
      <c r="AB20" s="10">
        <f t="shared" si="21"/>
        <v>878.64027286164719</v>
      </c>
      <c r="AC20" s="10">
        <f t="shared" si="21"/>
        <v>970.78349453442456</v>
      </c>
      <c r="AD20" s="10">
        <f t="shared" si="21"/>
        <v>922.66637396035196</v>
      </c>
      <c r="AF20" s="2" t="s">
        <v>14</v>
      </c>
      <c r="AG20" s="10">
        <f t="shared" si="22"/>
        <v>473.08320855849286</v>
      </c>
      <c r="AH20" s="10">
        <f t="shared" si="22"/>
        <v>514.44353895611573</v>
      </c>
      <c r="AI20" s="10">
        <f t="shared" si="22"/>
        <v>591.66320213040888</v>
      </c>
      <c r="AJ20" s="10">
        <f t="shared" si="22"/>
        <v>689.23753453752909</v>
      </c>
      <c r="AK20" s="10">
        <f t="shared" si="22"/>
        <v>769.45541166938187</v>
      </c>
      <c r="AL20" s="10">
        <f t="shared" si="22"/>
        <v>878.64027286164719</v>
      </c>
      <c r="AM20" s="10">
        <f t="shared" si="22"/>
        <v>970.78349453442456</v>
      </c>
      <c r="AN20" s="10">
        <f t="shared" si="22"/>
        <v>922.66637396035196</v>
      </c>
      <c r="AP20" s="2" t="s">
        <v>14</v>
      </c>
      <c r="AQ20" s="3">
        <f t="shared" si="23"/>
        <v>0.12039828389685658</v>
      </c>
      <c r="AR20" s="3">
        <f t="shared" si="23"/>
        <v>0.13289190677501875</v>
      </c>
      <c r="AS20" s="3">
        <f t="shared" si="23"/>
        <v>0.15621747843277739</v>
      </c>
      <c r="AT20" s="3">
        <f t="shared" si="23"/>
        <v>0.18569153968817445</v>
      </c>
      <c r="AU20" s="3">
        <f t="shared" si="23"/>
        <v>0.20992277515794039</v>
      </c>
      <c r="AV20" s="3">
        <f t="shared" si="23"/>
        <v>0.24290400298244172</v>
      </c>
      <c r="AW20" s="3">
        <f t="shared" si="23"/>
        <v>0.27073750071544683</v>
      </c>
      <c r="AX20" s="3">
        <f t="shared" si="23"/>
        <v>0.25620286927860342</v>
      </c>
    </row>
    <row r="21" spans="1:50" x14ac:dyDescent="0.2">
      <c r="A21" s="2" t="s">
        <v>15</v>
      </c>
      <c r="B21" s="2" t="s">
        <v>55</v>
      </c>
      <c r="C21" s="28">
        <v>2408.7054451664249</v>
      </c>
      <c r="D21" s="28">
        <v>2406.9456085824008</v>
      </c>
      <c r="E21" s="28">
        <v>2517.4929359520675</v>
      </c>
      <c r="F21" s="28">
        <v>2659.446350113371</v>
      </c>
      <c r="G21" s="28">
        <v>2821.3339762239079</v>
      </c>
      <c r="H21" s="28">
        <v>2900.4580679371611</v>
      </c>
      <c r="I21" s="28">
        <v>3226.5687772753768</v>
      </c>
      <c r="J21" s="28">
        <v>3495.5229107045743</v>
      </c>
      <c r="L21" s="2" t="s">
        <v>15</v>
      </c>
      <c r="M21" s="10">
        <f t="shared" si="13"/>
        <v>2408.7054451664249</v>
      </c>
      <c r="N21" s="10">
        <f t="shared" si="14"/>
        <v>2406.9456085824008</v>
      </c>
      <c r="O21" s="10">
        <f t="shared" si="15"/>
        <v>2517.4929359520675</v>
      </c>
      <c r="P21" s="10">
        <f t="shared" si="16"/>
        <v>2659.446350113371</v>
      </c>
      <c r="Q21" s="10">
        <f t="shared" si="17"/>
        <v>2821.3339762239079</v>
      </c>
      <c r="R21" s="10">
        <f t="shared" si="18"/>
        <v>2900.4580679371611</v>
      </c>
      <c r="S21" s="10">
        <f t="shared" si="19"/>
        <v>3226.5687772753768</v>
      </c>
      <c r="T21" s="10">
        <f t="shared" si="20"/>
        <v>3495.5229107045743</v>
      </c>
      <c r="V21" s="2" t="s">
        <v>15</v>
      </c>
      <c r="W21" s="10">
        <f t="shared" si="21"/>
        <v>2408.7054451664249</v>
      </c>
      <c r="X21" s="10">
        <f t="shared" si="21"/>
        <v>2406.9456085824008</v>
      </c>
      <c r="Y21" s="10">
        <f t="shared" si="21"/>
        <v>2517.4929359520675</v>
      </c>
      <c r="Z21" s="10">
        <f t="shared" si="21"/>
        <v>2659.446350113371</v>
      </c>
      <c r="AA21" s="10">
        <f t="shared" si="21"/>
        <v>2821.3339762239079</v>
      </c>
      <c r="AB21" s="10">
        <f t="shared" si="21"/>
        <v>2900.4580679371611</v>
      </c>
      <c r="AC21" s="10">
        <f t="shared" si="21"/>
        <v>3226.5687772753768</v>
      </c>
      <c r="AD21" s="10">
        <f t="shared" si="21"/>
        <v>3385.0181974024758</v>
      </c>
      <c r="AF21" s="2" t="s">
        <v>15</v>
      </c>
      <c r="AG21" s="10">
        <f t="shared" si="22"/>
        <v>2408.7054451664249</v>
      </c>
      <c r="AH21" s="10">
        <f t="shared" si="22"/>
        <v>2406.9456085824008</v>
      </c>
      <c r="AI21" s="10">
        <f t="shared" si="22"/>
        <v>2517.4929359520675</v>
      </c>
      <c r="AJ21" s="10">
        <f t="shared" si="22"/>
        <v>2659.446350113371</v>
      </c>
      <c r="AK21" s="10">
        <f t="shared" si="22"/>
        <v>2821.3339762239079</v>
      </c>
      <c r="AL21" s="10">
        <f t="shared" si="22"/>
        <v>2900.4580679371611</v>
      </c>
      <c r="AM21" s="10">
        <f t="shared" si="22"/>
        <v>3226.5687772753768</v>
      </c>
      <c r="AN21" s="10">
        <f t="shared" si="22"/>
        <v>3385.0181974024758</v>
      </c>
      <c r="AP21" s="2" t="s">
        <v>15</v>
      </c>
      <c r="AQ21" s="3">
        <f t="shared" si="23"/>
        <v>0.70508738154860473</v>
      </c>
      <c r="AR21" s="3">
        <f t="shared" si="23"/>
        <v>0.70455579163148807</v>
      </c>
      <c r="AS21" s="3">
        <f t="shared" si="23"/>
        <v>0.73794857657947122</v>
      </c>
      <c r="AT21" s="3">
        <f t="shared" si="23"/>
        <v>0.78082812821140934</v>
      </c>
      <c r="AU21" s="3">
        <f t="shared" si="23"/>
        <v>0.82972916284584763</v>
      </c>
      <c r="AV21" s="3">
        <f t="shared" si="23"/>
        <v>0.85363000099048969</v>
      </c>
      <c r="AW21" s="3">
        <f t="shared" si="23"/>
        <v>0.95213753658879796</v>
      </c>
      <c r="AX21" s="3">
        <f t="shared" si="23"/>
        <v>1</v>
      </c>
    </row>
    <row r="22" spans="1:50" x14ac:dyDescent="0.2">
      <c r="A22" s="2" t="s">
        <v>16</v>
      </c>
      <c r="B22" s="2" t="s">
        <v>56</v>
      </c>
      <c r="C22" s="28">
        <v>508.13900077428292</v>
      </c>
      <c r="D22" s="28">
        <v>549.61682968846401</v>
      </c>
      <c r="E22" s="28">
        <v>553.81130058797282</v>
      </c>
      <c r="F22" s="28">
        <v>592.42996609557974</v>
      </c>
      <c r="G22" s="28">
        <v>627.35629539916897</v>
      </c>
      <c r="H22" s="28">
        <v>666.5625333306856</v>
      </c>
      <c r="I22" s="28">
        <v>743.31204142898423</v>
      </c>
      <c r="J22" s="28">
        <v>757.35291840962077</v>
      </c>
      <c r="L22" s="2" t="s">
        <v>16</v>
      </c>
      <c r="M22" s="10">
        <f t="shared" si="13"/>
        <v>508.13900077428292</v>
      </c>
      <c r="N22" s="10">
        <f t="shared" si="14"/>
        <v>549.61682968846401</v>
      </c>
      <c r="O22" s="10">
        <f t="shared" si="15"/>
        <v>553.81130058797282</v>
      </c>
      <c r="P22" s="10">
        <f t="shared" si="16"/>
        <v>592.42996609557974</v>
      </c>
      <c r="Q22" s="10">
        <f t="shared" si="17"/>
        <v>627.35629539916897</v>
      </c>
      <c r="R22" s="10">
        <f t="shared" si="18"/>
        <v>666.5625333306856</v>
      </c>
      <c r="S22" s="10">
        <f t="shared" si="19"/>
        <v>743.31204142898423</v>
      </c>
      <c r="T22" s="10">
        <f t="shared" si="20"/>
        <v>757.35291840962077</v>
      </c>
      <c r="V22" s="2" t="s">
        <v>16</v>
      </c>
      <c r="W22" s="10">
        <f t="shared" si="21"/>
        <v>508.13900077428292</v>
      </c>
      <c r="X22" s="10">
        <f t="shared" si="21"/>
        <v>549.61682968846401</v>
      </c>
      <c r="Y22" s="10">
        <f t="shared" si="21"/>
        <v>553.81130058797282</v>
      </c>
      <c r="Z22" s="10">
        <f t="shared" si="21"/>
        <v>592.42996609557974</v>
      </c>
      <c r="AA22" s="10">
        <f t="shared" si="21"/>
        <v>627.35629539916897</v>
      </c>
      <c r="AB22" s="10">
        <f t="shared" si="21"/>
        <v>666.5625333306856</v>
      </c>
      <c r="AC22" s="10">
        <f t="shared" si="21"/>
        <v>743.31204142898423</v>
      </c>
      <c r="AD22" s="10">
        <f t="shared" si="21"/>
        <v>757.35291840962077</v>
      </c>
      <c r="AF22" s="2" t="s">
        <v>16</v>
      </c>
      <c r="AG22" s="10">
        <f t="shared" si="22"/>
        <v>508.13900077428292</v>
      </c>
      <c r="AH22" s="10">
        <f t="shared" si="22"/>
        <v>549.61682968846401</v>
      </c>
      <c r="AI22" s="10">
        <f t="shared" si="22"/>
        <v>553.81130058797282</v>
      </c>
      <c r="AJ22" s="10">
        <f t="shared" si="22"/>
        <v>592.42996609557974</v>
      </c>
      <c r="AK22" s="10">
        <f t="shared" si="22"/>
        <v>627.35629539916897</v>
      </c>
      <c r="AL22" s="10">
        <f t="shared" si="22"/>
        <v>666.5625333306856</v>
      </c>
      <c r="AM22" s="10">
        <f t="shared" si="22"/>
        <v>743.31204142898423</v>
      </c>
      <c r="AN22" s="10">
        <f t="shared" si="22"/>
        <v>757.35291840962077</v>
      </c>
      <c r="AP22" s="2" t="s">
        <v>16</v>
      </c>
      <c r="AQ22" s="3">
        <f t="shared" si="23"/>
        <v>0.13098750896901573</v>
      </c>
      <c r="AR22" s="3">
        <f t="shared" si="23"/>
        <v>0.14351662436236115</v>
      </c>
      <c r="AS22" s="3">
        <f t="shared" si="23"/>
        <v>0.14478363884430784</v>
      </c>
      <c r="AT22" s="3">
        <f t="shared" si="23"/>
        <v>0.15644909311586416</v>
      </c>
      <c r="AU22" s="3">
        <f t="shared" si="23"/>
        <v>0.16699921161449752</v>
      </c>
      <c r="AV22" s="3">
        <f t="shared" si="23"/>
        <v>0.17884215257939892</v>
      </c>
      <c r="AW22" s="3">
        <f t="shared" si="23"/>
        <v>0.20202570554056451</v>
      </c>
      <c r="AX22" s="3">
        <f t="shared" si="23"/>
        <v>0.20626700197577924</v>
      </c>
    </row>
    <row r="23" spans="1:50" x14ac:dyDescent="0.2">
      <c r="A23" s="2" t="s">
        <v>17</v>
      </c>
      <c r="B23" s="2" t="s">
        <v>57</v>
      </c>
      <c r="C23" s="28">
        <v>802.83653747745575</v>
      </c>
      <c r="D23" s="28">
        <v>863.64796909516781</v>
      </c>
      <c r="E23" s="28">
        <v>953.73204691753369</v>
      </c>
      <c r="F23" s="28">
        <v>1082.6128177153296</v>
      </c>
      <c r="G23" s="28">
        <v>1065.7287173367317</v>
      </c>
      <c r="H23" s="28">
        <v>1142.714997551325</v>
      </c>
      <c r="I23" s="28">
        <v>1420.2673900406899</v>
      </c>
      <c r="J23" s="28">
        <v>1575.9034571981936</v>
      </c>
      <c r="L23" s="2" t="s">
        <v>17</v>
      </c>
      <c r="M23" s="10">
        <f t="shared" si="13"/>
        <v>802.83653747745575</v>
      </c>
      <c r="N23" s="10">
        <f t="shared" si="14"/>
        <v>863.64796909516781</v>
      </c>
      <c r="O23" s="10">
        <f t="shared" si="15"/>
        <v>953.73204691753369</v>
      </c>
      <c r="P23" s="10">
        <f t="shared" si="16"/>
        <v>1082.6128177153296</v>
      </c>
      <c r="Q23" s="10">
        <f t="shared" si="17"/>
        <v>1065.7287173367317</v>
      </c>
      <c r="R23" s="10">
        <f t="shared" si="18"/>
        <v>1142.714997551325</v>
      </c>
      <c r="S23" s="10">
        <f t="shared" si="19"/>
        <v>1420.2673900406899</v>
      </c>
      <c r="T23" s="10">
        <f t="shared" si="20"/>
        <v>1575.9034571981936</v>
      </c>
      <c r="V23" s="2" t="s">
        <v>17</v>
      </c>
      <c r="W23" s="10">
        <f t="shared" si="21"/>
        <v>802.83653747745575</v>
      </c>
      <c r="X23" s="10">
        <f t="shared" si="21"/>
        <v>863.64796909516781</v>
      </c>
      <c r="Y23" s="10">
        <f t="shared" si="21"/>
        <v>953.73204691753369</v>
      </c>
      <c r="Z23" s="10">
        <f t="shared" si="21"/>
        <v>1082.6128177153296</v>
      </c>
      <c r="AA23" s="10">
        <f t="shared" si="21"/>
        <v>1065.7287173367317</v>
      </c>
      <c r="AB23" s="10">
        <f t="shared" si="21"/>
        <v>1142.714997551325</v>
      </c>
      <c r="AC23" s="10">
        <f t="shared" si="21"/>
        <v>1420.2673900406899</v>
      </c>
      <c r="AD23" s="10">
        <f t="shared" si="21"/>
        <v>1575.9034571981936</v>
      </c>
      <c r="AF23" s="2" t="s">
        <v>17</v>
      </c>
      <c r="AG23" s="10">
        <f t="shared" si="22"/>
        <v>802.83653747745575</v>
      </c>
      <c r="AH23" s="10">
        <f t="shared" si="22"/>
        <v>863.64796909516781</v>
      </c>
      <c r="AI23" s="10">
        <f t="shared" si="22"/>
        <v>953.73204691753369</v>
      </c>
      <c r="AJ23" s="10">
        <f t="shared" si="22"/>
        <v>1082.6128177153296</v>
      </c>
      <c r="AK23" s="10">
        <f t="shared" si="22"/>
        <v>1065.7287173367317</v>
      </c>
      <c r="AL23" s="10">
        <f t="shared" si="22"/>
        <v>1142.714997551325</v>
      </c>
      <c r="AM23" s="10">
        <f t="shared" si="22"/>
        <v>1420.2673900406899</v>
      </c>
      <c r="AN23" s="10">
        <f t="shared" si="22"/>
        <v>1575.9034571981936</v>
      </c>
      <c r="AP23" s="2" t="s">
        <v>17</v>
      </c>
      <c r="AQ23" s="3">
        <f t="shared" si="23"/>
        <v>0.22000613747843412</v>
      </c>
      <c r="AR23" s="3">
        <f t="shared" si="23"/>
        <v>0.23837531117721356</v>
      </c>
      <c r="AS23" s="3">
        <f t="shared" si="23"/>
        <v>0.2655868079138145</v>
      </c>
      <c r="AT23" s="3">
        <f t="shared" si="23"/>
        <v>0.3045175352826428</v>
      </c>
      <c r="AU23" s="3">
        <f t="shared" si="23"/>
        <v>0.29941739268853623</v>
      </c>
      <c r="AV23" s="3">
        <f t="shared" si="23"/>
        <v>0.32267246687549017</v>
      </c>
      <c r="AW23" s="3">
        <f t="shared" si="23"/>
        <v>0.40651209986094311</v>
      </c>
      <c r="AX23" s="3">
        <f t="shared" si="23"/>
        <v>0.45352474000701715</v>
      </c>
    </row>
    <row r="24" spans="1:50" x14ac:dyDescent="0.2">
      <c r="A24" s="2" t="s">
        <v>18</v>
      </c>
      <c r="B24" s="2" t="s">
        <v>58</v>
      </c>
      <c r="C24" s="28">
        <v>1850.2755443760227</v>
      </c>
      <c r="D24" s="28">
        <v>1941.2077893318381</v>
      </c>
      <c r="E24" s="28">
        <v>2002.3408941611535</v>
      </c>
      <c r="F24" s="28">
        <v>2118.8418612003761</v>
      </c>
      <c r="G24" s="28">
        <v>2183.0022086934373</v>
      </c>
      <c r="H24" s="28">
        <v>2318.8167686672218</v>
      </c>
      <c r="I24" s="28">
        <v>2501.1137074570188</v>
      </c>
      <c r="J24" s="28">
        <v>2475.5734175476637</v>
      </c>
      <c r="L24" s="2" t="s">
        <v>18</v>
      </c>
      <c r="M24" s="10">
        <f t="shared" si="13"/>
        <v>1850.2755443760227</v>
      </c>
      <c r="N24" s="10">
        <f t="shared" si="14"/>
        <v>1941.2077893318381</v>
      </c>
      <c r="O24" s="10">
        <f t="shared" si="15"/>
        <v>2002.3408941611535</v>
      </c>
      <c r="P24" s="10">
        <f t="shared" si="16"/>
        <v>2118.8418612003761</v>
      </c>
      <c r="Q24" s="10">
        <f t="shared" si="17"/>
        <v>2183.0022086934373</v>
      </c>
      <c r="R24" s="10">
        <f t="shared" si="18"/>
        <v>2318.8167686672218</v>
      </c>
      <c r="S24" s="10">
        <f t="shared" si="19"/>
        <v>2501.1137074570188</v>
      </c>
      <c r="T24" s="10">
        <f t="shared" si="20"/>
        <v>2475.5734175476637</v>
      </c>
      <c r="V24" s="2" t="s">
        <v>18</v>
      </c>
      <c r="W24" s="10">
        <f t="shared" si="21"/>
        <v>1850.2755443760227</v>
      </c>
      <c r="X24" s="10">
        <f t="shared" si="21"/>
        <v>1941.2077893318381</v>
      </c>
      <c r="Y24" s="10">
        <f t="shared" si="21"/>
        <v>2002.3408941611535</v>
      </c>
      <c r="Z24" s="10">
        <f t="shared" si="21"/>
        <v>2118.8418612003761</v>
      </c>
      <c r="AA24" s="10">
        <f t="shared" si="21"/>
        <v>2183.0022086934373</v>
      </c>
      <c r="AB24" s="10">
        <f t="shared" si="21"/>
        <v>2318.8167686672218</v>
      </c>
      <c r="AC24" s="10">
        <f t="shared" si="21"/>
        <v>2501.1137074570188</v>
      </c>
      <c r="AD24" s="10">
        <f t="shared" si="21"/>
        <v>2475.5734175476637</v>
      </c>
      <c r="AF24" s="2" t="s">
        <v>18</v>
      </c>
      <c r="AG24" s="10">
        <f t="shared" si="22"/>
        <v>1850.2755443760227</v>
      </c>
      <c r="AH24" s="10">
        <f t="shared" si="22"/>
        <v>1941.2077893318381</v>
      </c>
      <c r="AI24" s="10">
        <f t="shared" si="22"/>
        <v>2002.3408941611535</v>
      </c>
      <c r="AJ24" s="10">
        <f t="shared" si="22"/>
        <v>2118.8418612003761</v>
      </c>
      <c r="AK24" s="10">
        <f t="shared" si="22"/>
        <v>2183.0022086934373</v>
      </c>
      <c r="AL24" s="10">
        <f t="shared" si="22"/>
        <v>2318.8167686672218</v>
      </c>
      <c r="AM24" s="10">
        <f t="shared" si="22"/>
        <v>2501.1137074570188</v>
      </c>
      <c r="AN24" s="10">
        <f t="shared" si="22"/>
        <v>2475.5734175476637</v>
      </c>
      <c r="AP24" s="2" t="s">
        <v>18</v>
      </c>
      <c r="AQ24" s="3">
        <f t="shared" si="23"/>
        <v>0.53640370525075332</v>
      </c>
      <c r="AR24" s="3">
        <f t="shared" si="23"/>
        <v>0.5638714059441674</v>
      </c>
      <c r="AS24" s="3">
        <f t="shared" si="23"/>
        <v>0.58233774675348837</v>
      </c>
      <c r="AT24" s="3">
        <f t="shared" si="23"/>
        <v>0.61752893437545431</v>
      </c>
      <c r="AU24" s="3">
        <f t="shared" si="23"/>
        <v>0.63690970763340238</v>
      </c>
      <c r="AV24" s="3">
        <f t="shared" si="23"/>
        <v>0.67793490925445921</v>
      </c>
      <c r="AW24" s="3">
        <f t="shared" si="23"/>
        <v>0.73300093951068834</v>
      </c>
      <c r="AX24" s="3">
        <f t="shared" si="23"/>
        <v>0.72528604102562322</v>
      </c>
    </row>
    <row r="25" spans="1:50" x14ac:dyDescent="0.2">
      <c r="A25" s="2" t="s">
        <v>19</v>
      </c>
      <c r="B25" s="2" t="s">
        <v>59</v>
      </c>
      <c r="C25" s="28">
        <v>1648.1213699454138</v>
      </c>
      <c r="D25" s="28">
        <v>1723.3549769891767</v>
      </c>
      <c r="E25" s="28">
        <v>1748.573584570149</v>
      </c>
      <c r="F25" s="28">
        <v>1851.3382104622315</v>
      </c>
      <c r="G25" s="28">
        <v>1960.0904188220156</v>
      </c>
      <c r="H25" s="28">
        <v>2099.074897113424</v>
      </c>
      <c r="I25" s="28">
        <v>2303.3442207162384</v>
      </c>
      <c r="J25" s="28">
        <v>2265.9718102236911</v>
      </c>
      <c r="L25" s="2" t="s">
        <v>19</v>
      </c>
      <c r="M25" s="10">
        <f t="shared" si="13"/>
        <v>1648.1213699454138</v>
      </c>
      <c r="N25" s="10">
        <f t="shared" si="14"/>
        <v>1723.3549769891767</v>
      </c>
      <c r="O25" s="10">
        <f t="shared" si="15"/>
        <v>1748.573584570149</v>
      </c>
      <c r="P25" s="10">
        <f t="shared" si="16"/>
        <v>1851.3382104622315</v>
      </c>
      <c r="Q25" s="10">
        <f t="shared" si="17"/>
        <v>1960.0904188220156</v>
      </c>
      <c r="R25" s="10">
        <f t="shared" si="18"/>
        <v>2099.074897113424</v>
      </c>
      <c r="S25" s="10">
        <f t="shared" si="19"/>
        <v>2303.3442207162384</v>
      </c>
      <c r="T25" s="10">
        <f t="shared" si="20"/>
        <v>2265.9718102236911</v>
      </c>
      <c r="V25" s="2" t="s">
        <v>19</v>
      </c>
      <c r="W25" s="10">
        <f t="shared" si="21"/>
        <v>1648.1213699454138</v>
      </c>
      <c r="X25" s="10">
        <f t="shared" si="21"/>
        <v>1723.3549769891767</v>
      </c>
      <c r="Y25" s="10">
        <f t="shared" si="21"/>
        <v>1748.573584570149</v>
      </c>
      <c r="Z25" s="10">
        <f t="shared" si="21"/>
        <v>1851.3382104622315</v>
      </c>
      <c r="AA25" s="10">
        <f t="shared" si="21"/>
        <v>1960.0904188220156</v>
      </c>
      <c r="AB25" s="10">
        <f t="shared" si="21"/>
        <v>2099.074897113424</v>
      </c>
      <c r="AC25" s="10">
        <f t="shared" si="21"/>
        <v>2303.3442207162384</v>
      </c>
      <c r="AD25" s="10">
        <f t="shared" si="21"/>
        <v>2265.9718102236911</v>
      </c>
      <c r="AF25" s="2" t="s">
        <v>19</v>
      </c>
      <c r="AG25" s="10">
        <f t="shared" si="22"/>
        <v>1648.1213699454138</v>
      </c>
      <c r="AH25" s="10">
        <f t="shared" si="22"/>
        <v>1723.3549769891767</v>
      </c>
      <c r="AI25" s="10">
        <f t="shared" si="22"/>
        <v>1748.573584570149</v>
      </c>
      <c r="AJ25" s="10">
        <f t="shared" si="22"/>
        <v>1851.3382104622315</v>
      </c>
      <c r="AK25" s="10">
        <f t="shared" si="22"/>
        <v>1960.0904188220156</v>
      </c>
      <c r="AL25" s="10">
        <f t="shared" si="22"/>
        <v>2099.074897113424</v>
      </c>
      <c r="AM25" s="10">
        <f t="shared" si="22"/>
        <v>2303.3442207162384</v>
      </c>
      <c r="AN25" s="10">
        <f t="shared" si="22"/>
        <v>2265.9718102236911</v>
      </c>
      <c r="AP25" s="2" t="s">
        <v>19</v>
      </c>
      <c r="AQ25" s="3">
        <f t="shared" si="23"/>
        <v>0.47533944405405365</v>
      </c>
      <c r="AR25" s="3">
        <f t="shared" si="23"/>
        <v>0.49806509216015876</v>
      </c>
      <c r="AS25" s="3">
        <f t="shared" si="23"/>
        <v>0.50568282078079707</v>
      </c>
      <c r="AT25" s="3">
        <f t="shared" si="23"/>
        <v>0.53672470242845649</v>
      </c>
      <c r="AU25" s="3">
        <f t="shared" si="23"/>
        <v>0.56957523977553115</v>
      </c>
      <c r="AV25" s="3">
        <f t="shared" si="23"/>
        <v>0.6115579715621895</v>
      </c>
      <c r="AW25" s="3">
        <f t="shared" si="23"/>
        <v>0.6732611511581027</v>
      </c>
      <c r="AX25" s="3">
        <f t="shared" si="23"/>
        <v>0.66197215036306578</v>
      </c>
    </row>
    <row r="26" spans="1:50" x14ac:dyDescent="0.2">
      <c r="A26" s="2" t="s">
        <v>20</v>
      </c>
      <c r="B26" s="2" t="s">
        <v>60</v>
      </c>
      <c r="C26" s="28">
        <v>323.21540707117634</v>
      </c>
      <c r="D26" s="28">
        <v>354.17404529261029</v>
      </c>
      <c r="E26" s="28">
        <v>381.79795498713247</v>
      </c>
      <c r="F26" s="28">
        <v>410.48867690854655</v>
      </c>
      <c r="G26" s="28">
        <v>446.58267604727303</v>
      </c>
      <c r="H26" s="28">
        <v>511.58989937809912</v>
      </c>
      <c r="I26" s="28">
        <v>569.58243737889961</v>
      </c>
      <c r="J26" s="28">
        <v>591.64640843833638</v>
      </c>
      <c r="L26" s="2" t="s">
        <v>20</v>
      </c>
      <c r="M26" s="10">
        <f t="shared" si="13"/>
        <v>323.21540707117634</v>
      </c>
      <c r="N26" s="10">
        <f t="shared" si="14"/>
        <v>354.17404529261029</v>
      </c>
      <c r="O26" s="10">
        <f t="shared" si="15"/>
        <v>381.79795498713247</v>
      </c>
      <c r="P26" s="10">
        <f t="shared" si="16"/>
        <v>410.48867690854655</v>
      </c>
      <c r="Q26" s="10">
        <f t="shared" si="17"/>
        <v>446.58267604727303</v>
      </c>
      <c r="R26" s="10">
        <f t="shared" si="18"/>
        <v>511.58989937809912</v>
      </c>
      <c r="S26" s="10">
        <f t="shared" si="19"/>
        <v>569.58243737889961</v>
      </c>
      <c r="T26" s="10">
        <f t="shared" si="20"/>
        <v>591.64640843833638</v>
      </c>
      <c r="V26" s="2" t="s">
        <v>20</v>
      </c>
      <c r="W26" s="10">
        <f t="shared" si="21"/>
        <v>323.21540707117634</v>
      </c>
      <c r="X26" s="10">
        <f t="shared" si="21"/>
        <v>354.17404529261029</v>
      </c>
      <c r="Y26" s="10">
        <f t="shared" si="21"/>
        <v>381.79795498713247</v>
      </c>
      <c r="Z26" s="10">
        <f t="shared" si="21"/>
        <v>410.48867690854655</v>
      </c>
      <c r="AA26" s="10">
        <f t="shared" si="21"/>
        <v>446.58267604727303</v>
      </c>
      <c r="AB26" s="10">
        <f t="shared" si="21"/>
        <v>511.58989937809912</v>
      </c>
      <c r="AC26" s="10">
        <f t="shared" si="21"/>
        <v>569.58243737889961</v>
      </c>
      <c r="AD26" s="10">
        <f t="shared" si="21"/>
        <v>591.64640843833638</v>
      </c>
      <c r="AF26" s="2" t="s">
        <v>20</v>
      </c>
      <c r="AG26" s="10">
        <f t="shared" si="22"/>
        <v>323.21540707117634</v>
      </c>
      <c r="AH26" s="10">
        <f t="shared" si="22"/>
        <v>354.17404529261029</v>
      </c>
      <c r="AI26" s="10">
        <f t="shared" si="22"/>
        <v>381.79795498713247</v>
      </c>
      <c r="AJ26" s="10">
        <f t="shared" si="22"/>
        <v>410.48867690854655</v>
      </c>
      <c r="AK26" s="10">
        <f t="shared" si="22"/>
        <v>446.58267604727303</v>
      </c>
      <c r="AL26" s="10">
        <f t="shared" si="22"/>
        <v>511.58989937809912</v>
      </c>
      <c r="AM26" s="10">
        <f t="shared" si="22"/>
        <v>569.58243737889961</v>
      </c>
      <c r="AN26" s="10">
        <f t="shared" si="22"/>
        <v>591.64640843833638</v>
      </c>
      <c r="AP26" s="2" t="s">
        <v>20</v>
      </c>
      <c r="AQ26" s="3">
        <f t="shared" si="23"/>
        <v>7.5128050913673819E-2</v>
      </c>
      <c r="AR26" s="3">
        <f t="shared" si="23"/>
        <v>8.4479657804664307E-2</v>
      </c>
      <c r="AS26" s="3">
        <f t="shared" si="23"/>
        <v>9.2823950677228081E-2</v>
      </c>
      <c r="AT26" s="3">
        <f t="shared" si="23"/>
        <v>0.10149049314297613</v>
      </c>
      <c r="AU26" s="3">
        <f t="shared" si="23"/>
        <v>0.11239332706786845</v>
      </c>
      <c r="AV26" s="3">
        <f t="shared" si="23"/>
        <v>0.13202991422381838</v>
      </c>
      <c r="AW26" s="3">
        <f t="shared" si="23"/>
        <v>0.14954759100647608</v>
      </c>
      <c r="AX26" s="3">
        <f t="shared" si="23"/>
        <v>0.15621240559961894</v>
      </c>
    </row>
    <row r="27" spans="1:50" x14ac:dyDescent="0.2">
      <c r="A27" s="2" t="s">
        <v>21</v>
      </c>
      <c r="B27" s="2" t="s">
        <v>61</v>
      </c>
      <c r="C27" s="28">
        <v>1081.0787886288556</v>
      </c>
      <c r="D27" s="28">
        <v>1157.5880471854202</v>
      </c>
      <c r="E27" s="28">
        <v>1209.1674407853748</v>
      </c>
      <c r="F27" s="28">
        <v>1320.4707363026062</v>
      </c>
      <c r="G27" s="28">
        <v>1419.9225289801109</v>
      </c>
      <c r="H27" s="28">
        <v>1563.5336326302029</v>
      </c>
      <c r="I27" s="28">
        <v>1701.8422155526978</v>
      </c>
      <c r="J27" s="28">
        <v>1729.3206499741789</v>
      </c>
      <c r="L27" s="2" t="s">
        <v>21</v>
      </c>
      <c r="M27" s="10">
        <f t="shared" si="13"/>
        <v>1081.0787886288556</v>
      </c>
      <c r="N27" s="10">
        <f t="shared" si="14"/>
        <v>1157.5880471854202</v>
      </c>
      <c r="O27" s="10">
        <f t="shared" si="15"/>
        <v>1209.1674407853748</v>
      </c>
      <c r="P27" s="10">
        <f t="shared" si="16"/>
        <v>1320.4707363026062</v>
      </c>
      <c r="Q27" s="10">
        <f t="shared" si="17"/>
        <v>1419.9225289801109</v>
      </c>
      <c r="R27" s="10">
        <f t="shared" si="18"/>
        <v>1563.5336326302029</v>
      </c>
      <c r="S27" s="10">
        <f t="shared" si="19"/>
        <v>1701.8422155526978</v>
      </c>
      <c r="T27" s="10">
        <f t="shared" si="20"/>
        <v>1729.3206499741789</v>
      </c>
      <c r="V27" s="2" t="s">
        <v>21</v>
      </c>
      <c r="W27" s="10">
        <f t="shared" si="21"/>
        <v>1081.0787886288556</v>
      </c>
      <c r="X27" s="10">
        <f t="shared" si="21"/>
        <v>1157.5880471854202</v>
      </c>
      <c r="Y27" s="10">
        <f t="shared" si="21"/>
        <v>1209.1674407853748</v>
      </c>
      <c r="Z27" s="10">
        <f t="shared" si="21"/>
        <v>1320.4707363026062</v>
      </c>
      <c r="AA27" s="10">
        <f t="shared" si="21"/>
        <v>1419.9225289801109</v>
      </c>
      <c r="AB27" s="10">
        <f t="shared" si="21"/>
        <v>1563.5336326302029</v>
      </c>
      <c r="AC27" s="10">
        <f t="shared" si="21"/>
        <v>1701.8422155526978</v>
      </c>
      <c r="AD27" s="10">
        <f t="shared" si="21"/>
        <v>1729.3206499741789</v>
      </c>
      <c r="AF27" s="2" t="s">
        <v>21</v>
      </c>
      <c r="AG27" s="10">
        <f t="shared" si="22"/>
        <v>1081.0787886288556</v>
      </c>
      <c r="AH27" s="10">
        <f t="shared" si="22"/>
        <v>1157.5880471854202</v>
      </c>
      <c r="AI27" s="10">
        <f t="shared" si="22"/>
        <v>1209.1674407853748</v>
      </c>
      <c r="AJ27" s="10">
        <f t="shared" si="22"/>
        <v>1320.4707363026062</v>
      </c>
      <c r="AK27" s="10">
        <f t="shared" si="22"/>
        <v>1419.9225289801109</v>
      </c>
      <c r="AL27" s="10">
        <f t="shared" si="22"/>
        <v>1563.5336326302029</v>
      </c>
      <c r="AM27" s="10">
        <f t="shared" si="22"/>
        <v>1701.8422155526978</v>
      </c>
      <c r="AN27" s="10">
        <f t="shared" si="22"/>
        <v>1729.3206499741789</v>
      </c>
      <c r="AP27" s="2" t="s">
        <v>21</v>
      </c>
      <c r="AQ27" s="3">
        <f t="shared" si="23"/>
        <v>0.30405415453335266</v>
      </c>
      <c r="AR27" s="3">
        <f t="shared" si="23"/>
        <v>0.32716513585057294</v>
      </c>
      <c r="AS27" s="3">
        <f t="shared" si="23"/>
        <v>0.34274560838855733</v>
      </c>
      <c r="AT27" s="3">
        <f t="shared" si="23"/>
        <v>0.37636674695104927</v>
      </c>
      <c r="AU27" s="3">
        <f t="shared" si="23"/>
        <v>0.40640792844850959</v>
      </c>
      <c r="AV27" s="3">
        <f t="shared" si="23"/>
        <v>0.44978821465202667</v>
      </c>
      <c r="AW27" s="3">
        <f t="shared" si="23"/>
        <v>0.49156678023007111</v>
      </c>
      <c r="AX27" s="3">
        <f t="shared" si="23"/>
        <v>0.49986712971093566</v>
      </c>
    </row>
    <row r="28" spans="1:50" x14ac:dyDescent="0.2">
      <c r="A28" s="2" t="s">
        <v>22</v>
      </c>
      <c r="B28" s="2" t="s">
        <v>62</v>
      </c>
      <c r="C28" s="28">
        <v>234.66774886595286</v>
      </c>
      <c r="D28" s="28">
        <v>245.79231839543212</v>
      </c>
      <c r="E28" s="28">
        <v>248.98252382960271</v>
      </c>
      <c r="F28" s="28">
        <v>266.05600916702969</v>
      </c>
      <c r="G28" s="28">
        <v>294.11070862755992</v>
      </c>
      <c r="H28" s="28">
        <v>326.71389764868428</v>
      </c>
      <c r="I28" s="28">
        <v>358.6668695657699</v>
      </c>
      <c r="J28" s="28">
        <v>395.1696354277849</v>
      </c>
      <c r="L28" s="2" t="s">
        <v>22</v>
      </c>
      <c r="M28" s="10">
        <f t="shared" si="13"/>
        <v>234.66774886595286</v>
      </c>
      <c r="N28" s="10">
        <f t="shared" si="14"/>
        <v>245.79231839543212</v>
      </c>
      <c r="O28" s="10">
        <f t="shared" si="15"/>
        <v>248.98252382960271</v>
      </c>
      <c r="P28" s="10">
        <f t="shared" si="16"/>
        <v>266.05600916702969</v>
      </c>
      <c r="Q28" s="10">
        <f t="shared" si="17"/>
        <v>294.11070862755992</v>
      </c>
      <c r="R28" s="10">
        <f t="shared" si="18"/>
        <v>326.71389764868428</v>
      </c>
      <c r="S28" s="10">
        <f t="shared" si="19"/>
        <v>358.6668695657699</v>
      </c>
      <c r="T28" s="10">
        <f t="shared" si="20"/>
        <v>395.1696354277849</v>
      </c>
      <c r="V28" s="2" t="s">
        <v>22</v>
      </c>
      <c r="W28" s="10">
        <f t="shared" si="21"/>
        <v>234.66774886595286</v>
      </c>
      <c r="X28" s="10">
        <f t="shared" si="21"/>
        <v>245.79231839543212</v>
      </c>
      <c r="Y28" s="10">
        <f t="shared" si="21"/>
        <v>248.98252382960271</v>
      </c>
      <c r="Z28" s="10">
        <f t="shared" si="21"/>
        <v>266.05600916702969</v>
      </c>
      <c r="AA28" s="10">
        <f t="shared" si="21"/>
        <v>294.11070862755992</v>
      </c>
      <c r="AB28" s="10">
        <f t="shared" si="21"/>
        <v>326.71389764868428</v>
      </c>
      <c r="AC28" s="10">
        <f t="shared" si="21"/>
        <v>358.6668695657699</v>
      </c>
      <c r="AD28" s="10">
        <f t="shared" si="21"/>
        <v>395.1696354277849</v>
      </c>
      <c r="AF28" s="2" t="s">
        <v>22</v>
      </c>
      <c r="AG28" s="10">
        <f t="shared" si="22"/>
        <v>234.66774886595286</v>
      </c>
      <c r="AH28" s="10">
        <f t="shared" si="22"/>
        <v>245.79231839543212</v>
      </c>
      <c r="AI28" s="10">
        <f t="shared" si="22"/>
        <v>248.98252382960271</v>
      </c>
      <c r="AJ28" s="10">
        <f t="shared" si="22"/>
        <v>266.05600916702969</v>
      </c>
      <c r="AK28" s="10">
        <f t="shared" si="22"/>
        <v>294.11070862755992</v>
      </c>
      <c r="AL28" s="10">
        <f t="shared" si="22"/>
        <v>326.71389764868428</v>
      </c>
      <c r="AM28" s="10">
        <f t="shared" si="22"/>
        <v>358.6668695657699</v>
      </c>
      <c r="AN28" s="10">
        <f t="shared" si="22"/>
        <v>395.1696354277849</v>
      </c>
      <c r="AP28" s="2" t="s">
        <v>22</v>
      </c>
      <c r="AQ28" s="3">
        <f t="shared" si="23"/>
        <v>4.8380657028637392E-2</v>
      </c>
      <c r="AR28" s="3">
        <f t="shared" si="23"/>
        <v>5.1741030967797121E-2</v>
      </c>
      <c r="AS28" s="3">
        <f t="shared" si="23"/>
        <v>5.2704689217506887E-2</v>
      </c>
      <c r="AT28" s="3">
        <f t="shared" si="23"/>
        <v>5.7862038904295261E-2</v>
      </c>
      <c r="AU28" s="3">
        <f t="shared" si="23"/>
        <v>6.63364594819459E-2</v>
      </c>
      <c r="AV28" s="3">
        <f t="shared" si="23"/>
        <v>7.6184832169964273E-2</v>
      </c>
      <c r="AW28" s="3">
        <f t="shared" si="23"/>
        <v>8.5836795225644275E-2</v>
      </c>
      <c r="AX28" s="3">
        <f t="shared" si="23"/>
        <v>9.6863104404162764E-2</v>
      </c>
    </row>
    <row r="29" spans="1:50" ht="11.25" customHeight="1" x14ac:dyDescent="0.2">
      <c r="A29" s="2" t="s">
        <v>23</v>
      </c>
      <c r="B29" s="2" t="s">
        <v>63</v>
      </c>
      <c r="C29" s="28">
        <v>1372.8419670808785</v>
      </c>
      <c r="D29" s="28">
        <v>1429.1333928886322</v>
      </c>
      <c r="E29" s="28">
        <v>1450.7029640906244</v>
      </c>
      <c r="F29" s="28">
        <v>1602.415234556433</v>
      </c>
      <c r="G29" s="28">
        <v>1639.1882774250471</v>
      </c>
      <c r="H29" s="28">
        <v>1774.9268677646082</v>
      </c>
      <c r="I29" s="28">
        <v>2020.8850072807813</v>
      </c>
      <c r="J29" s="28">
        <v>1941.4573031255043</v>
      </c>
      <c r="L29" s="2" t="s">
        <v>23</v>
      </c>
      <c r="M29" s="10">
        <f t="shared" si="13"/>
        <v>1372.8419670808785</v>
      </c>
      <c r="N29" s="10">
        <f t="shared" si="14"/>
        <v>1429.1333928886322</v>
      </c>
      <c r="O29" s="10">
        <f t="shared" si="15"/>
        <v>1450.7029640906244</v>
      </c>
      <c r="P29" s="10">
        <f t="shared" si="16"/>
        <v>1602.415234556433</v>
      </c>
      <c r="Q29" s="10">
        <f t="shared" si="17"/>
        <v>1639.1882774250471</v>
      </c>
      <c r="R29" s="10">
        <f t="shared" si="18"/>
        <v>1774.9268677646082</v>
      </c>
      <c r="S29" s="10">
        <f t="shared" si="19"/>
        <v>2020.8850072807813</v>
      </c>
      <c r="T29" s="10">
        <f t="shared" si="20"/>
        <v>1941.4573031255043</v>
      </c>
      <c r="V29" s="2" t="s">
        <v>23</v>
      </c>
      <c r="W29" s="10">
        <f t="shared" si="21"/>
        <v>1372.8419670808785</v>
      </c>
      <c r="X29" s="10">
        <f t="shared" si="21"/>
        <v>1429.1333928886322</v>
      </c>
      <c r="Y29" s="10">
        <f t="shared" si="21"/>
        <v>1450.7029640906244</v>
      </c>
      <c r="Z29" s="10">
        <f t="shared" si="21"/>
        <v>1602.415234556433</v>
      </c>
      <c r="AA29" s="10">
        <f t="shared" si="21"/>
        <v>1639.1882774250471</v>
      </c>
      <c r="AB29" s="10">
        <f t="shared" si="21"/>
        <v>1774.9268677646082</v>
      </c>
      <c r="AC29" s="10">
        <f t="shared" si="21"/>
        <v>2020.8850072807813</v>
      </c>
      <c r="AD29" s="10">
        <f t="shared" si="21"/>
        <v>1941.4573031255043</v>
      </c>
      <c r="AF29" s="2" t="s">
        <v>23</v>
      </c>
      <c r="AG29" s="10">
        <f t="shared" si="22"/>
        <v>1372.8419670808785</v>
      </c>
      <c r="AH29" s="10">
        <f t="shared" si="22"/>
        <v>1429.1333928886322</v>
      </c>
      <c r="AI29" s="10">
        <f t="shared" si="22"/>
        <v>1450.7029640906244</v>
      </c>
      <c r="AJ29" s="10">
        <f t="shared" si="22"/>
        <v>1602.415234556433</v>
      </c>
      <c r="AK29" s="10">
        <f t="shared" si="22"/>
        <v>1639.1882774250471</v>
      </c>
      <c r="AL29" s="10">
        <f t="shared" si="22"/>
        <v>1774.9268677646082</v>
      </c>
      <c r="AM29" s="10">
        <f t="shared" si="22"/>
        <v>2020.8850072807813</v>
      </c>
      <c r="AN29" s="10">
        <f t="shared" si="22"/>
        <v>1941.4573031255043</v>
      </c>
      <c r="AP29" s="2" t="s">
        <v>23</v>
      </c>
      <c r="AQ29" s="3">
        <f t="shared" si="23"/>
        <v>0.39218640798176824</v>
      </c>
      <c r="AR29" s="3">
        <f t="shared" si="23"/>
        <v>0.40919023359329043</v>
      </c>
      <c r="AS29" s="3">
        <f t="shared" si="23"/>
        <v>0.41570570592270983</v>
      </c>
      <c r="AT29" s="3">
        <f t="shared" si="23"/>
        <v>0.46153309354189798</v>
      </c>
      <c r="AU29" s="3">
        <f t="shared" si="23"/>
        <v>0.47264104469379115</v>
      </c>
      <c r="AV29" s="3">
        <f t="shared" si="23"/>
        <v>0.51364329833665112</v>
      </c>
      <c r="AW29" s="3">
        <f t="shared" si="23"/>
        <v>0.58793932569880369</v>
      </c>
      <c r="AX29" s="3">
        <f t="shared" si="23"/>
        <v>0.56394677602005894</v>
      </c>
    </row>
    <row r="30" spans="1:50" ht="11.25" customHeight="1" x14ac:dyDescent="0.2">
      <c r="A30" s="2" t="s">
        <v>24</v>
      </c>
      <c r="B30" s="2" t="s">
        <v>64</v>
      </c>
      <c r="C30" s="28">
        <v>554.84345317005045</v>
      </c>
      <c r="D30" s="28">
        <v>616.63188513913474</v>
      </c>
      <c r="E30" s="28">
        <v>663.98753491729963</v>
      </c>
      <c r="F30" s="28">
        <v>675.34796219815098</v>
      </c>
      <c r="G30" s="28">
        <v>766.36281857860149</v>
      </c>
      <c r="H30" s="28">
        <v>859.67555492771635</v>
      </c>
      <c r="I30" s="28">
        <v>878.2403543292304</v>
      </c>
      <c r="J30" s="28">
        <v>827.82675512520257</v>
      </c>
      <c r="L30" s="2" t="s">
        <v>24</v>
      </c>
      <c r="M30" s="10">
        <f t="shared" si="13"/>
        <v>554.84345317005045</v>
      </c>
      <c r="N30" s="10">
        <f t="shared" si="14"/>
        <v>616.63188513913474</v>
      </c>
      <c r="O30" s="10">
        <f t="shared" si="15"/>
        <v>663.98753491729963</v>
      </c>
      <c r="P30" s="10">
        <f t="shared" si="16"/>
        <v>675.34796219815098</v>
      </c>
      <c r="Q30" s="10">
        <f t="shared" si="17"/>
        <v>766.36281857860149</v>
      </c>
      <c r="R30" s="10">
        <f t="shared" si="18"/>
        <v>859.67555492771635</v>
      </c>
      <c r="S30" s="10">
        <f t="shared" si="19"/>
        <v>878.2403543292304</v>
      </c>
      <c r="T30" s="10">
        <f t="shared" si="20"/>
        <v>827.82675512520257</v>
      </c>
      <c r="V30" s="2" t="s">
        <v>24</v>
      </c>
      <c r="W30" s="10">
        <f t="shared" si="21"/>
        <v>554.84345317005045</v>
      </c>
      <c r="X30" s="10">
        <f t="shared" si="21"/>
        <v>616.63188513913474</v>
      </c>
      <c r="Y30" s="10">
        <f t="shared" si="21"/>
        <v>663.98753491729963</v>
      </c>
      <c r="Z30" s="10">
        <f t="shared" si="21"/>
        <v>675.34796219815098</v>
      </c>
      <c r="AA30" s="10">
        <f t="shared" si="21"/>
        <v>766.36281857860149</v>
      </c>
      <c r="AB30" s="10">
        <f t="shared" si="21"/>
        <v>859.67555492771635</v>
      </c>
      <c r="AC30" s="10">
        <f t="shared" si="21"/>
        <v>878.2403543292304</v>
      </c>
      <c r="AD30" s="10">
        <f t="shared" si="21"/>
        <v>827.82675512520257</v>
      </c>
      <c r="AF30" s="2" t="s">
        <v>24</v>
      </c>
      <c r="AG30" s="10">
        <f t="shared" si="22"/>
        <v>554.84345317005045</v>
      </c>
      <c r="AH30" s="10">
        <f t="shared" si="22"/>
        <v>616.63188513913474</v>
      </c>
      <c r="AI30" s="10">
        <f t="shared" si="22"/>
        <v>663.98753491729963</v>
      </c>
      <c r="AJ30" s="10">
        <f t="shared" si="22"/>
        <v>675.34796219815098</v>
      </c>
      <c r="AK30" s="10">
        <f t="shared" si="22"/>
        <v>766.36281857860149</v>
      </c>
      <c r="AL30" s="10">
        <f t="shared" si="22"/>
        <v>859.67555492771635</v>
      </c>
      <c r="AM30" s="10">
        <f t="shared" si="22"/>
        <v>878.2403543292304</v>
      </c>
      <c r="AN30" s="10">
        <f t="shared" si="22"/>
        <v>827.82675512520257</v>
      </c>
      <c r="AP30" s="2" t="s">
        <v>24</v>
      </c>
      <c r="AQ30" s="3">
        <f t="shared" si="23"/>
        <v>0.14509541887578314</v>
      </c>
      <c r="AR30" s="3">
        <f t="shared" si="23"/>
        <v>0.16375971289455349</v>
      </c>
      <c r="AS30" s="3">
        <f t="shared" si="23"/>
        <v>0.17806432854415963</v>
      </c>
      <c r="AT30" s="3">
        <f t="shared" si="23"/>
        <v>0.18149594750893219</v>
      </c>
      <c r="AU30" s="3">
        <f t="shared" si="23"/>
        <v>0.20898860245137901</v>
      </c>
      <c r="AV30" s="3">
        <f t="shared" si="23"/>
        <v>0.23717537287771537</v>
      </c>
      <c r="AW30" s="3">
        <f t="shared" si="23"/>
        <v>0.2427832004821239</v>
      </c>
      <c r="AX30" s="3">
        <f t="shared" si="23"/>
        <v>0.22755487686065351</v>
      </c>
    </row>
    <row r="31" spans="1:50" ht="11.25" customHeight="1" x14ac:dyDescent="0.2">
      <c r="A31" s="2" t="s">
        <v>25</v>
      </c>
      <c r="B31" s="2" t="s">
        <v>65</v>
      </c>
      <c r="C31" s="28">
        <v>1977.6111969966482</v>
      </c>
      <c r="D31" s="28">
        <v>2073.8766622905077</v>
      </c>
      <c r="E31" s="28">
        <v>2140.7167376211023</v>
      </c>
      <c r="F31" s="28">
        <v>2225.4146011430894</v>
      </c>
      <c r="G31" s="28">
        <v>2417.0343928571624</v>
      </c>
      <c r="H31" s="28">
        <v>2536.5175270374848</v>
      </c>
      <c r="I31" s="28">
        <v>2735.3751757610016</v>
      </c>
      <c r="J31" s="28">
        <v>2776.5556687245562</v>
      </c>
      <c r="L31" s="2" t="s">
        <v>25</v>
      </c>
      <c r="M31" s="10">
        <f t="shared" si="13"/>
        <v>1977.6111969966482</v>
      </c>
      <c r="N31" s="10">
        <f t="shared" si="14"/>
        <v>2073.8766622905077</v>
      </c>
      <c r="O31" s="10">
        <f t="shared" si="15"/>
        <v>2140.7167376211023</v>
      </c>
      <c r="P31" s="10">
        <f t="shared" si="16"/>
        <v>2225.4146011430894</v>
      </c>
      <c r="Q31" s="10">
        <f t="shared" si="17"/>
        <v>2417.0343928571624</v>
      </c>
      <c r="R31" s="10">
        <f t="shared" si="18"/>
        <v>2536.5175270374848</v>
      </c>
      <c r="S31" s="10">
        <f t="shared" si="19"/>
        <v>2735.3751757610016</v>
      </c>
      <c r="T31" s="10">
        <f t="shared" si="20"/>
        <v>2776.5556687245562</v>
      </c>
      <c r="V31" s="2" t="s">
        <v>25</v>
      </c>
      <c r="W31" s="10">
        <f t="shared" si="21"/>
        <v>1977.6111969966482</v>
      </c>
      <c r="X31" s="10">
        <f t="shared" si="21"/>
        <v>2073.8766622905077</v>
      </c>
      <c r="Y31" s="10">
        <f t="shared" si="21"/>
        <v>2140.7167376211023</v>
      </c>
      <c r="Z31" s="10">
        <f t="shared" si="21"/>
        <v>2225.4146011430894</v>
      </c>
      <c r="AA31" s="10">
        <f t="shared" si="21"/>
        <v>2417.0343928571624</v>
      </c>
      <c r="AB31" s="10">
        <f t="shared" si="21"/>
        <v>2536.5175270374848</v>
      </c>
      <c r="AC31" s="10">
        <f t="shared" si="21"/>
        <v>2735.3751757610016</v>
      </c>
      <c r="AD31" s="10">
        <f t="shared" si="21"/>
        <v>2776.5556687245562</v>
      </c>
      <c r="AF31" s="2" t="s">
        <v>25</v>
      </c>
      <c r="AG31" s="10">
        <f t="shared" si="22"/>
        <v>1977.6111969966482</v>
      </c>
      <c r="AH31" s="10">
        <f t="shared" si="22"/>
        <v>2073.8766622905077</v>
      </c>
      <c r="AI31" s="10">
        <f t="shared" si="22"/>
        <v>2140.7167376211023</v>
      </c>
      <c r="AJ31" s="10">
        <f t="shared" si="22"/>
        <v>2225.4146011430894</v>
      </c>
      <c r="AK31" s="10">
        <f t="shared" si="22"/>
        <v>2417.0343928571624</v>
      </c>
      <c r="AL31" s="10">
        <f t="shared" si="22"/>
        <v>2536.5175270374848</v>
      </c>
      <c r="AM31" s="10">
        <f t="shared" si="22"/>
        <v>2735.3751757610016</v>
      </c>
      <c r="AN31" s="10">
        <f t="shared" si="22"/>
        <v>2776.5556687245562</v>
      </c>
      <c r="AP31" s="2" t="s">
        <v>25</v>
      </c>
      <c r="AQ31" s="3">
        <f t="shared" si="23"/>
        <v>0.57486770221336447</v>
      </c>
      <c r="AR31" s="3">
        <f t="shared" si="23"/>
        <v>0.60394639689519936</v>
      </c>
      <c r="AS31" s="3">
        <f t="shared" si="23"/>
        <v>0.62413662957226701</v>
      </c>
      <c r="AT31" s="3">
        <f t="shared" si="23"/>
        <v>0.64972112455228226</v>
      </c>
      <c r="AU31" s="3">
        <f t="shared" si="23"/>
        <v>0.70760328822583951</v>
      </c>
      <c r="AV31" s="3">
        <f t="shared" si="23"/>
        <v>0.74369529243370702</v>
      </c>
      <c r="AW31" s="3">
        <f t="shared" si="23"/>
        <v>0.80376377945267086</v>
      </c>
      <c r="AX31" s="3">
        <f t="shared" si="23"/>
        <v>0.81620307923768975</v>
      </c>
    </row>
    <row r="32" spans="1:50" ht="11.25" customHeight="1" x14ac:dyDescent="0.2">
      <c r="A32" s="2" t="s">
        <v>26</v>
      </c>
      <c r="B32" s="2" t="s">
        <v>66</v>
      </c>
      <c r="C32" s="28">
        <v>2294.673785862934</v>
      </c>
      <c r="D32" s="28">
        <v>2423.4046088845444</v>
      </c>
      <c r="E32" s="28">
        <v>2489.2065183994682</v>
      </c>
      <c r="F32" s="28">
        <v>2606.6570344859342</v>
      </c>
      <c r="G32" s="28">
        <v>2693.9884273842554</v>
      </c>
      <c r="H32" s="28">
        <v>2807.2379719990795</v>
      </c>
      <c r="I32" s="28">
        <v>2984.9811571980563</v>
      </c>
      <c r="J32" s="28">
        <v>2975.8926386337357</v>
      </c>
      <c r="L32" s="2" t="s">
        <v>26</v>
      </c>
      <c r="M32" s="10">
        <f t="shared" si="13"/>
        <v>2294.673785862934</v>
      </c>
      <c r="N32" s="10">
        <f t="shared" si="14"/>
        <v>2423.4046088845444</v>
      </c>
      <c r="O32" s="10">
        <f t="shared" si="15"/>
        <v>2489.2065183994682</v>
      </c>
      <c r="P32" s="10">
        <f t="shared" si="16"/>
        <v>2606.6570344859342</v>
      </c>
      <c r="Q32" s="10">
        <f t="shared" si="17"/>
        <v>2693.9884273842554</v>
      </c>
      <c r="R32" s="10">
        <f t="shared" si="18"/>
        <v>2807.2379719990795</v>
      </c>
      <c r="S32" s="10">
        <f t="shared" si="19"/>
        <v>2984.9811571980563</v>
      </c>
      <c r="T32" s="10">
        <f t="shared" si="20"/>
        <v>2975.8926386337357</v>
      </c>
      <c r="V32" s="2" t="s">
        <v>26</v>
      </c>
      <c r="W32" s="10">
        <f t="shared" si="21"/>
        <v>2294.673785862934</v>
      </c>
      <c r="X32" s="10">
        <f t="shared" si="21"/>
        <v>2423.4046088845444</v>
      </c>
      <c r="Y32" s="10">
        <f t="shared" si="21"/>
        <v>2489.2065183994682</v>
      </c>
      <c r="Z32" s="10">
        <f t="shared" si="21"/>
        <v>2606.6570344859342</v>
      </c>
      <c r="AA32" s="10">
        <f t="shared" si="21"/>
        <v>2693.9884273842554</v>
      </c>
      <c r="AB32" s="10">
        <f t="shared" si="21"/>
        <v>2807.2379719990795</v>
      </c>
      <c r="AC32" s="10">
        <f t="shared" si="21"/>
        <v>2984.9811571980563</v>
      </c>
      <c r="AD32" s="10">
        <f t="shared" si="21"/>
        <v>2975.8926386337357</v>
      </c>
      <c r="AF32" s="2" t="s">
        <v>26</v>
      </c>
      <c r="AG32" s="10">
        <f t="shared" si="22"/>
        <v>2294.673785862934</v>
      </c>
      <c r="AH32" s="10">
        <f t="shared" si="22"/>
        <v>2423.4046088845444</v>
      </c>
      <c r="AI32" s="10">
        <f t="shared" si="22"/>
        <v>2489.2065183994682</v>
      </c>
      <c r="AJ32" s="10">
        <f t="shared" si="22"/>
        <v>2606.6570344859342</v>
      </c>
      <c r="AK32" s="10">
        <f t="shared" si="22"/>
        <v>2693.9884273842554</v>
      </c>
      <c r="AL32" s="10">
        <f t="shared" si="22"/>
        <v>2807.2379719990795</v>
      </c>
      <c r="AM32" s="10">
        <f t="shared" si="22"/>
        <v>2984.9811571980563</v>
      </c>
      <c r="AN32" s="10">
        <f t="shared" si="22"/>
        <v>2975.8926386337357</v>
      </c>
      <c r="AP32" s="2" t="s">
        <v>26</v>
      </c>
      <c r="AQ32" s="3">
        <f t="shared" si="23"/>
        <v>0.67064209221429205</v>
      </c>
      <c r="AR32" s="3">
        <f t="shared" si="23"/>
        <v>0.70952752519235818</v>
      </c>
      <c r="AS32" s="3">
        <f t="shared" si="23"/>
        <v>0.72940416143387288</v>
      </c>
      <c r="AT32" s="3">
        <f t="shared" si="23"/>
        <v>0.76488217722153595</v>
      </c>
      <c r="AU32" s="3">
        <f t="shared" si="23"/>
        <v>0.79126217655439768</v>
      </c>
      <c r="AV32" s="3">
        <f t="shared" si="23"/>
        <v>0.82547121424676906</v>
      </c>
      <c r="AW32" s="3">
        <f t="shared" si="23"/>
        <v>0.87916170229874513</v>
      </c>
      <c r="AX32" s="3">
        <f t="shared" si="23"/>
        <v>0.87641635373957782</v>
      </c>
    </row>
    <row r="33" spans="1:50" x14ac:dyDescent="0.2">
      <c r="A33" s="2" t="s">
        <v>79</v>
      </c>
      <c r="B33" s="2" t="s">
        <v>76</v>
      </c>
      <c r="C33" s="28">
        <v>74.502840810646347</v>
      </c>
      <c r="D33" s="28">
        <v>81.026793787157558</v>
      </c>
      <c r="E33" s="28">
        <v>81.693921728879772</v>
      </c>
      <c r="F33" s="28">
        <v>105.21460295074702</v>
      </c>
      <c r="G33" s="28">
        <v>102.710042911138</v>
      </c>
      <c r="H33" s="28">
        <v>133.17146616864989</v>
      </c>
      <c r="I33" s="28">
        <v>147.7166991608066</v>
      </c>
      <c r="J33" s="28" t="s">
        <v>73</v>
      </c>
      <c r="L33" s="2" t="s">
        <v>79</v>
      </c>
      <c r="M33" s="10">
        <f t="shared" si="13"/>
        <v>74.502840810646347</v>
      </c>
      <c r="N33" s="10">
        <f t="shared" si="14"/>
        <v>81.026793787157558</v>
      </c>
      <c r="O33" s="10">
        <f t="shared" si="15"/>
        <v>81.693921728879772</v>
      </c>
      <c r="P33" s="10">
        <f t="shared" si="16"/>
        <v>105.21460295074702</v>
      </c>
      <c r="Q33" s="10">
        <f t="shared" si="17"/>
        <v>102.710042911138</v>
      </c>
      <c r="R33" s="10">
        <f t="shared" si="18"/>
        <v>133.17146616864989</v>
      </c>
      <c r="S33" s="10">
        <f t="shared" si="19"/>
        <v>147.7166991608066</v>
      </c>
      <c r="T33" s="17">
        <f>S33</f>
        <v>147.7166991608066</v>
      </c>
      <c r="V33" s="2" t="s">
        <v>79</v>
      </c>
      <c r="W33" s="10">
        <f t="shared" si="21"/>
        <v>74.502840810646347</v>
      </c>
      <c r="X33" s="10">
        <f t="shared" si="21"/>
        <v>81.026793787157558</v>
      </c>
      <c r="Y33" s="10">
        <f t="shared" si="21"/>
        <v>81.693921728879772</v>
      </c>
      <c r="Z33" s="10">
        <f t="shared" si="21"/>
        <v>105.21460295074702</v>
      </c>
      <c r="AA33" s="10">
        <f t="shared" si="21"/>
        <v>102.710042911138</v>
      </c>
      <c r="AB33" s="10">
        <f t="shared" si="21"/>
        <v>133.17146616864989</v>
      </c>
      <c r="AC33" s="10">
        <f t="shared" si="21"/>
        <v>147.7166991608066</v>
      </c>
      <c r="AD33" s="10">
        <f t="shared" si="21"/>
        <v>147.7166991608066</v>
      </c>
      <c r="AF33" s="2" t="s">
        <v>79</v>
      </c>
      <c r="AG33" s="10">
        <f t="shared" si="22"/>
        <v>74.502840810646347</v>
      </c>
      <c r="AH33" s="10">
        <f t="shared" si="22"/>
        <v>81.026793787157558</v>
      </c>
      <c r="AI33" s="10">
        <f t="shared" si="22"/>
        <v>81.693921728879772</v>
      </c>
      <c r="AJ33" s="10">
        <f t="shared" si="22"/>
        <v>105.21460295074702</v>
      </c>
      <c r="AK33" s="10">
        <f t="shared" si="22"/>
        <v>102.710042911138</v>
      </c>
      <c r="AL33" s="10">
        <f t="shared" si="22"/>
        <v>133.17146616864989</v>
      </c>
      <c r="AM33" s="10">
        <f t="shared" si="22"/>
        <v>147.7166991608066</v>
      </c>
      <c r="AN33" s="10">
        <f t="shared" si="22"/>
        <v>147.7166991608066</v>
      </c>
      <c r="AP33" s="2" t="s">
        <v>79</v>
      </c>
      <c r="AQ33" s="3">
        <f t="shared" si="23"/>
        <v>0</v>
      </c>
      <c r="AR33" s="3">
        <f t="shared" si="23"/>
        <v>1.9706759443120694E-3</v>
      </c>
      <c r="AS33" s="3">
        <f t="shared" si="23"/>
        <v>2.1721937957226794E-3</v>
      </c>
      <c r="AT33" s="3">
        <f t="shared" si="23"/>
        <v>9.2770335829882346E-3</v>
      </c>
      <c r="AU33" s="3">
        <f t="shared" si="23"/>
        <v>8.5204867104229139E-3</v>
      </c>
      <c r="AV33" s="3">
        <f t="shared" si="23"/>
        <v>1.7721900984746616E-2</v>
      </c>
      <c r="AW33" s="3">
        <f t="shared" si="23"/>
        <v>2.2115547116970273E-2</v>
      </c>
      <c r="AX33" s="3">
        <f t="shared" si="23"/>
        <v>2.2115547116970273E-2</v>
      </c>
    </row>
    <row r="34" spans="1:50" ht="11.25" customHeight="1" x14ac:dyDescent="0.2">
      <c r="A34" s="2" t="s">
        <v>78</v>
      </c>
      <c r="B34" s="2" t="s">
        <v>77</v>
      </c>
      <c r="C34" s="28">
        <v>158.92168864062762</v>
      </c>
      <c r="D34" s="28">
        <v>170.68963633362205</v>
      </c>
      <c r="E34" s="28">
        <v>210.64980990794066</v>
      </c>
      <c r="F34" s="28">
        <v>239.47563260226076</v>
      </c>
      <c r="G34" s="28">
        <v>242.04801093487487</v>
      </c>
      <c r="H34" s="28">
        <v>270.96925611471539</v>
      </c>
      <c r="I34" s="28">
        <v>341.04917512369542</v>
      </c>
      <c r="J34" s="28" t="s">
        <v>73</v>
      </c>
      <c r="L34" s="2" t="s">
        <v>78</v>
      </c>
      <c r="M34" s="10">
        <f t="shared" si="13"/>
        <v>158.92168864062762</v>
      </c>
      <c r="N34" s="10">
        <f t="shared" si="14"/>
        <v>170.68963633362205</v>
      </c>
      <c r="O34" s="10">
        <f t="shared" si="15"/>
        <v>210.64980990794066</v>
      </c>
      <c r="P34" s="10">
        <f t="shared" si="16"/>
        <v>239.47563260226076</v>
      </c>
      <c r="Q34" s="10">
        <f t="shared" si="17"/>
        <v>242.04801093487487</v>
      </c>
      <c r="R34" s="10">
        <f t="shared" si="18"/>
        <v>270.96925611471539</v>
      </c>
      <c r="S34" s="10">
        <f t="shared" si="19"/>
        <v>341.04917512369542</v>
      </c>
      <c r="T34" s="17">
        <f>S34</f>
        <v>341.04917512369542</v>
      </c>
      <c r="V34" s="2" t="s">
        <v>78</v>
      </c>
      <c r="W34" s="10">
        <f t="shared" si="21"/>
        <v>158.92168864062762</v>
      </c>
      <c r="X34" s="10">
        <f t="shared" si="21"/>
        <v>170.68963633362205</v>
      </c>
      <c r="Y34" s="10">
        <f t="shared" si="21"/>
        <v>210.64980990794066</v>
      </c>
      <c r="Z34" s="10">
        <f t="shared" si="21"/>
        <v>239.47563260226076</v>
      </c>
      <c r="AA34" s="10">
        <f t="shared" si="21"/>
        <v>242.04801093487487</v>
      </c>
      <c r="AB34" s="10">
        <f t="shared" si="21"/>
        <v>270.96925611471539</v>
      </c>
      <c r="AC34" s="10">
        <f t="shared" si="21"/>
        <v>341.04917512369542</v>
      </c>
      <c r="AD34" s="10">
        <f t="shared" si="21"/>
        <v>341.04917512369542</v>
      </c>
      <c r="AF34" s="2" t="s">
        <v>78</v>
      </c>
      <c r="AG34" s="10">
        <f t="shared" si="22"/>
        <v>158.92168864062762</v>
      </c>
      <c r="AH34" s="10">
        <f t="shared" si="22"/>
        <v>170.68963633362205</v>
      </c>
      <c r="AI34" s="10">
        <f t="shared" si="22"/>
        <v>210.64980990794066</v>
      </c>
      <c r="AJ34" s="10">
        <f t="shared" si="22"/>
        <v>239.47563260226076</v>
      </c>
      <c r="AK34" s="10">
        <f t="shared" si="22"/>
        <v>242.04801093487487</v>
      </c>
      <c r="AL34" s="10">
        <f t="shared" si="22"/>
        <v>270.96925611471539</v>
      </c>
      <c r="AM34" s="10">
        <f t="shared" si="22"/>
        <v>341.04917512369542</v>
      </c>
      <c r="AN34" s="10">
        <f t="shared" si="22"/>
        <v>341.04917512369542</v>
      </c>
      <c r="AP34" s="2" t="s">
        <v>78</v>
      </c>
      <c r="AQ34" s="3">
        <f t="shared" si="23"/>
        <v>2.5500213331404193E-2</v>
      </c>
      <c r="AR34" s="3">
        <f t="shared" si="23"/>
        <v>2.9054931079371238E-2</v>
      </c>
      <c r="AS34" s="3">
        <f t="shared" si="23"/>
        <v>4.1125611704594965E-2</v>
      </c>
      <c r="AT34" s="3">
        <f t="shared" si="23"/>
        <v>4.9832963759894364E-2</v>
      </c>
      <c r="AU34" s="3">
        <f t="shared" si="23"/>
        <v>5.060999635317083E-2</v>
      </c>
      <c r="AV34" s="3">
        <f t="shared" si="23"/>
        <v>5.934617246612954E-2</v>
      </c>
      <c r="AW34" s="3">
        <f t="shared" si="23"/>
        <v>8.051505750677386E-2</v>
      </c>
      <c r="AX34" s="3">
        <f t="shared" si="23"/>
        <v>8.051505750677386E-2</v>
      </c>
    </row>
    <row r="35" spans="1:50" ht="11.25" customHeight="1" x14ac:dyDescent="0.2">
      <c r="A35" s="2" t="s">
        <v>30</v>
      </c>
      <c r="B35" s="2" t="s">
        <v>67</v>
      </c>
      <c r="C35" s="28">
        <v>3305.9860224855665</v>
      </c>
      <c r="D35" s="28">
        <v>3659.8311726195307</v>
      </c>
      <c r="E35" s="28">
        <v>3638.2551743909394</v>
      </c>
      <c r="F35" s="28">
        <v>3707.8490457741427</v>
      </c>
      <c r="G35" s="28">
        <v>3888.0532002207337</v>
      </c>
      <c r="H35" s="28">
        <v>3831.0072665557182</v>
      </c>
      <c r="I35" s="28">
        <v>4159.5262370116488</v>
      </c>
      <c r="J35" s="28">
        <v>4348.1958708086149</v>
      </c>
      <c r="L35" s="2" t="s">
        <v>30</v>
      </c>
      <c r="M35" s="10">
        <f t="shared" si="13"/>
        <v>3305.9860224855665</v>
      </c>
      <c r="N35" s="10">
        <f t="shared" si="14"/>
        <v>3659.8311726195307</v>
      </c>
      <c r="O35" s="10">
        <f t="shared" si="15"/>
        <v>3638.2551743909394</v>
      </c>
      <c r="P35" s="10">
        <f t="shared" si="16"/>
        <v>3707.8490457741427</v>
      </c>
      <c r="Q35" s="10">
        <f t="shared" si="17"/>
        <v>3888.0532002207337</v>
      </c>
      <c r="R35" s="10">
        <f t="shared" si="18"/>
        <v>3831.0072665557182</v>
      </c>
      <c r="S35" s="10">
        <f t="shared" si="19"/>
        <v>4159.5262370116488</v>
      </c>
      <c r="T35" s="10">
        <f t="shared" si="20"/>
        <v>4348.1958708086149</v>
      </c>
      <c r="V35" s="2" t="s">
        <v>30</v>
      </c>
      <c r="W35" s="10">
        <f t="shared" si="21"/>
        <v>3305.9860224855665</v>
      </c>
      <c r="X35" s="10">
        <f t="shared" si="21"/>
        <v>3385.0181974024758</v>
      </c>
      <c r="Y35" s="10">
        <f t="shared" si="21"/>
        <v>3385.0181974024758</v>
      </c>
      <c r="Z35" s="10">
        <f t="shared" si="21"/>
        <v>3385.0181974024758</v>
      </c>
      <c r="AA35" s="10">
        <f t="shared" si="21"/>
        <v>3385.0181974024758</v>
      </c>
      <c r="AB35" s="10">
        <f t="shared" si="21"/>
        <v>3385.0181974024758</v>
      </c>
      <c r="AC35" s="10">
        <f t="shared" si="21"/>
        <v>3385.0181974024758</v>
      </c>
      <c r="AD35" s="10">
        <f t="shared" si="21"/>
        <v>3385.0181974024758</v>
      </c>
      <c r="AF35" s="2" t="s">
        <v>30</v>
      </c>
      <c r="AG35" s="10">
        <f t="shared" si="22"/>
        <v>3305.9860224855665</v>
      </c>
      <c r="AH35" s="10">
        <f t="shared" si="22"/>
        <v>3385.0181974024758</v>
      </c>
      <c r="AI35" s="10">
        <f t="shared" si="22"/>
        <v>3385.0181974024758</v>
      </c>
      <c r="AJ35" s="10">
        <f t="shared" si="22"/>
        <v>3385.0181974024758</v>
      </c>
      <c r="AK35" s="10">
        <f t="shared" si="22"/>
        <v>3385.0181974024758</v>
      </c>
      <c r="AL35" s="10">
        <f t="shared" si="22"/>
        <v>3385.0181974024758</v>
      </c>
      <c r="AM35" s="10">
        <f t="shared" si="22"/>
        <v>3385.0181974024758</v>
      </c>
      <c r="AN35" s="10">
        <f t="shared" si="22"/>
        <v>3385.0181974024758</v>
      </c>
      <c r="AP35" s="2" t="s">
        <v>30</v>
      </c>
      <c r="AQ35" s="3">
        <f t="shared" si="23"/>
        <v>0.97612692695729619</v>
      </c>
      <c r="AR35" s="3">
        <f t="shared" si="23"/>
        <v>1</v>
      </c>
      <c r="AS35" s="3">
        <f t="shared" si="23"/>
        <v>1</v>
      </c>
      <c r="AT35" s="3">
        <f t="shared" si="23"/>
        <v>1</v>
      </c>
      <c r="AU35" s="3">
        <f t="shared" si="23"/>
        <v>1</v>
      </c>
      <c r="AV35" s="3">
        <f t="shared" si="23"/>
        <v>1</v>
      </c>
      <c r="AW35" s="3">
        <f t="shared" si="23"/>
        <v>1</v>
      </c>
      <c r="AX35" s="3">
        <f t="shared" si="23"/>
        <v>1</v>
      </c>
    </row>
    <row r="36" spans="1:50" x14ac:dyDescent="0.2">
      <c r="A36" s="2" t="s">
        <v>34</v>
      </c>
      <c r="B36" s="2" t="s">
        <v>71</v>
      </c>
      <c r="C36" s="28">
        <v>199.59674691132491</v>
      </c>
      <c r="D36" s="28">
        <v>200.35939164129587</v>
      </c>
      <c r="E36" s="28">
        <v>236.77461853246032</v>
      </c>
      <c r="F36" s="28">
        <v>235.62847027973291</v>
      </c>
      <c r="G36" s="28">
        <v>260.93671466233246</v>
      </c>
      <c r="H36" s="28">
        <v>277.90420733484081</v>
      </c>
      <c r="I36" s="28">
        <v>314.67395717727305</v>
      </c>
      <c r="J36" s="28">
        <v>381.57675571575857</v>
      </c>
      <c r="L36" s="2" t="s">
        <v>34</v>
      </c>
      <c r="M36" s="10">
        <f t="shared" si="13"/>
        <v>199.59674691132491</v>
      </c>
      <c r="N36" s="10">
        <f t="shared" si="14"/>
        <v>200.35939164129587</v>
      </c>
      <c r="O36" s="10">
        <f t="shared" si="15"/>
        <v>236.77461853246032</v>
      </c>
      <c r="P36" s="10">
        <f t="shared" si="16"/>
        <v>235.62847027973291</v>
      </c>
      <c r="Q36" s="10">
        <f t="shared" si="17"/>
        <v>260.93671466233246</v>
      </c>
      <c r="R36" s="10">
        <f t="shared" si="18"/>
        <v>277.90420733484081</v>
      </c>
      <c r="S36" s="10">
        <f t="shared" si="19"/>
        <v>314.67395717727305</v>
      </c>
      <c r="T36" s="10">
        <f t="shared" si="20"/>
        <v>381.57675571575857</v>
      </c>
      <c r="V36" s="2" t="s">
        <v>34</v>
      </c>
      <c r="W36" s="10">
        <f t="shared" si="21"/>
        <v>199.59674691132491</v>
      </c>
      <c r="X36" s="10">
        <f t="shared" si="21"/>
        <v>200.35939164129587</v>
      </c>
      <c r="Y36" s="10">
        <f t="shared" si="21"/>
        <v>236.77461853246032</v>
      </c>
      <c r="Z36" s="10">
        <f t="shared" si="21"/>
        <v>235.62847027973291</v>
      </c>
      <c r="AA36" s="10">
        <f t="shared" si="21"/>
        <v>260.93671466233246</v>
      </c>
      <c r="AB36" s="10">
        <f t="shared" si="21"/>
        <v>277.90420733484081</v>
      </c>
      <c r="AC36" s="10">
        <f t="shared" si="21"/>
        <v>314.67395717727305</v>
      </c>
      <c r="AD36" s="10">
        <f t="shared" ref="AD36:AD43" si="24">IF(ISNUMBER(T36),IF(T36&gt;$W$2,$W$2,IF(T36&lt;$Y$2,$Y$2,T36)),":")</f>
        <v>381.57675571575857</v>
      </c>
      <c r="AF36" s="2" t="s">
        <v>34</v>
      </c>
      <c r="AG36" s="10">
        <f t="shared" si="22"/>
        <v>199.59674691132491</v>
      </c>
      <c r="AH36" s="10">
        <f t="shared" si="22"/>
        <v>200.35939164129587</v>
      </c>
      <c r="AI36" s="10">
        <f t="shared" si="22"/>
        <v>236.77461853246032</v>
      </c>
      <c r="AJ36" s="10">
        <f t="shared" si="22"/>
        <v>235.62847027973291</v>
      </c>
      <c r="AK36" s="10">
        <f t="shared" si="22"/>
        <v>260.93671466233246</v>
      </c>
      <c r="AL36" s="10">
        <f t="shared" si="22"/>
        <v>277.90420733484081</v>
      </c>
      <c r="AM36" s="10">
        <f t="shared" si="22"/>
        <v>314.67395717727305</v>
      </c>
      <c r="AN36" s="10">
        <f t="shared" ref="AN36:AN43" si="25">IF(ISNUMBER(AD36),IF(ABS($AH$2)&gt;1,SQRT(AD36),AD36),"")</f>
        <v>381.57675571575857</v>
      </c>
      <c r="AP36" s="2" t="s">
        <v>34</v>
      </c>
      <c r="AQ36" s="3">
        <f t="shared" si="23"/>
        <v>3.7786837584545312E-2</v>
      </c>
      <c r="AR36" s="3">
        <f t="shared" si="23"/>
        <v>3.8017207979430326E-2</v>
      </c>
      <c r="AS36" s="3">
        <f t="shared" si="23"/>
        <v>4.901707445600631E-2</v>
      </c>
      <c r="AT36" s="3">
        <f t="shared" si="23"/>
        <v>4.8670860006209168E-2</v>
      </c>
      <c r="AU36" s="3">
        <f t="shared" si="23"/>
        <v>5.6315665015860099E-2</v>
      </c>
      <c r="AV36" s="3">
        <f t="shared" si="23"/>
        <v>6.1440997734442122E-2</v>
      </c>
      <c r="AW36" s="3">
        <f t="shared" si="23"/>
        <v>7.2547954169251305E-2</v>
      </c>
      <c r="AX36" s="3">
        <f t="shared" ref="AX36:AX43" si="26">IF(ISNUMBER(AN36),(AN36-$AS$2)/($AQ$2-$AS$2),":")</f>
        <v>9.2757133506018344E-2</v>
      </c>
    </row>
    <row r="37" spans="1:50" x14ac:dyDescent="0.2">
      <c r="A37" s="2" t="s">
        <v>33</v>
      </c>
      <c r="B37" s="2" t="s">
        <v>70</v>
      </c>
      <c r="C37" s="28">
        <v>343.99669505978954</v>
      </c>
      <c r="D37" s="28">
        <v>380.89544179049784</v>
      </c>
      <c r="E37" s="28">
        <v>462.73460081910451</v>
      </c>
      <c r="F37" s="28">
        <v>470.78936755152574</v>
      </c>
      <c r="G37" s="28">
        <v>610.75376658276832</v>
      </c>
      <c r="H37" s="28">
        <v>776.68591496977683</v>
      </c>
      <c r="I37" s="28">
        <v>836.10019670102884</v>
      </c>
      <c r="J37" s="28">
        <v>736.62380217684483</v>
      </c>
      <c r="L37" s="2" t="s">
        <v>33</v>
      </c>
      <c r="M37" s="10">
        <f t="shared" si="13"/>
        <v>343.99669505978954</v>
      </c>
      <c r="N37" s="10">
        <f t="shared" si="14"/>
        <v>380.89544179049784</v>
      </c>
      <c r="O37" s="10">
        <f t="shared" si="15"/>
        <v>462.73460081910451</v>
      </c>
      <c r="P37" s="10">
        <f t="shared" si="16"/>
        <v>470.78936755152574</v>
      </c>
      <c r="Q37" s="10">
        <f t="shared" si="17"/>
        <v>610.75376658276832</v>
      </c>
      <c r="R37" s="10">
        <f t="shared" si="18"/>
        <v>776.68591496977683</v>
      </c>
      <c r="S37" s="10">
        <f t="shared" si="19"/>
        <v>836.10019670102884</v>
      </c>
      <c r="T37" s="10">
        <f t="shared" si="20"/>
        <v>736.62380217684483</v>
      </c>
      <c r="V37" s="2" t="s">
        <v>33</v>
      </c>
      <c r="W37" s="10">
        <f t="shared" ref="W37:AC43" si="27">IF(ISNUMBER(M37),IF(M37&gt;$W$2,$W$2,IF(M37&lt;$Y$2,$Y$2,M37)),":")</f>
        <v>343.99669505978954</v>
      </c>
      <c r="X37" s="10">
        <f t="shared" si="27"/>
        <v>380.89544179049784</v>
      </c>
      <c r="Y37" s="10">
        <f t="shared" si="27"/>
        <v>462.73460081910451</v>
      </c>
      <c r="Z37" s="10">
        <f t="shared" si="27"/>
        <v>470.78936755152574</v>
      </c>
      <c r="AA37" s="10">
        <f t="shared" si="27"/>
        <v>610.75376658276832</v>
      </c>
      <c r="AB37" s="10">
        <f t="shared" si="27"/>
        <v>776.68591496977683</v>
      </c>
      <c r="AC37" s="10">
        <f t="shared" si="27"/>
        <v>836.10019670102884</v>
      </c>
      <c r="AD37" s="10">
        <f t="shared" si="24"/>
        <v>736.62380217684483</v>
      </c>
      <c r="AF37" s="2" t="s">
        <v>33</v>
      </c>
      <c r="AG37" s="10">
        <f t="shared" ref="AG37:AM43" si="28">IF(ISNUMBER(W37),IF(ABS($AH$2)&gt;1,SQRT(W37),W37),"")</f>
        <v>343.99669505978954</v>
      </c>
      <c r="AH37" s="10">
        <f t="shared" si="28"/>
        <v>380.89544179049784</v>
      </c>
      <c r="AI37" s="10">
        <f t="shared" si="28"/>
        <v>462.73460081910451</v>
      </c>
      <c r="AJ37" s="10">
        <f t="shared" si="28"/>
        <v>470.78936755152574</v>
      </c>
      <c r="AK37" s="10">
        <f t="shared" si="28"/>
        <v>610.75376658276832</v>
      </c>
      <c r="AL37" s="10">
        <f t="shared" si="28"/>
        <v>776.68591496977683</v>
      </c>
      <c r="AM37" s="10">
        <f t="shared" si="28"/>
        <v>836.10019670102884</v>
      </c>
      <c r="AN37" s="10">
        <f t="shared" si="25"/>
        <v>736.62380217684483</v>
      </c>
      <c r="AP37" s="2" t="s">
        <v>33</v>
      </c>
      <c r="AQ37" s="3">
        <f t="shared" ref="AQ37:AW43" si="29">IF(ISNUMBER(AG37),(AG37-$AS$2)/($AQ$2-$AS$2),":")</f>
        <v>8.1405408288631742E-2</v>
      </c>
      <c r="AR37" s="3">
        <f t="shared" si="29"/>
        <v>9.2551330526157785E-2</v>
      </c>
      <c r="AS37" s="3">
        <f t="shared" si="29"/>
        <v>0.11727230300727021</v>
      </c>
      <c r="AT37" s="3">
        <f t="shared" si="29"/>
        <v>0.11970538845313068</v>
      </c>
      <c r="AU37" s="3">
        <f t="shared" si="29"/>
        <v>0.16198412271501783</v>
      </c>
      <c r="AV37" s="3">
        <f t="shared" si="29"/>
        <v>0.21210687718483412</v>
      </c>
      <c r="AW37" s="3">
        <f t="shared" si="29"/>
        <v>0.23005401692939004</v>
      </c>
      <c r="AX37" s="3">
        <f t="shared" si="26"/>
        <v>0.20000540400690089</v>
      </c>
    </row>
    <row r="38" spans="1:50" x14ac:dyDescent="0.2">
      <c r="A38" s="2" t="s">
        <v>31</v>
      </c>
      <c r="B38" s="2" t="s">
        <v>68</v>
      </c>
      <c r="C38" s="28">
        <v>2113.6194319821975</v>
      </c>
      <c r="D38" s="28">
        <v>2323.0950189042933</v>
      </c>
      <c r="E38" s="28">
        <v>2437.0915637075514</v>
      </c>
      <c r="F38" s="28">
        <v>2590.8208275557586</v>
      </c>
      <c r="G38" s="28">
        <v>2723.4276714214825</v>
      </c>
      <c r="H38" s="28">
        <v>3013.0896977781422</v>
      </c>
      <c r="I38" s="28">
        <v>3264.2914999882219</v>
      </c>
      <c r="J38" s="28">
        <v>3358.1738789037227</v>
      </c>
      <c r="L38" s="2" t="s">
        <v>31</v>
      </c>
      <c r="M38" s="10">
        <f t="shared" si="13"/>
        <v>2113.6194319821975</v>
      </c>
      <c r="N38" s="10">
        <f t="shared" si="14"/>
        <v>2323.0950189042933</v>
      </c>
      <c r="O38" s="10">
        <f t="shared" si="15"/>
        <v>2437.0915637075514</v>
      </c>
      <c r="P38" s="10">
        <f t="shared" si="16"/>
        <v>2590.8208275557586</v>
      </c>
      <c r="Q38" s="10">
        <f t="shared" si="17"/>
        <v>2723.4276714214825</v>
      </c>
      <c r="R38" s="10">
        <f t="shared" si="18"/>
        <v>3013.0896977781422</v>
      </c>
      <c r="S38" s="10">
        <f t="shared" si="19"/>
        <v>3264.2914999882219</v>
      </c>
      <c r="T38" s="10">
        <f t="shared" si="20"/>
        <v>3358.1738789037227</v>
      </c>
      <c r="V38" s="2" t="s">
        <v>31</v>
      </c>
      <c r="W38" s="10">
        <f t="shared" si="27"/>
        <v>2113.6194319821975</v>
      </c>
      <c r="X38" s="10">
        <f t="shared" si="27"/>
        <v>2323.0950189042933</v>
      </c>
      <c r="Y38" s="10">
        <f t="shared" si="27"/>
        <v>2437.0915637075514</v>
      </c>
      <c r="Z38" s="10">
        <f t="shared" si="27"/>
        <v>2590.8208275557586</v>
      </c>
      <c r="AA38" s="10">
        <f t="shared" si="27"/>
        <v>2723.4276714214825</v>
      </c>
      <c r="AB38" s="10">
        <f t="shared" si="27"/>
        <v>3013.0896977781422</v>
      </c>
      <c r="AC38" s="10">
        <f t="shared" si="27"/>
        <v>3264.2914999882219</v>
      </c>
      <c r="AD38" s="10">
        <f t="shared" si="24"/>
        <v>3358.1738789037227</v>
      </c>
      <c r="AF38" s="2" t="s">
        <v>31</v>
      </c>
      <c r="AG38" s="10">
        <f t="shared" si="28"/>
        <v>2113.6194319821975</v>
      </c>
      <c r="AH38" s="10">
        <f t="shared" si="28"/>
        <v>2323.0950189042933</v>
      </c>
      <c r="AI38" s="10">
        <f t="shared" si="28"/>
        <v>2437.0915637075514</v>
      </c>
      <c r="AJ38" s="10">
        <f t="shared" si="28"/>
        <v>2590.8208275557586</v>
      </c>
      <c r="AK38" s="10">
        <f t="shared" si="28"/>
        <v>2723.4276714214825</v>
      </c>
      <c r="AL38" s="10">
        <f t="shared" si="28"/>
        <v>3013.0896977781422</v>
      </c>
      <c r="AM38" s="10">
        <f t="shared" si="28"/>
        <v>3264.2914999882219</v>
      </c>
      <c r="AN38" s="10">
        <f t="shared" si="25"/>
        <v>3358.1738789037227</v>
      </c>
      <c r="AP38" s="2" t="s">
        <v>31</v>
      </c>
      <c r="AQ38" s="3">
        <f t="shared" si="29"/>
        <v>0.61595140681383775</v>
      </c>
      <c r="AR38" s="3">
        <f t="shared" si="29"/>
        <v>0.67922723077429525</v>
      </c>
      <c r="AS38" s="3">
        <f t="shared" si="29"/>
        <v>0.71366191314973582</v>
      </c>
      <c r="AT38" s="3">
        <f t="shared" si="29"/>
        <v>0.76009856946734045</v>
      </c>
      <c r="AU38" s="3">
        <f t="shared" si="29"/>
        <v>0.80015482342842847</v>
      </c>
      <c r="AV38" s="3">
        <f t="shared" si="29"/>
        <v>0.88765238654345546</v>
      </c>
      <c r="AW38" s="3">
        <f t="shared" si="29"/>
        <v>0.96353235541594284</v>
      </c>
      <c r="AX38" s="3">
        <f t="shared" si="26"/>
        <v>0.99189119650349866</v>
      </c>
    </row>
    <row r="39" spans="1:50" x14ac:dyDescent="0.2">
      <c r="A39" s="2" t="s">
        <v>36</v>
      </c>
      <c r="B39" s="2" t="s">
        <v>75</v>
      </c>
      <c r="C39" s="28">
        <v>402.84533058547652</v>
      </c>
      <c r="D39" s="28">
        <v>427.90288582906607</v>
      </c>
      <c r="E39" s="28">
        <v>474.55552853639745</v>
      </c>
      <c r="F39" s="28">
        <v>516.17923388375311</v>
      </c>
      <c r="G39" s="28">
        <v>574.97640643766783</v>
      </c>
      <c r="H39" s="28">
        <v>578.91883658969164</v>
      </c>
      <c r="I39" s="28">
        <v>673.9384886692909</v>
      </c>
      <c r="J39" s="28">
        <v>697.20859101043754</v>
      </c>
      <c r="L39" s="2" t="s">
        <v>36</v>
      </c>
      <c r="M39" s="10">
        <f t="shared" si="13"/>
        <v>402.84533058547652</v>
      </c>
      <c r="N39" s="10">
        <f t="shared" si="14"/>
        <v>427.90288582906607</v>
      </c>
      <c r="O39" s="10">
        <f t="shared" si="15"/>
        <v>474.55552853639745</v>
      </c>
      <c r="P39" s="10">
        <f t="shared" si="16"/>
        <v>516.17923388375311</v>
      </c>
      <c r="Q39" s="10">
        <f t="shared" si="17"/>
        <v>574.97640643766783</v>
      </c>
      <c r="R39" s="10">
        <f t="shared" si="18"/>
        <v>578.91883658969164</v>
      </c>
      <c r="S39" s="10">
        <f t="shared" si="19"/>
        <v>673.9384886692909</v>
      </c>
      <c r="T39" s="10">
        <f t="shared" si="20"/>
        <v>697.20859101043754</v>
      </c>
      <c r="V39" s="2" t="s">
        <v>36</v>
      </c>
      <c r="W39" s="10">
        <f t="shared" si="27"/>
        <v>402.84533058547652</v>
      </c>
      <c r="X39" s="10">
        <f t="shared" si="27"/>
        <v>427.90288582906607</v>
      </c>
      <c r="Y39" s="10">
        <f t="shared" si="27"/>
        <v>474.55552853639745</v>
      </c>
      <c r="Z39" s="10">
        <f t="shared" si="27"/>
        <v>516.17923388375311</v>
      </c>
      <c r="AA39" s="10">
        <f t="shared" si="27"/>
        <v>574.97640643766783</v>
      </c>
      <c r="AB39" s="10">
        <f t="shared" si="27"/>
        <v>578.91883658969164</v>
      </c>
      <c r="AC39" s="10">
        <f t="shared" si="27"/>
        <v>673.9384886692909</v>
      </c>
      <c r="AD39" s="10">
        <f t="shared" si="24"/>
        <v>697.20859101043754</v>
      </c>
      <c r="AF39" s="2" t="s">
        <v>36</v>
      </c>
      <c r="AG39" s="10">
        <f t="shared" si="28"/>
        <v>402.84533058547652</v>
      </c>
      <c r="AH39" s="10">
        <f t="shared" si="28"/>
        <v>427.90288582906607</v>
      </c>
      <c r="AI39" s="10">
        <f t="shared" si="28"/>
        <v>474.55552853639745</v>
      </c>
      <c r="AJ39" s="10">
        <f t="shared" si="28"/>
        <v>516.17923388375311</v>
      </c>
      <c r="AK39" s="10">
        <f t="shared" si="28"/>
        <v>574.97640643766783</v>
      </c>
      <c r="AL39" s="10">
        <f t="shared" si="28"/>
        <v>578.91883658969164</v>
      </c>
      <c r="AM39" s="10">
        <f t="shared" si="28"/>
        <v>673.9384886692909</v>
      </c>
      <c r="AN39" s="10">
        <f t="shared" si="25"/>
        <v>697.20859101043754</v>
      </c>
      <c r="AP39" s="2" t="s">
        <v>36</v>
      </c>
      <c r="AQ39" s="3">
        <f t="shared" si="29"/>
        <v>9.9181684543779985E-2</v>
      </c>
      <c r="AR39" s="3">
        <f t="shared" si="29"/>
        <v>0.1067507644435894</v>
      </c>
      <c r="AS39" s="3">
        <f t="shared" si="29"/>
        <v>0.12084302431317059</v>
      </c>
      <c r="AT39" s="3">
        <f t="shared" si="29"/>
        <v>0.13341620427576326</v>
      </c>
      <c r="AU39" s="3">
        <f t="shared" si="29"/>
        <v>0.1511769352256557</v>
      </c>
      <c r="AV39" s="3">
        <f t="shared" si="29"/>
        <v>0.15236781632039936</v>
      </c>
      <c r="AW39" s="3">
        <f t="shared" si="29"/>
        <v>0.18107019097949831</v>
      </c>
      <c r="AX39" s="3">
        <f t="shared" si="26"/>
        <v>0.18809933896239822</v>
      </c>
    </row>
    <row r="40" spans="1:50" x14ac:dyDescent="0.2">
      <c r="A40" s="2" t="s">
        <v>32</v>
      </c>
      <c r="B40" s="2" t="s">
        <v>69</v>
      </c>
      <c r="C40" s="28">
        <v>3364.181067792746</v>
      </c>
      <c r="D40" s="28">
        <v>3472.9869585256665</v>
      </c>
      <c r="E40" s="28">
        <v>3599.7173245601016</v>
      </c>
      <c r="F40" s="28">
        <v>3705.9781026457631</v>
      </c>
      <c r="G40" s="28">
        <v>3761.3550755940028</v>
      </c>
      <c r="H40" s="28">
        <v>4010.3262443915796</v>
      </c>
      <c r="I40" s="28">
        <v>4366.7462486880504</v>
      </c>
      <c r="J40" s="28">
        <v>4290.6392886613257</v>
      </c>
      <c r="L40" s="2" t="s">
        <v>32</v>
      </c>
      <c r="M40" s="10">
        <f t="shared" si="13"/>
        <v>3364.181067792746</v>
      </c>
      <c r="N40" s="10">
        <f t="shared" si="14"/>
        <v>3472.9869585256665</v>
      </c>
      <c r="O40" s="10">
        <f t="shared" si="15"/>
        <v>3599.7173245601016</v>
      </c>
      <c r="P40" s="10">
        <f t="shared" si="16"/>
        <v>3705.9781026457631</v>
      </c>
      <c r="Q40" s="10">
        <f t="shared" si="17"/>
        <v>3761.3550755940028</v>
      </c>
      <c r="R40" s="10">
        <f t="shared" si="18"/>
        <v>4010.3262443915796</v>
      </c>
      <c r="S40" s="10">
        <f t="shared" si="19"/>
        <v>4366.7462486880504</v>
      </c>
      <c r="T40" s="10">
        <f t="shared" si="20"/>
        <v>4290.6392886613257</v>
      </c>
      <c r="V40" s="2" t="s">
        <v>32</v>
      </c>
      <c r="W40" s="10">
        <f t="shared" si="27"/>
        <v>3364.181067792746</v>
      </c>
      <c r="X40" s="10">
        <f t="shared" si="27"/>
        <v>3385.0181974024758</v>
      </c>
      <c r="Y40" s="10">
        <f t="shared" si="27"/>
        <v>3385.0181974024758</v>
      </c>
      <c r="Z40" s="10">
        <f t="shared" si="27"/>
        <v>3385.0181974024758</v>
      </c>
      <c r="AA40" s="10">
        <f t="shared" si="27"/>
        <v>3385.0181974024758</v>
      </c>
      <c r="AB40" s="10">
        <f t="shared" si="27"/>
        <v>3385.0181974024758</v>
      </c>
      <c r="AC40" s="10">
        <f t="shared" si="27"/>
        <v>3385.0181974024758</v>
      </c>
      <c r="AD40" s="10">
        <f t="shared" si="24"/>
        <v>3385.0181974024758</v>
      </c>
      <c r="AF40" s="2" t="s">
        <v>32</v>
      </c>
      <c r="AG40" s="10">
        <f t="shared" si="28"/>
        <v>3364.181067792746</v>
      </c>
      <c r="AH40" s="10">
        <f t="shared" si="28"/>
        <v>3385.0181974024758</v>
      </c>
      <c r="AI40" s="10">
        <f t="shared" si="28"/>
        <v>3385.0181974024758</v>
      </c>
      <c r="AJ40" s="10">
        <f t="shared" si="28"/>
        <v>3385.0181974024758</v>
      </c>
      <c r="AK40" s="10">
        <f t="shared" si="28"/>
        <v>3385.0181974024758</v>
      </c>
      <c r="AL40" s="10">
        <f t="shared" si="28"/>
        <v>3385.0181974024758</v>
      </c>
      <c r="AM40" s="10">
        <f t="shared" si="28"/>
        <v>3385.0181974024758</v>
      </c>
      <c r="AN40" s="10">
        <f t="shared" si="25"/>
        <v>3385.0181974024758</v>
      </c>
      <c r="AP40" s="2" t="s">
        <v>32</v>
      </c>
      <c r="AQ40" s="3">
        <f t="shared" si="29"/>
        <v>0.99370577467093169</v>
      </c>
      <c r="AR40" s="3">
        <f t="shared" si="29"/>
        <v>1</v>
      </c>
      <c r="AS40" s="3">
        <f t="shared" si="29"/>
        <v>1</v>
      </c>
      <c r="AT40" s="3">
        <f t="shared" si="29"/>
        <v>1</v>
      </c>
      <c r="AU40" s="3">
        <f t="shared" si="29"/>
        <v>1</v>
      </c>
      <c r="AV40" s="3">
        <f t="shared" si="29"/>
        <v>1</v>
      </c>
      <c r="AW40" s="3">
        <f t="shared" si="29"/>
        <v>1</v>
      </c>
      <c r="AX40" s="3">
        <f t="shared" si="26"/>
        <v>1</v>
      </c>
    </row>
    <row r="41" spans="1:50" ht="11.25" customHeight="1" x14ac:dyDescent="0.2">
      <c r="A41" s="2" t="s">
        <v>29</v>
      </c>
      <c r="B41" s="2" t="s">
        <v>91</v>
      </c>
      <c r="C41" s="28">
        <v>106.85247963650697</v>
      </c>
      <c r="D41" s="28">
        <v>119.49294099483278</v>
      </c>
      <c r="E41" s="28">
        <v>120.05281572152137</v>
      </c>
      <c r="F41" s="28">
        <v>127.45864477430385</v>
      </c>
      <c r="G41" s="28">
        <v>143.15175957157734</v>
      </c>
      <c r="H41" s="28">
        <v>171.10216479233353</v>
      </c>
      <c r="I41" s="28">
        <v>203.07516070026344</v>
      </c>
      <c r="J41" s="28" t="s">
        <v>73</v>
      </c>
      <c r="L41" s="2" t="s">
        <v>29</v>
      </c>
      <c r="M41" s="10">
        <f t="shared" si="13"/>
        <v>106.85247963650697</v>
      </c>
      <c r="N41" s="10">
        <f t="shared" si="14"/>
        <v>119.49294099483278</v>
      </c>
      <c r="O41" s="10">
        <f t="shared" si="15"/>
        <v>120.05281572152137</v>
      </c>
      <c r="P41" s="10">
        <f t="shared" si="16"/>
        <v>127.45864477430385</v>
      </c>
      <c r="Q41" s="10">
        <f t="shared" si="17"/>
        <v>143.15175957157734</v>
      </c>
      <c r="R41" s="10">
        <f t="shared" si="18"/>
        <v>171.10216479233353</v>
      </c>
      <c r="S41" s="10">
        <f t="shared" si="19"/>
        <v>203.07516070026344</v>
      </c>
      <c r="T41" s="17">
        <f>S41</f>
        <v>203.07516070026344</v>
      </c>
      <c r="V41" s="2" t="s">
        <v>29</v>
      </c>
      <c r="W41" s="10">
        <f t="shared" si="27"/>
        <v>106.85247963650697</v>
      </c>
      <c r="X41" s="10">
        <f t="shared" si="27"/>
        <v>119.49294099483278</v>
      </c>
      <c r="Y41" s="10">
        <f t="shared" si="27"/>
        <v>120.05281572152137</v>
      </c>
      <c r="Z41" s="10">
        <f t="shared" si="27"/>
        <v>127.45864477430385</v>
      </c>
      <c r="AA41" s="10">
        <f t="shared" si="27"/>
        <v>143.15175957157734</v>
      </c>
      <c r="AB41" s="10">
        <f t="shared" si="27"/>
        <v>171.10216479233353</v>
      </c>
      <c r="AC41" s="10">
        <f t="shared" si="27"/>
        <v>203.07516070026344</v>
      </c>
      <c r="AD41" s="10">
        <f t="shared" si="24"/>
        <v>203.07516070026344</v>
      </c>
      <c r="AF41" s="2" t="s">
        <v>29</v>
      </c>
      <c r="AG41" s="10">
        <f t="shared" si="28"/>
        <v>106.85247963650697</v>
      </c>
      <c r="AH41" s="10">
        <f t="shared" si="28"/>
        <v>119.49294099483278</v>
      </c>
      <c r="AI41" s="10">
        <f t="shared" si="28"/>
        <v>120.05281572152137</v>
      </c>
      <c r="AJ41" s="10">
        <f t="shared" si="28"/>
        <v>127.45864477430385</v>
      </c>
      <c r="AK41" s="10">
        <f t="shared" si="28"/>
        <v>143.15175957157734</v>
      </c>
      <c r="AL41" s="10">
        <f t="shared" si="28"/>
        <v>171.10216479233353</v>
      </c>
      <c r="AM41" s="10">
        <f t="shared" si="28"/>
        <v>203.07516070026344</v>
      </c>
      <c r="AN41" s="10">
        <f t="shared" si="25"/>
        <v>203.07516070026344</v>
      </c>
      <c r="AP41" s="2" t="s">
        <v>29</v>
      </c>
      <c r="AQ41" s="3">
        <f t="shared" si="29"/>
        <v>9.771783345286918E-3</v>
      </c>
      <c r="AR41" s="3">
        <f t="shared" si="29"/>
        <v>1.3590059352723761E-2</v>
      </c>
      <c r="AS41" s="3">
        <f t="shared" si="29"/>
        <v>1.3759179464362507E-2</v>
      </c>
      <c r="AT41" s="3">
        <f t="shared" si="29"/>
        <v>1.5996241750763369E-2</v>
      </c>
      <c r="AU41" s="3">
        <f t="shared" si="29"/>
        <v>2.0736625983093143E-2</v>
      </c>
      <c r="AV41" s="3">
        <f t="shared" si="29"/>
        <v>2.9179542632037821E-2</v>
      </c>
      <c r="AW41" s="3">
        <f t="shared" si="29"/>
        <v>3.8837554290031176E-2</v>
      </c>
      <c r="AX41" s="3">
        <f t="shared" si="26"/>
        <v>3.8837554290031176E-2</v>
      </c>
    </row>
    <row r="42" spans="1:50" x14ac:dyDescent="0.2">
      <c r="A42" s="2" t="s">
        <v>35</v>
      </c>
      <c r="B42" s="2" t="s">
        <v>72</v>
      </c>
      <c r="C42" s="28">
        <v>89.313149606120589</v>
      </c>
      <c r="D42" s="28">
        <v>94.738594148291696</v>
      </c>
      <c r="E42" s="28">
        <v>103.90215420734764</v>
      </c>
      <c r="F42" s="28">
        <v>113.88840158907483</v>
      </c>
      <c r="G42" s="28">
        <v>136.98217712055126</v>
      </c>
      <c r="H42" s="28">
        <v>145.16167255480397</v>
      </c>
      <c r="I42" s="28">
        <v>154.4712261367246</v>
      </c>
      <c r="J42" s="28">
        <v>148.71566691378624</v>
      </c>
      <c r="L42" s="2" t="s">
        <v>35</v>
      </c>
      <c r="M42" s="10">
        <f t="shared" si="13"/>
        <v>89.313149606120589</v>
      </c>
      <c r="N42" s="10">
        <f t="shared" si="14"/>
        <v>94.738594148291696</v>
      </c>
      <c r="O42" s="10">
        <f t="shared" si="15"/>
        <v>103.90215420734764</v>
      </c>
      <c r="P42" s="10">
        <f t="shared" si="16"/>
        <v>113.88840158907483</v>
      </c>
      <c r="Q42" s="10">
        <f t="shared" si="17"/>
        <v>136.98217712055126</v>
      </c>
      <c r="R42" s="10">
        <f t="shared" si="18"/>
        <v>145.16167255480397</v>
      </c>
      <c r="S42" s="10">
        <f t="shared" si="19"/>
        <v>154.4712261367246</v>
      </c>
      <c r="T42" s="10">
        <f t="shared" si="20"/>
        <v>148.71566691378624</v>
      </c>
      <c r="V42" s="2" t="s">
        <v>35</v>
      </c>
      <c r="W42" s="10">
        <f t="shared" si="27"/>
        <v>89.313149606120589</v>
      </c>
      <c r="X42" s="10">
        <f t="shared" si="27"/>
        <v>94.738594148291696</v>
      </c>
      <c r="Y42" s="10">
        <f t="shared" si="27"/>
        <v>103.90215420734764</v>
      </c>
      <c r="Z42" s="10">
        <f t="shared" si="27"/>
        <v>113.88840158907483</v>
      </c>
      <c r="AA42" s="10">
        <f t="shared" si="27"/>
        <v>136.98217712055126</v>
      </c>
      <c r="AB42" s="10">
        <f t="shared" si="27"/>
        <v>145.16167255480397</v>
      </c>
      <c r="AC42" s="10">
        <f t="shared" si="27"/>
        <v>154.4712261367246</v>
      </c>
      <c r="AD42" s="10">
        <f t="shared" si="24"/>
        <v>148.71566691378624</v>
      </c>
      <c r="AF42" s="2" t="s">
        <v>35</v>
      </c>
      <c r="AG42" s="10">
        <f t="shared" si="28"/>
        <v>89.313149606120589</v>
      </c>
      <c r="AH42" s="10">
        <f t="shared" si="28"/>
        <v>94.738594148291696</v>
      </c>
      <c r="AI42" s="10">
        <f t="shared" si="28"/>
        <v>103.90215420734764</v>
      </c>
      <c r="AJ42" s="10">
        <f t="shared" si="28"/>
        <v>113.88840158907483</v>
      </c>
      <c r="AK42" s="10">
        <f t="shared" si="28"/>
        <v>136.98217712055126</v>
      </c>
      <c r="AL42" s="10">
        <f t="shared" si="28"/>
        <v>145.16167255480397</v>
      </c>
      <c r="AM42" s="10">
        <f t="shared" si="28"/>
        <v>154.4712261367246</v>
      </c>
      <c r="AN42" s="10">
        <f t="shared" si="25"/>
        <v>148.71566691378624</v>
      </c>
      <c r="AP42" s="2" t="s">
        <v>35</v>
      </c>
      <c r="AQ42" s="3">
        <f t="shared" si="29"/>
        <v>4.4737169897080412E-3</v>
      </c>
      <c r="AR42" s="3">
        <f t="shared" si="29"/>
        <v>6.1125689380513932E-3</v>
      </c>
      <c r="AS42" s="3">
        <f t="shared" si="29"/>
        <v>8.8805851143876988E-3</v>
      </c>
      <c r="AT42" s="3">
        <f t="shared" si="29"/>
        <v>1.1897108617848508E-2</v>
      </c>
      <c r="AU42" s="3">
        <f t="shared" si="29"/>
        <v>1.8872993954097615E-2</v>
      </c>
      <c r="AV42" s="3">
        <f t="shared" si="29"/>
        <v>2.1343755921102502E-2</v>
      </c>
      <c r="AW42" s="3">
        <f t="shared" si="29"/>
        <v>2.4155872035707932E-2</v>
      </c>
      <c r="AX42" s="3">
        <f t="shared" si="26"/>
        <v>2.2417303081035057E-2</v>
      </c>
    </row>
    <row r="43" spans="1:50" ht="11.25" customHeight="1" x14ac:dyDescent="0.2">
      <c r="A43" s="2" t="s">
        <v>27</v>
      </c>
      <c r="B43" s="2" t="s">
        <v>74</v>
      </c>
      <c r="C43" s="28">
        <v>1393.2038991390937</v>
      </c>
      <c r="D43" s="28">
        <v>1467.8709587738849</v>
      </c>
      <c r="E43" s="28">
        <v>1542.3239929225592</v>
      </c>
      <c r="F43" s="28">
        <v>1636.6402199271697</v>
      </c>
      <c r="G43" s="28">
        <v>1708.3410906086972</v>
      </c>
      <c r="H43" s="28">
        <v>1828.1538103787359</v>
      </c>
      <c r="I43" s="28">
        <v>1988.8879232803322</v>
      </c>
      <c r="J43" s="28" t="s">
        <v>73</v>
      </c>
      <c r="L43" s="2" t="s">
        <v>27</v>
      </c>
      <c r="M43" s="10">
        <f t="shared" si="13"/>
        <v>1393.2038991390937</v>
      </c>
      <c r="N43" s="10">
        <f t="shared" si="14"/>
        <v>1467.8709587738849</v>
      </c>
      <c r="O43" s="10">
        <f t="shared" si="15"/>
        <v>1542.3239929225592</v>
      </c>
      <c r="P43" s="10">
        <f t="shared" si="16"/>
        <v>1636.6402199271697</v>
      </c>
      <c r="Q43" s="10">
        <f t="shared" si="17"/>
        <v>1708.3410906086972</v>
      </c>
      <c r="R43" s="10">
        <f t="shared" si="18"/>
        <v>1828.1538103787359</v>
      </c>
      <c r="S43" s="10">
        <f t="shared" si="19"/>
        <v>1988.8879232803322</v>
      </c>
      <c r="T43" s="17">
        <f>S43</f>
        <v>1988.8879232803322</v>
      </c>
      <c r="V43" s="2" t="s">
        <v>27</v>
      </c>
      <c r="W43" s="10">
        <f t="shared" si="27"/>
        <v>1393.2038991390937</v>
      </c>
      <c r="X43" s="10">
        <f t="shared" si="27"/>
        <v>1467.8709587738849</v>
      </c>
      <c r="Y43" s="10">
        <f t="shared" si="27"/>
        <v>1542.3239929225592</v>
      </c>
      <c r="Z43" s="10">
        <f t="shared" si="27"/>
        <v>1636.6402199271697</v>
      </c>
      <c r="AA43" s="10">
        <f t="shared" si="27"/>
        <v>1708.3410906086972</v>
      </c>
      <c r="AB43" s="10">
        <f t="shared" si="27"/>
        <v>1828.1538103787359</v>
      </c>
      <c r="AC43" s="10">
        <f t="shared" si="27"/>
        <v>1988.8879232803322</v>
      </c>
      <c r="AD43" s="10">
        <f t="shared" si="24"/>
        <v>1988.8879232803322</v>
      </c>
      <c r="AF43" s="2" t="s">
        <v>27</v>
      </c>
      <c r="AG43" s="10">
        <f t="shared" si="28"/>
        <v>1393.2038991390937</v>
      </c>
      <c r="AH43" s="10">
        <f t="shared" si="28"/>
        <v>1467.8709587738849</v>
      </c>
      <c r="AI43" s="10">
        <f t="shared" si="28"/>
        <v>1542.3239929225592</v>
      </c>
      <c r="AJ43" s="10">
        <f t="shared" si="28"/>
        <v>1636.6402199271697</v>
      </c>
      <c r="AK43" s="10">
        <f t="shared" si="28"/>
        <v>1708.3410906086972</v>
      </c>
      <c r="AL43" s="10">
        <f t="shared" si="28"/>
        <v>1828.1538103787359</v>
      </c>
      <c r="AM43" s="10">
        <f t="shared" si="28"/>
        <v>1988.8879232803322</v>
      </c>
      <c r="AN43" s="10">
        <f t="shared" si="25"/>
        <v>1988.8879232803322</v>
      </c>
      <c r="AP43" s="2" t="s">
        <v>27</v>
      </c>
      <c r="AQ43" s="3">
        <f t="shared" si="29"/>
        <v>0.39833709144489454</v>
      </c>
      <c r="AR43" s="3">
        <f t="shared" si="29"/>
        <v>0.42089160383708624</v>
      </c>
      <c r="AS43" s="3">
        <f t="shared" si="29"/>
        <v>0.44338146602740203</v>
      </c>
      <c r="AT43" s="3">
        <f t="shared" si="29"/>
        <v>0.47187135864089191</v>
      </c>
      <c r="AU43" s="3">
        <f t="shared" si="29"/>
        <v>0.49352988094279221</v>
      </c>
      <c r="AV43" s="3">
        <f t="shared" si="29"/>
        <v>0.52972144233563401</v>
      </c>
      <c r="AW43" s="3">
        <f t="shared" si="29"/>
        <v>0.57827403780435638</v>
      </c>
      <c r="AX43" s="3">
        <f t="shared" si="26"/>
        <v>0.57827403780435638</v>
      </c>
    </row>
    <row r="45" spans="1:50" x14ac:dyDescent="0.2">
      <c r="C45" s="1" t="s">
        <v>92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65D8D6-40BE-47C2-8F52-7D0EAF1EE7CC}">
  <dimension ref="A1:AX45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15.79378428837486</v>
      </c>
      <c r="X2" s="1" t="s">
        <v>88</v>
      </c>
      <c r="Y2" s="6" cm="1">
        <f t="array" ref="Y2">MIN(IF(M6:T43&gt;AVERAGE(M6:T43)-2*STDEVP(M6:T43),M6:T43))</f>
        <v>0.89523557548797161</v>
      </c>
      <c r="AF2" s="1" t="s">
        <v>39</v>
      </c>
      <c r="AH2" s="8">
        <f>SKEW(W6:AD44)</f>
        <v>0.10840134305957494</v>
      </c>
      <c r="AP2" s="1" t="s">
        <v>37</v>
      </c>
      <c r="AQ2" s="6">
        <f>MAX(AG6:AN44)</f>
        <v>15.79378428837486</v>
      </c>
      <c r="AR2" s="1" t="s">
        <v>38</v>
      </c>
      <c r="AS2" s="6">
        <f>MIN(AG6:AN44)</f>
        <v>0.89523557548797161</v>
      </c>
    </row>
    <row r="3" spans="1:50" x14ac:dyDescent="0.2">
      <c r="C3" s="1">
        <v>2016</v>
      </c>
      <c r="D3" s="1">
        <v>2017</v>
      </c>
      <c r="E3" s="1">
        <v>2018</v>
      </c>
      <c r="F3" s="1">
        <v>2019</v>
      </c>
      <c r="G3" s="1">
        <v>2020</v>
      </c>
      <c r="H3" s="1">
        <v>2021</v>
      </c>
      <c r="I3" s="1">
        <v>2022</v>
      </c>
      <c r="J3" s="1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4">
        <v>10.244579034482371</v>
      </c>
      <c r="D4" s="4">
        <v>10.159863788824849</v>
      </c>
      <c r="E4" s="4">
        <v>10.12018025500849</v>
      </c>
      <c r="F4" s="4">
        <v>10.12740222143136</v>
      </c>
      <c r="G4" s="4">
        <v>9.8880168459202693</v>
      </c>
      <c r="H4" s="4">
        <v>9.8302554686323003</v>
      </c>
      <c r="I4" s="4">
        <v>9.8363428879907904</v>
      </c>
      <c r="J4" s="4">
        <v>9.8240190189207688</v>
      </c>
      <c r="L4" s="2" t="s">
        <v>0</v>
      </c>
      <c r="M4" s="4">
        <f t="shared" ref="M4:T4" si="2">C4</f>
        <v>10.244579034482371</v>
      </c>
      <c r="N4" s="4">
        <f t="shared" si="2"/>
        <v>10.159863788824849</v>
      </c>
      <c r="O4" s="4">
        <f t="shared" si="2"/>
        <v>10.12018025500849</v>
      </c>
      <c r="P4" s="4">
        <f t="shared" si="2"/>
        <v>10.12740222143136</v>
      </c>
      <c r="Q4" s="4">
        <f t="shared" si="2"/>
        <v>9.8880168459202693</v>
      </c>
      <c r="R4" s="4">
        <f t="shared" si="2"/>
        <v>9.8302554686323003</v>
      </c>
      <c r="S4" s="4">
        <f t="shared" si="2"/>
        <v>9.8363428879907904</v>
      </c>
      <c r="T4" s="4">
        <f t="shared" si="2"/>
        <v>9.8240190189207688</v>
      </c>
      <c r="V4" s="2" t="s">
        <v>0</v>
      </c>
      <c r="W4" s="4">
        <f t="shared" ref="W4:AD4" si="3">IF(ISNUMBER(M4),IF(M4&gt;$W$2,$W$2,IF(M4&lt;$Y$2,$Y$2,M4)),":")</f>
        <v>10.244579034482371</v>
      </c>
      <c r="X4" s="4">
        <f t="shared" si="3"/>
        <v>10.159863788824849</v>
      </c>
      <c r="Y4" s="4">
        <f t="shared" si="3"/>
        <v>10.12018025500849</v>
      </c>
      <c r="Z4" s="4">
        <f t="shared" si="3"/>
        <v>10.12740222143136</v>
      </c>
      <c r="AA4" s="4">
        <f t="shared" si="3"/>
        <v>9.8880168459202693</v>
      </c>
      <c r="AB4" s="4">
        <f t="shared" si="3"/>
        <v>9.8302554686323003</v>
      </c>
      <c r="AC4" s="4">
        <f t="shared" si="3"/>
        <v>9.8363428879907904</v>
      </c>
      <c r="AD4" s="4">
        <f t="shared" si="3"/>
        <v>9.8240190189207688</v>
      </c>
      <c r="AF4" s="2" t="s">
        <v>0</v>
      </c>
      <c r="AG4" s="4">
        <f t="shared" ref="AG4:AN4" si="4">IF(ISNUMBER(W4),IF(ABS($AH$2)&gt;1,SQRT(W4),W4),"")</f>
        <v>10.244579034482371</v>
      </c>
      <c r="AH4" s="4">
        <f t="shared" si="4"/>
        <v>10.159863788824849</v>
      </c>
      <c r="AI4" s="4">
        <f t="shared" si="4"/>
        <v>10.12018025500849</v>
      </c>
      <c r="AJ4" s="4">
        <f t="shared" si="4"/>
        <v>10.12740222143136</v>
      </c>
      <c r="AK4" s="4">
        <f t="shared" si="4"/>
        <v>9.8880168459202693</v>
      </c>
      <c r="AL4" s="4">
        <f t="shared" si="4"/>
        <v>9.8302554686323003</v>
      </c>
      <c r="AM4" s="4">
        <f t="shared" si="4"/>
        <v>9.8363428879907904</v>
      </c>
      <c r="AN4" s="4">
        <f t="shared" si="4"/>
        <v>9.8240190189207688</v>
      </c>
      <c r="AP4" s="2" t="s">
        <v>0</v>
      </c>
      <c r="AQ4" s="3">
        <f t="shared" ref="AQ4:AX4" si="5">IF(ISNUMBER(AG4),(AG4-$AS$2)/($AQ$2-$AS$2),":")</f>
        <v>0.62753383830650833</v>
      </c>
      <c r="AR4" s="3">
        <f t="shared" si="5"/>
        <v>0.62184769750916713</v>
      </c>
      <c r="AS4" s="3">
        <f t="shared" si="5"/>
        <v>0.61918411365404746</v>
      </c>
      <c r="AT4" s="3">
        <f t="shared" si="5"/>
        <v>0.61966885660197124</v>
      </c>
      <c r="AU4" s="3">
        <f t="shared" si="5"/>
        <v>0.6036011589943493</v>
      </c>
      <c r="AV4" s="3">
        <f t="shared" si="5"/>
        <v>0.59972417886688179</v>
      </c>
      <c r="AW4" s="3">
        <f t="shared" si="5"/>
        <v>0.60013277029922885</v>
      </c>
      <c r="AX4" s="3">
        <f t="shared" si="5"/>
        <v>0.59930558442310644</v>
      </c>
    </row>
    <row r="5" spans="1:50" x14ac:dyDescent="0.2">
      <c r="C5" s="4"/>
      <c r="D5" s="4"/>
      <c r="E5" s="4"/>
      <c r="F5" s="4"/>
      <c r="G5" s="4"/>
      <c r="H5" s="4"/>
      <c r="I5" s="4"/>
      <c r="J5" s="4"/>
      <c r="M5" s="5"/>
      <c r="N5" s="5"/>
      <c r="O5" s="5"/>
      <c r="P5" s="5"/>
      <c r="Q5" s="5"/>
      <c r="R5" s="5"/>
    </row>
    <row r="6" spans="1:50" x14ac:dyDescent="0.2">
      <c r="A6" s="2" t="s">
        <v>1</v>
      </c>
      <c r="B6" s="2" t="s">
        <v>40</v>
      </c>
      <c r="C6" s="4">
        <v>13.79163586375113</v>
      </c>
      <c r="D6" s="4">
        <v>13.34381371050004</v>
      </c>
      <c r="E6" s="4">
        <v>13.691397970009739</v>
      </c>
      <c r="F6" s="4">
        <v>12.784413568393029</v>
      </c>
      <c r="G6" s="4">
        <v>13.025096521817082</v>
      </c>
      <c r="H6" s="4">
        <v>12.3300110356027</v>
      </c>
      <c r="I6" s="4">
        <v>12.17548583020962</v>
      </c>
      <c r="J6" s="4">
        <v>11.908894328022809</v>
      </c>
      <c r="L6" s="2" t="s">
        <v>1</v>
      </c>
      <c r="M6" s="4">
        <f t="shared" ref="M6:T36" si="6">C6</f>
        <v>13.79163586375113</v>
      </c>
      <c r="N6" s="4">
        <f t="shared" si="6"/>
        <v>13.34381371050004</v>
      </c>
      <c r="O6" s="4">
        <f t="shared" si="6"/>
        <v>13.691397970009739</v>
      </c>
      <c r="P6" s="4">
        <f t="shared" si="6"/>
        <v>12.784413568393029</v>
      </c>
      <c r="Q6" s="4">
        <f t="shared" si="6"/>
        <v>13.025096521817082</v>
      </c>
      <c r="R6" s="4">
        <f t="shared" si="6"/>
        <v>12.3300110356027</v>
      </c>
      <c r="S6" s="4">
        <f t="shared" si="6"/>
        <v>12.17548583020962</v>
      </c>
      <c r="T6" s="4">
        <f t="shared" si="6"/>
        <v>11.908894328022809</v>
      </c>
      <c r="V6" s="2" t="s">
        <v>1</v>
      </c>
      <c r="W6" s="4">
        <f t="shared" ref="W6:AD36" si="7">IF(ISNUMBER(M6),IF(M6&gt;$W$2,$W$2,IF(M6&lt;$Y$2,$Y$2,M6)),":")</f>
        <v>13.79163586375113</v>
      </c>
      <c r="X6" s="4">
        <f t="shared" si="7"/>
        <v>13.34381371050004</v>
      </c>
      <c r="Y6" s="4">
        <f t="shared" si="7"/>
        <v>13.691397970009739</v>
      </c>
      <c r="Z6" s="4">
        <f t="shared" si="7"/>
        <v>12.784413568393029</v>
      </c>
      <c r="AA6" s="4">
        <f t="shared" si="7"/>
        <v>13.025096521817082</v>
      </c>
      <c r="AB6" s="4">
        <f t="shared" si="7"/>
        <v>12.3300110356027</v>
      </c>
      <c r="AC6" s="4">
        <f t="shared" si="7"/>
        <v>12.17548583020962</v>
      </c>
      <c r="AD6" s="4">
        <f t="shared" si="7"/>
        <v>11.908894328022809</v>
      </c>
      <c r="AF6" s="2" t="s">
        <v>1</v>
      </c>
      <c r="AG6" s="4">
        <f t="shared" ref="AG6:AN36" si="8">IF(ISNUMBER(W6),IF(ABS($AH$2)&gt;1,SQRT(W6),W6),"")</f>
        <v>13.79163586375113</v>
      </c>
      <c r="AH6" s="4">
        <f t="shared" si="8"/>
        <v>13.34381371050004</v>
      </c>
      <c r="AI6" s="4">
        <f t="shared" si="8"/>
        <v>13.691397970009739</v>
      </c>
      <c r="AJ6" s="4">
        <f t="shared" si="8"/>
        <v>12.784413568393029</v>
      </c>
      <c r="AK6" s="4">
        <f t="shared" si="8"/>
        <v>13.025096521817082</v>
      </c>
      <c r="AL6" s="4">
        <f t="shared" si="8"/>
        <v>12.3300110356027</v>
      </c>
      <c r="AM6" s="4">
        <f t="shared" si="8"/>
        <v>12.17548583020962</v>
      </c>
      <c r="AN6" s="4">
        <f t="shared" si="8"/>
        <v>11.908894328022809</v>
      </c>
      <c r="AP6" s="2" t="s">
        <v>1</v>
      </c>
      <c r="AQ6" s="3">
        <f t="shared" ref="AQ6:AX36" si="9">IF(ISNUMBER(AG6),(AG6-$AS$2)/($AQ$2-$AS$2),":")</f>
        <v>0.8656145331194629</v>
      </c>
      <c r="AR6" s="3">
        <f t="shared" si="9"/>
        <v>0.83555642733472058</v>
      </c>
      <c r="AS6" s="3">
        <f t="shared" si="9"/>
        <v>0.85888650237814046</v>
      </c>
      <c r="AT6" s="3">
        <f t="shared" si="9"/>
        <v>0.79800913646180871</v>
      </c>
      <c r="AU6" s="3">
        <f t="shared" si="9"/>
        <v>0.81416392831853945</v>
      </c>
      <c r="AV6" s="3">
        <f t="shared" si="9"/>
        <v>0.7675093514460184</v>
      </c>
      <c r="AW6" s="3">
        <f t="shared" si="9"/>
        <v>0.75713752205706464</v>
      </c>
      <c r="AX6" s="3">
        <f t="shared" si="9"/>
        <v>0.73924373204272475</v>
      </c>
    </row>
    <row r="7" spans="1:50" x14ac:dyDescent="0.2">
      <c r="A7" s="2" t="s">
        <v>2</v>
      </c>
      <c r="B7" s="2" t="s">
        <v>41</v>
      </c>
      <c r="C7" s="4">
        <v>2.5463269533289101</v>
      </c>
      <c r="D7" s="4">
        <v>2.6083458715528582</v>
      </c>
      <c r="E7" s="4">
        <v>2.4450793515270641</v>
      </c>
      <c r="F7" s="4">
        <v>2.730867981954586</v>
      </c>
      <c r="G7" s="4">
        <v>2.7483057391619701</v>
      </c>
      <c r="H7" s="4">
        <v>2.584879102648781</v>
      </c>
      <c r="I7" s="4">
        <v>2.705697443852165</v>
      </c>
      <c r="J7" s="4">
        <v>2.4444007836683617</v>
      </c>
      <c r="L7" s="2" t="s">
        <v>2</v>
      </c>
      <c r="M7" s="4">
        <f t="shared" si="6"/>
        <v>2.5463269533289101</v>
      </c>
      <c r="N7" s="4">
        <f t="shared" si="6"/>
        <v>2.6083458715528582</v>
      </c>
      <c r="O7" s="4">
        <f t="shared" si="6"/>
        <v>2.4450793515270641</v>
      </c>
      <c r="P7" s="4">
        <f t="shared" si="6"/>
        <v>2.730867981954586</v>
      </c>
      <c r="Q7" s="4">
        <f t="shared" si="6"/>
        <v>2.7483057391619701</v>
      </c>
      <c r="R7" s="4">
        <f t="shared" si="6"/>
        <v>2.584879102648781</v>
      </c>
      <c r="S7" s="4">
        <f t="shared" si="6"/>
        <v>2.705697443852165</v>
      </c>
      <c r="T7" s="4">
        <f t="shared" si="6"/>
        <v>2.4444007836683617</v>
      </c>
      <c r="V7" s="2" t="s">
        <v>2</v>
      </c>
      <c r="W7" s="4">
        <f t="shared" si="7"/>
        <v>2.5463269533289101</v>
      </c>
      <c r="X7" s="4">
        <f t="shared" si="7"/>
        <v>2.6083458715528582</v>
      </c>
      <c r="Y7" s="4">
        <f t="shared" si="7"/>
        <v>2.4450793515270641</v>
      </c>
      <c r="Z7" s="4">
        <f t="shared" si="7"/>
        <v>2.730867981954586</v>
      </c>
      <c r="AA7" s="4">
        <f t="shared" si="7"/>
        <v>2.7483057391619701</v>
      </c>
      <c r="AB7" s="4">
        <f t="shared" si="7"/>
        <v>2.584879102648781</v>
      </c>
      <c r="AC7" s="4">
        <f t="shared" si="7"/>
        <v>2.705697443852165</v>
      </c>
      <c r="AD7" s="4">
        <f t="shared" si="7"/>
        <v>2.4444007836683617</v>
      </c>
      <c r="AF7" s="2" t="s">
        <v>2</v>
      </c>
      <c r="AG7" s="4">
        <f t="shared" si="8"/>
        <v>2.5463269533289101</v>
      </c>
      <c r="AH7" s="4">
        <f t="shared" si="8"/>
        <v>2.6083458715528582</v>
      </c>
      <c r="AI7" s="4">
        <f t="shared" si="8"/>
        <v>2.4450793515270641</v>
      </c>
      <c r="AJ7" s="4">
        <f t="shared" si="8"/>
        <v>2.730867981954586</v>
      </c>
      <c r="AK7" s="4">
        <f t="shared" si="8"/>
        <v>2.7483057391619701</v>
      </c>
      <c r="AL7" s="4">
        <f t="shared" si="8"/>
        <v>2.584879102648781</v>
      </c>
      <c r="AM7" s="4">
        <f t="shared" si="8"/>
        <v>2.705697443852165</v>
      </c>
      <c r="AN7" s="4">
        <f t="shared" si="8"/>
        <v>2.4444007836683617</v>
      </c>
      <c r="AP7" s="2" t="s">
        <v>2</v>
      </c>
      <c r="AQ7" s="3">
        <f t="shared" si="9"/>
        <v>0.11082229616182575</v>
      </c>
      <c r="AR7" s="3">
        <f t="shared" si="9"/>
        <v>0.11498504512611267</v>
      </c>
      <c r="AS7" s="3">
        <f t="shared" si="9"/>
        <v>0.10402649317772239</v>
      </c>
      <c r="AT7" s="3">
        <f t="shared" si="9"/>
        <v>0.12320880656508754</v>
      </c>
      <c r="AU7" s="3">
        <f t="shared" si="9"/>
        <v>0.12437923984308197</v>
      </c>
      <c r="AV7" s="3">
        <f t="shared" si="9"/>
        <v>0.11340994077492314</v>
      </c>
      <c r="AW7" s="3">
        <f t="shared" si="9"/>
        <v>0.12151934414915107</v>
      </c>
      <c r="AX7" s="3">
        <f t="shared" si="9"/>
        <v>0.10398094727444152</v>
      </c>
    </row>
    <row r="8" spans="1:50" x14ac:dyDescent="0.2">
      <c r="A8" s="2" t="s">
        <v>3</v>
      </c>
      <c r="B8" s="2" t="s">
        <v>42</v>
      </c>
      <c r="C8" s="4">
        <v>4.7785520859103858</v>
      </c>
      <c r="D8" s="4">
        <v>5.0486295345740135</v>
      </c>
      <c r="E8" s="4">
        <v>4.600875370363795</v>
      </c>
      <c r="F8" s="4">
        <v>4.8548714907880379</v>
      </c>
      <c r="G8" s="4">
        <v>4.8328059137445942</v>
      </c>
      <c r="H8" s="4">
        <v>4.9931616982425258</v>
      </c>
      <c r="I8" s="4">
        <v>4.9764596016515963</v>
      </c>
      <c r="J8" s="4">
        <v>5.1520443026190526</v>
      </c>
      <c r="L8" s="2" t="s">
        <v>3</v>
      </c>
      <c r="M8" s="4">
        <f t="shared" si="6"/>
        <v>4.7785520859103858</v>
      </c>
      <c r="N8" s="4">
        <f t="shared" si="6"/>
        <v>5.0486295345740135</v>
      </c>
      <c r="O8" s="4">
        <f t="shared" si="6"/>
        <v>4.600875370363795</v>
      </c>
      <c r="P8" s="4">
        <f t="shared" si="6"/>
        <v>4.8548714907880379</v>
      </c>
      <c r="Q8" s="4">
        <f t="shared" si="6"/>
        <v>4.8328059137445942</v>
      </c>
      <c r="R8" s="4">
        <f t="shared" si="6"/>
        <v>4.9931616982425258</v>
      </c>
      <c r="S8" s="4">
        <f t="shared" si="6"/>
        <v>4.9764596016515963</v>
      </c>
      <c r="T8" s="4">
        <f t="shared" si="6"/>
        <v>5.1520443026190526</v>
      </c>
      <c r="V8" s="2" t="s">
        <v>3</v>
      </c>
      <c r="W8" s="4">
        <f t="shared" si="7"/>
        <v>4.7785520859103858</v>
      </c>
      <c r="X8" s="4">
        <f t="shared" si="7"/>
        <v>5.0486295345740135</v>
      </c>
      <c r="Y8" s="4">
        <f t="shared" si="7"/>
        <v>4.600875370363795</v>
      </c>
      <c r="Z8" s="4">
        <f t="shared" si="7"/>
        <v>4.8548714907880379</v>
      </c>
      <c r="AA8" s="4">
        <f t="shared" si="7"/>
        <v>4.8328059137445942</v>
      </c>
      <c r="AB8" s="4">
        <f t="shared" si="7"/>
        <v>4.9931616982425258</v>
      </c>
      <c r="AC8" s="4">
        <f t="shared" si="7"/>
        <v>4.9764596016515963</v>
      </c>
      <c r="AD8" s="4">
        <f t="shared" si="7"/>
        <v>5.1520443026190526</v>
      </c>
      <c r="AF8" s="2" t="s">
        <v>3</v>
      </c>
      <c r="AG8" s="4">
        <f t="shared" si="8"/>
        <v>4.7785520859103858</v>
      </c>
      <c r="AH8" s="4">
        <f t="shared" si="8"/>
        <v>5.0486295345740135</v>
      </c>
      <c r="AI8" s="4">
        <f t="shared" si="8"/>
        <v>4.600875370363795</v>
      </c>
      <c r="AJ8" s="4">
        <f t="shared" si="8"/>
        <v>4.8548714907880379</v>
      </c>
      <c r="AK8" s="4">
        <f t="shared" si="8"/>
        <v>4.8328059137445942</v>
      </c>
      <c r="AL8" s="4">
        <f t="shared" si="8"/>
        <v>4.9931616982425258</v>
      </c>
      <c r="AM8" s="4">
        <f t="shared" si="8"/>
        <v>4.9764596016515963</v>
      </c>
      <c r="AN8" s="4">
        <f t="shared" si="8"/>
        <v>5.1520443026190526</v>
      </c>
      <c r="AP8" s="2" t="s">
        <v>3</v>
      </c>
      <c r="AQ8" s="3">
        <f t="shared" si="9"/>
        <v>0.26065065700415763</v>
      </c>
      <c r="AR8" s="3">
        <f t="shared" si="9"/>
        <v>0.27877842594785462</v>
      </c>
      <c r="AS8" s="3">
        <f t="shared" si="9"/>
        <v>0.24872488363047962</v>
      </c>
      <c r="AT8" s="3">
        <f t="shared" si="9"/>
        <v>0.26577326366527743</v>
      </c>
      <c r="AU8" s="3">
        <f t="shared" si="9"/>
        <v>0.26429220819681037</v>
      </c>
      <c r="AV8" s="3">
        <f t="shared" si="9"/>
        <v>0.2750553897380586</v>
      </c>
      <c r="AW8" s="3">
        <f t="shared" si="9"/>
        <v>0.27393433446530691</v>
      </c>
      <c r="AX8" s="3">
        <f t="shared" si="9"/>
        <v>0.28571969049905133</v>
      </c>
    </row>
    <row r="9" spans="1:50" x14ac:dyDescent="0.2">
      <c r="A9" s="2" t="s">
        <v>4</v>
      </c>
      <c r="B9" s="2" t="s">
        <v>43</v>
      </c>
      <c r="C9" s="4">
        <v>14.398608771726821</v>
      </c>
      <c r="D9" s="4">
        <v>14.59299611578157</v>
      </c>
      <c r="E9" s="4">
        <v>14.398145676622832</v>
      </c>
      <c r="F9" s="4">
        <v>14.713717415909668</v>
      </c>
      <c r="G9" s="4">
        <v>13.378286945499191</v>
      </c>
      <c r="H9" s="4">
        <v>13.469122003219969</v>
      </c>
      <c r="I9" s="4">
        <v>13.860204061325859</v>
      </c>
      <c r="J9" s="4">
        <v>12.235346202455959</v>
      </c>
      <c r="L9" s="2" t="s">
        <v>4</v>
      </c>
      <c r="M9" s="4">
        <f t="shared" si="6"/>
        <v>14.398608771726821</v>
      </c>
      <c r="N9" s="4">
        <f t="shared" si="6"/>
        <v>14.59299611578157</v>
      </c>
      <c r="O9" s="4">
        <f t="shared" si="6"/>
        <v>14.398145676622832</v>
      </c>
      <c r="P9" s="4">
        <f t="shared" si="6"/>
        <v>14.713717415909668</v>
      </c>
      <c r="Q9" s="4">
        <f t="shared" si="6"/>
        <v>13.378286945499191</v>
      </c>
      <c r="R9" s="4">
        <f t="shared" si="6"/>
        <v>13.469122003219969</v>
      </c>
      <c r="S9" s="4">
        <f t="shared" si="6"/>
        <v>13.860204061325859</v>
      </c>
      <c r="T9" s="4">
        <f t="shared" si="6"/>
        <v>12.235346202455959</v>
      </c>
      <c r="V9" s="2" t="s">
        <v>4</v>
      </c>
      <c r="W9" s="4">
        <f t="shared" si="7"/>
        <v>14.398608771726821</v>
      </c>
      <c r="X9" s="4">
        <f t="shared" si="7"/>
        <v>14.59299611578157</v>
      </c>
      <c r="Y9" s="4">
        <f t="shared" si="7"/>
        <v>14.398145676622832</v>
      </c>
      <c r="Z9" s="4">
        <f t="shared" si="7"/>
        <v>14.713717415909668</v>
      </c>
      <c r="AA9" s="4">
        <f t="shared" si="7"/>
        <v>13.378286945499191</v>
      </c>
      <c r="AB9" s="4">
        <f t="shared" si="7"/>
        <v>13.469122003219969</v>
      </c>
      <c r="AC9" s="4">
        <f t="shared" si="7"/>
        <v>13.860204061325859</v>
      </c>
      <c r="AD9" s="4">
        <f t="shared" si="7"/>
        <v>12.235346202455959</v>
      </c>
      <c r="AF9" s="2" t="s">
        <v>4</v>
      </c>
      <c r="AG9" s="4">
        <f t="shared" si="8"/>
        <v>14.398608771726821</v>
      </c>
      <c r="AH9" s="4">
        <f t="shared" si="8"/>
        <v>14.59299611578157</v>
      </c>
      <c r="AI9" s="4">
        <f t="shared" si="8"/>
        <v>14.398145676622832</v>
      </c>
      <c r="AJ9" s="4">
        <f t="shared" si="8"/>
        <v>14.713717415909668</v>
      </c>
      <c r="AK9" s="4">
        <f t="shared" si="8"/>
        <v>13.378286945499191</v>
      </c>
      <c r="AL9" s="4">
        <f t="shared" si="8"/>
        <v>13.469122003219969</v>
      </c>
      <c r="AM9" s="4">
        <f t="shared" si="8"/>
        <v>13.860204061325859</v>
      </c>
      <c r="AN9" s="4">
        <f t="shared" si="8"/>
        <v>12.235346202455959</v>
      </c>
      <c r="AP9" s="2" t="s">
        <v>4</v>
      </c>
      <c r="AQ9" s="3">
        <f t="shared" si="9"/>
        <v>0.9063549380859327</v>
      </c>
      <c r="AR9" s="3">
        <f t="shared" si="9"/>
        <v>0.91940233940003591</v>
      </c>
      <c r="AS9" s="3">
        <f t="shared" si="9"/>
        <v>0.90632385485004763</v>
      </c>
      <c r="AT9" s="3">
        <f t="shared" si="9"/>
        <v>0.92750522931599644</v>
      </c>
      <c r="AU9" s="3">
        <f t="shared" si="9"/>
        <v>0.83787029264224089</v>
      </c>
      <c r="AV9" s="3">
        <f t="shared" si="9"/>
        <v>0.84396719909073326</v>
      </c>
      <c r="AW9" s="3">
        <f t="shared" si="9"/>
        <v>0.87021687385050461</v>
      </c>
      <c r="AX9" s="3">
        <f t="shared" si="9"/>
        <v>0.76115538805192906</v>
      </c>
    </row>
    <row r="10" spans="1:50" x14ac:dyDescent="0.2">
      <c r="A10" s="2" t="s">
        <v>5</v>
      </c>
      <c r="B10" s="2" t="s">
        <v>44</v>
      </c>
      <c r="C10" s="4">
        <v>11.353641828997189</v>
      </c>
      <c r="D10" s="4">
        <v>11.346212231995411</v>
      </c>
      <c r="E10" s="4">
        <v>11.28408377813853</v>
      </c>
      <c r="F10" s="4">
        <v>11.111422138633779</v>
      </c>
      <c r="G10" s="4">
        <v>10.715661062522811</v>
      </c>
      <c r="H10" s="4">
        <v>10.53885355151302</v>
      </c>
      <c r="I10" s="4">
        <v>10.537925379141329</v>
      </c>
      <c r="J10" s="4">
        <v>10.405006727375531</v>
      </c>
      <c r="L10" s="2" t="s">
        <v>5</v>
      </c>
      <c r="M10" s="4">
        <f t="shared" si="6"/>
        <v>11.353641828997189</v>
      </c>
      <c r="N10" s="4">
        <f t="shared" si="6"/>
        <v>11.346212231995411</v>
      </c>
      <c r="O10" s="4">
        <f t="shared" si="6"/>
        <v>11.28408377813853</v>
      </c>
      <c r="P10" s="4">
        <f t="shared" si="6"/>
        <v>11.111422138633779</v>
      </c>
      <c r="Q10" s="4">
        <f t="shared" si="6"/>
        <v>10.715661062522811</v>
      </c>
      <c r="R10" s="4">
        <f t="shared" si="6"/>
        <v>10.53885355151302</v>
      </c>
      <c r="S10" s="4">
        <f t="shared" si="6"/>
        <v>10.537925379141329</v>
      </c>
      <c r="T10" s="4">
        <f t="shared" si="6"/>
        <v>10.405006727375531</v>
      </c>
      <c r="V10" s="2" t="s">
        <v>5</v>
      </c>
      <c r="W10" s="4">
        <f t="shared" si="7"/>
        <v>11.353641828997189</v>
      </c>
      <c r="X10" s="4">
        <f t="shared" si="7"/>
        <v>11.346212231995411</v>
      </c>
      <c r="Y10" s="4">
        <f t="shared" si="7"/>
        <v>11.28408377813853</v>
      </c>
      <c r="Z10" s="4">
        <f t="shared" si="7"/>
        <v>11.111422138633779</v>
      </c>
      <c r="AA10" s="4">
        <f t="shared" si="7"/>
        <v>10.715661062522811</v>
      </c>
      <c r="AB10" s="4">
        <f t="shared" si="7"/>
        <v>10.53885355151302</v>
      </c>
      <c r="AC10" s="4">
        <f t="shared" si="7"/>
        <v>10.537925379141329</v>
      </c>
      <c r="AD10" s="4">
        <f t="shared" si="7"/>
        <v>10.405006727375531</v>
      </c>
      <c r="AF10" s="2" t="s">
        <v>5</v>
      </c>
      <c r="AG10" s="4">
        <f t="shared" si="8"/>
        <v>11.353641828997189</v>
      </c>
      <c r="AH10" s="4">
        <f t="shared" si="8"/>
        <v>11.346212231995411</v>
      </c>
      <c r="AI10" s="4">
        <f t="shared" si="8"/>
        <v>11.28408377813853</v>
      </c>
      <c r="AJ10" s="4">
        <f t="shared" si="8"/>
        <v>11.111422138633779</v>
      </c>
      <c r="AK10" s="4">
        <f t="shared" si="8"/>
        <v>10.715661062522811</v>
      </c>
      <c r="AL10" s="4">
        <f t="shared" si="8"/>
        <v>10.53885355151302</v>
      </c>
      <c r="AM10" s="4">
        <f t="shared" si="8"/>
        <v>10.537925379141329</v>
      </c>
      <c r="AN10" s="4">
        <f t="shared" si="8"/>
        <v>10.405006727375531</v>
      </c>
      <c r="AP10" s="2" t="s">
        <v>5</v>
      </c>
      <c r="AQ10" s="3">
        <f t="shared" si="9"/>
        <v>0.70197483359321744</v>
      </c>
      <c r="AR10" s="3">
        <f t="shared" si="9"/>
        <v>0.70147615434969135</v>
      </c>
      <c r="AS10" s="3">
        <f t="shared" si="9"/>
        <v>0.69730605328453588</v>
      </c>
      <c r="AT10" s="3">
        <f t="shared" si="9"/>
        <v>0.68571689498246569</v>
      </c>
      <c r="AU10" s="3">
        <f t="shared" si="9"/>
        <v>0.6591531615787789</v>
      </c>
      <c r="AV10" s="3">
        <f t="shared" si="9"/>
        <v>0.64728572976262777</v>
      </c>
      <c r="AW10" s="3">
        <f t="shared" si="9"/>
        <v>0.64722343024677709</v>
      </c>
      <c r="AX10" s="3">
        <f t="shared" si="9"/>
        <v>0.63830184638466392</v>
      </c>
    </row>
    <row r="11" spans="1:50" x14ac:dyDescent="0.2">
      <c r="A11" s="2" t="s">
        <v>6</v>
      </c>
      <c r="B11" s="2" t="s">
        <v>45</v>
      </c>
      <c r="C11" s="4">
        <v>6.787179363370857</v>
      </c>
      <c r="D11" s="4">
        <v>7.6650331193130476</v>
      </c>
      <c r="E11" s="4">
        <v>7.9246501498943882</v>
      </c>
      <c r="F11" s="4">
        <v>8.7990152230848704</v>
      </c>
      <c r="G11" s="4">
        <v>8.3200441692481579</v>
      </c>
      <c r="H11" s="4">
        <v>9.4384739188986604</v>
      </c>
      <c r="I11" s="4">
        <v>8.7440356215876918</v>
      </c>
      <c r="J11" s="4">
        <v>8.8010352179228022</v>
      </c>
      <c r="L11" s="2" t="s">
        <v>6</v>
      </c>
      <c r="M11" s="4">
        <f t="shared" si="6"/>
        <v>6.787179363370857</v>
      </c>
      <c r="N11" s="4">
        <f t="shared" si="6"/>
        <v>7.6650331193130476</v>
      </c>
      <c r="O11" s="4">
        <f t="shared" si="6"/>
        <v>7.9246501498943882</v>
      </c>
      <c r="P11" s="4">
        <f t="shared" si="6"/>
        <v>8.7990152230848704</v>
      </c>
      <c r="Q11" s="4">
        <f t="shared" si="6"/>
        <v>8.3200441692481579</v>
      </c>
      <c r="R11" s="4">
        <f t="shared" si="6"/>
        <v>9.4384739188986604</v>
      </c>
      <c r="S11" s="4">
        <f t="shared" si="6"/>
        <v>8.7440356215876918</v>
      </c>
      <c r="T11" s="4">
        <f t="shared" si="6"/>
        <v>8.8010352179228022</v>
      </c>
      <c r="V11" s="2" t="s">
        <v>6</v>
      </c>
      <c r="W11" s="4">
        <f t="shared" si="7"/>
        <v>6.787179363370857</v>
      </c>
      <c r="X11" s="4">
        <f t="shared" si="7"/>
        <v>7.6650331193130476</v>
      </c>
      <c r="Y11" s="4">
        <f t="shared" si="7"/>
        <v>7.9246501498943882</v>
      </c>
      <c r="Z11" s="4">
        <f t="shared" si="7"/>
        <v>8.7990152230848704</v>
      </c>
      <c r="AA11" s="4">
        <f t="shared" si="7"/>
        <v>8.3200441692481579</v>
      </c>
      <c r="AB11" s="4">
        <f t="shared" si="7"/>
        <v>9.4384739188986604</v>
      </c>
      <c r="AC11" s="4">
        <f t="shared" si="7"/>
        <v>8.7440356215876918</v>
      </c>
      <c r="AD11" s="4">
        <f t="shared" si="7"/>
        <v>8.8010352179228022</v>
      </c>
      <c r="AF11" s="2" t="s">
        <v>6</v>
      </c>
      <c r="AG11" s="4">
        <f t="shared" si="8"/>
        <v>6.787179363370857</v>
      </c>
      <c r="AH11" s="4">
        <f t="shared" si="8"/>
        <v>7.6650331193130476</v>
      </c>
      <c r="AI11" s="4">
        <f t="shared" si="8"/>
        <v>7.9246501498943882</v>
      </c>
      <c r="AJ11" s="4">
        <f t="shared" si="8"/>
        <v>8.7990152230848704</v>
      </c>
      <c r="AK11" s="4">
        <f t="shared" si="8"/>
        <v>8.3200441692481579</v>
      </c>
      <c r="AL11" s="4">
        <f t="shared" si="8"/>
        <v>9.4384739188986604</v>
      </c>
      <c r="AM11" s="4">
        <f t="shared" si="8"/>
        <v>8.7440356215876918</v>
      </c>
      <c r="AN11" s="4">
        <f t="shared" si="8"/>
        <v>8.8010352179228022</v>
      </c>
      <c r="AP11" s="2" t="s">
        <v>6</v>
      </c>
      <c r="AQ11" s="3">
        <f t="shared" si="9"/>
        <v>0.39547098857934365</v>
      </c>
      <c r="AR11" s="3">
        <f t="shared" si="9"/>
        <v>0.4543930871581715</v>
      </c>
      <c r="AS11" s="3">
        <f t="shared" si="9"/>
        <v>0.47181874623305697</v>
      </c>
      <c r="AT11" s="3">
        <f t="shared" si="9"/>
        <v>0.53050668222202868</v>
      </c>
      <c r="AU11" s="3">
        <f t="shared" si="9"/>
        <v>0.49835784255535603</v>
      </c>
      <c r="AV11" s="3">
        <f t="shared" si="9"/>
        <v>0.57342755378723509</v>
      </c>
      <c r="AW11" s="3">
        <f t="shared" si="9"/>
        <v>0.52681641664269596</v>
      </c>
      <c r="AX11" s="3">
        <f t="shared" si="9"/>
        <v>0.53064226555144278</v>
      </c>
    </row>
    <row r="12" spans="1:50" x14ac:dyDescent="0.2">
      <c r="A12" s="2" t="s">
        <v>7</v>
      </c>
      <c r="B12" s="2" t="s">
        <v>46</v>
      </c>
      <c r="C12" s="4">
        <v>12.502871242156498</v>
      </c>
      <c r="D12" s="4">
        <v>11.6871525629766</v>
      </c>
      <c r="E12" s="4">
        <v>12.41859363110777</v>
      </c>
      <c r="F12" s="4">
        <v>12.195832469285001</v>
      </c>
      <c r="G12" s="4">
        <v>11.740460845116949</v>
      </c>
      <c r="H12" s="4">
        <v>11.50705048344266</v>
      </c>
      <c r="I12" s="4">
        <v>11.330969023051821</v>
      </c>
      <c r="J12" s="4">
        <v>11.25119621521247</v>
      </c>
      <c r="L12" s="2" t="s">
        <v>7</v>
      </c>
      <c r="M12" s="4">
        <f t="shared" si="6"/>
        <v>12.502871242156498</v>
      </c>
      <c r="N12" s="4">
        <f t="shared" si="6"/>
        <v>11.6871525629766</v>
      </c>
      <c r="O12" s="4">
        <f t="shared" si="6"/>
        <v>12.41859363110777</v>
      </c>
      <c r="P12" s="4">
        <f t="shared" si="6"/>
        <v>12.195832469285001</v>
      </c>
      <c r="Q12" s="4">
        <f t="shared" si="6"/>
        <v>11.740460845116949</v>
      </c>
      <c r="R12" s="4">
        <f t="shared" si="6"/>
        <v>11.50705048344266</v>
      </c>
      <c r="S12" s="4">
        <f t="shared" si="6"/>
        <v>11.330969023051821</v>
      </c>
      <c r="T12" s="4">
        <f t="shared" si="6"/>
        <v>11.25119621521247</v>
      </c>
      <c r="V12" s="2" t="s">
        <v>7</v>
      </c>
      <c r="W12" s="4">
        <f t="shared" si="7"/>
        <v>12.502871242156498</v>
      </c>
      <c r="X12" s="4">
        <f t="shared" si="7"/>
        <v>11.6871525629766</v>
      </c>
      <c r="Y12" s="4">
        <f t="shared" si="7"/>
        <v>12.41859363110777</v>
      </c>
      <c r="Z12" s="4">
        <f t="shared" si="7"/>
        <v>12.195832469285001</v>
      </c>
      <c r="AA12" s="4">
        <f t="shared" si="7"/>
        <v>11.740460845116949</v>
      </c>
      <c r="AB12" s="4">
        <f t="shared" si="7"/>
        <v>11.50705048344266</v>
      </c>
      <c r="AC12" s="4">
        <f t="shared" si="7"/>
        <v>11.330969023051821</v>
      </c>
      <c r="AD12" s="4">
        <f t="shared" si="7"/>
        <v>11.25119621521247</v>
      </c>
      <c r="AF12" s="2" t="s">
        <v>7</v>
      </c>
      <c r="AG12" s="4">
        <f t="shared" si="8"/>
        <v>12.502871242156498</v>
      </c>
      <c r="AH12" s="4">
        <f t="shared" si="8"/>
        <v>11.6871525629766</v>
      </c>
      <c r="AI12" s="4">
        <f t="shared" si="8"/>
        <v>12.41859363110777</v>
      </c>
      <c r="AJ12" s="4">
        <f t="shared" si="8"/>
        <v>12.195832469285001</v>
      </c>
      <c r="AK12" s="4">
        <f t="shared" si="8"/>
        <v>11.740460845116949</v>
      </c>
      <c r="AL12" s="4">
        <f t="shared" si="8"/>
        <v>11.50705048344266</v>
      </c>
      <c r="AM12" s="4">
        <f t="shared" si="8"/>
        <v>11.330969023051821</v>
      </c>
      <c r="AN12" s="4">
        <f t="shared" si="8"/>
        <v>11.25119621521247</v>
      </c>
      <c r="AP12" s="2" t="s">
        <v>7</v>
      </c>
      <c r="AQ12" s="3">
        <f t="shared" si="9"/>
        <v>0.77911183769384185</v>
      </c>
      <c r="AR12" s="3">
        <f t="shared" si="9"/>
        <v>0.7243602847137639</v>
      </c>
      <c r="AS12" s="3">
        <f t="shared" si="9"/>
        <v>0.77345507120786661</v>
      </c>
      <c r="AT12" s="3">
        <f t="shared" si="9"/>
        <v>0.75850320132338012</v>
      </c>
      <c r="AU12" s="3">
        <f t="shared" si="9"/>
        <v>0.72793837028220854</v>
      </c>
      <c r="AV12" s="3">
        <f t="shared" si="9"/>
        <v>0.71227171937731903</v>
      </c>
      <c r="AW12" s="3">
        <f t="shared" si="9"/>
        <v>0.7004530205373084</v>
      </c>
      <c r="AX12" s="3">
        <f t="shared" si="9"/>
        <v>0.69509861928812167</v>
      </c>
    </row>
    <row r="13" spans="1:50" x14ac:dyDescent="0.2">
      <c r="A13" s="2" t="s">
        <v>8</v>
      </c>
      <c r="B13" s="2" t="s">
        <v>47</v>
      </c>
      <c r="C13" s="4">
        <v>8.5672099757997398</v>
      </c>
      <c r="D13" s="4">
        <v>8.6247024803966585</v>
      </c>
      <c r="E13" s="4">
        <v>9.0993575985032589</v>
      </c>
      <c r="F13" s="4">
        <v>8.2902672202758261</v>
      </c>
      <c r="G13" s="4">
        <v>9.0451406413080004</v>
      </c>
      <c r="H13" s="4">
        <v>8.9737047806502552</v>
      </c>
      <c r="I13" s="4">
        <v>8.8655462455719256</v>
      </c>
      <c r="J13" s="4">
        <v>9.2298805481244983</v>
      </c>
      <c r="L13" s="2" t="s">
        <v>8</v>
      </c>
      <c r="M13" s="4">
        <f t="shared" si="6"/>
        <v>8.5672099757997398</v>
      </c>
      <c r="N13" s="4">
        <f t="shared" si="6"/>
        <v>8.6247024803966585</v>
      </c>
      <c r="O13" s="4">
        <f t="shared" si="6"/>
        <v>9.0993575985032589</v>
      </c>
      <c r="P13" s="4">
        <f t="shared" si="6"/>
        <v>8.2902672202758261</v>
      </c>
      <c r="Q13" s="4">
        <f t="shared" si="6"/>
        <v>9.0451406413080004</v>
      </c>
      <c r="R13" s="4">
        <f t="shared" si="6"/>
        <v>8.9737047806502552</v>
      </c>
      <c r="S13" s="4">
        <f t="shared" si="6"/>
        <v>8.8655462455719256</v>
      </c>
      <c r="T13" s="4">
        <f t="shared" si="6"/>
        <v>9.2298805481244983</v>
      </c>
      <c r="V13" s="2" t="s">
        <v>8</v>
      </c>
      <c r="W13" s="4">
        <f t="shared" si="7"/>
        <v>8.5672099757997398</v>
      </c>
      <c r="X13" s="4">
        <f t="shared" si="7"/>
        <v>8.6247024803966585</v>
      </c>
      <c r="Y13" s="4">
        <f t="shared" si="7"/>
        <v>9.0993575985032589</v>
      </c>
      <c r="Z13" s="4">
        <f t="shared" si="7"/>
        <v>8.2902672202758261</v>
      </c>
      <c r="AA13" s="4">
        <f t="shared" si="7"/>
        <v>9.0451406413080004</v>
      </c>
      <c r="AB13" s="4">
        <f t="shared" si="7"/>
        <v>8.9737047806502552</v>
      </c>
      <c r="AC13" s="4">
        <f t="shared" si="7"/>
        <v>8.8655462455719256</v>
      </c>
      <c r="AD13" s="4">
        <f t="shared" si="7"/>
        <v>9.2298805481244983</v>
      </c>
      <c r="AF13" s="2" t="s">
        <v>8</v>
      </c>
      <c r="AG13" s="4">
        <f t="shared" si="8"/>
        <v>8.5672099757997398</v>
      </c>
      <c r="AH13" s="4">
        <f t="shared" si="8"/>
        <v>8.6247024803966585</v>
      </c>
      <c r="AI13" s="4">
        <f t="shared" si="8"/>
        <v>9.0993575985032589</v>
      </c>
      <c r="AJ13" s="4">
        <f t="shared" si="8"/>
        <v>8.2902672202758261</v>
      </c>
      <c r="AK13" s="4">
        <f t="shared" si="8"/>
        <v>9.0451406413080004</v>
      </c>
      <c r="AL13" s="4">
        <f t="shared" si="8"/>
        <v>8.9737047806502552</v>
      </c>
      <c r="AM13" s="4">
        <f t="shared" si="8"/>
        <v>8.8655462455719256</v>
      </c>
      <c r="AN13" s="4">
        <f t="shared" si="8"/>
        <v>9.2298805481244983</v>
      </c>
      <c r="AP13" s="2" t="s">
        <v>8</v>
      </c>
      <c r="AQ13" s="3">
        <f t="shared" si="9"/>
        <v>0.51494776760878014</v>
      </c>
      <c r="AR13" s="3">
        <f t="shared" si="9"/>
        <v>0.51880670083139591</v>
      </c>
      <c r="AS13" s="3">
        <f t="shared" si="9"/>
        <v>0.5506658521657829</v>
      </c>
      <c r="AT13" s="3">
        <f t="shared" si="9"/>
        <v>0.49635919493227743</v>
      </c>
      <c r="AU13" s="3">
        <f t="shared" si="9"/>
        <v>0.54702677575370517</v>
      </c>
      <c r="AV13" s="3">
        <f t="shared" si="9"/>
        <v>0.54223195566522531</v>
      </c>
      <c r="AW13" s="3">
        <f t="shared" si="9"/>
        <v>0.53497228647444206</v>
      </c>
      <c r="AX13" s="3">
        <f t="shared" si="9"/>
        <v>0.5594266349867526</v>
      </c>
    </row>
    <row r="14" spans="1:50" x14ac:dyDescent="0.2">
      <c r="A14" s="2" t="s">
        <v>9</v>
      </c>
      <c r="B14" s="2" t="s">
        <v>48</v>
      </c>
      <c r="C14" s="4">
        <v>9.5420864028925987</v>
      </c>
      <c r="D14" s="4">
        <v>9.4221852918484235</v>
      </c>
      <c r="E14" s="4">
        <v>9.2727528275720115</v>
      </c>
      <c r="F14" s="4">
        <v>9.1683738913850856</v>
      </c>
      <c r="G14" s="4">
        <v>8.8769320651470842</v>
      </c>
      <c r="H14" s="4">
        <v>9.1327096200629896</v>
      </c>
      <c r="I14" s="4">
        <v>9.235024452931988</v>
      </c>
      <c r="J14" s="4">
        <v>9.1546134492791786</v>
      </c>
      <c r="L14" s="2" t="s">
        <v>9</v>
      </c>
      <c r="M14" s="4">
        <f t="shared" si="6"/>
        <v>9.5420864028925987</v>
      </c>
      <c r="N14" s="4">
        <f t="shared" si="6"/>
        <v>9.4221852918484235</v>
      </c>
      <c r="O14" s="4">
        <f t="shared" si="6"/>
        <v>9.2727528275720115</v>
      </c>
      <c r="P14" s="4">
        <f t="shared" si="6"/>
        <v>9.1683738913850856</v>
      </c>
      <c r="Q14" s="4">
        <f t="shared" si="6"/>
        <v>8.8769320651470842</v>
      </c>
      <c r="R14" s="4">
        <f t="shared" si="6"/>
        <v>9.1327096200629896</v>
      </c>
      <c r="S14" s="4">
        <f t="shared" si="6"/>
        <v>9.235024452931988</v>
      </c>
      <c r="T14" s="4">
        <f t="shared" si="6"/>
        <v>9.1546134492791786</v>
      </c>
      <c r="V14" s="2" t="s">
        <v>9</v>
      </c>
      <c r="W14" s="4">
        <f t="shared" si="7"/>
        <v>9.5420864028925987</v>
      </c>
      <c r="X14" s="4">
        <f t="shared" si="7"/>
        <v>9.4221852918484235</v>
      </c>
      <c r="Y14" s="4">
        <f t="shared" si="7"/>
        <v>9.2727528275720115</v>
      </c>
      <c r="Z14" s="4">
        <f t="shared" si="7"/>
        <v>9.1683738913850856</v>
      </c>
      <c r="AA14" s="4">
        <f t="shared" si="7"/>
        <v>8.8769320651470842</v>
      </c>
      <c r="AB14" s="4">
        <f t="shared" si="7"/>
        <v>9.1327096200629896</v>
      </c>
      <c r="AC14" s="4">
        <f t="shared" si="7"/>
        <v>9.235024452931988</v>
      </c>
      <c r="AD14" s="4">
        <f t="shared" si="7"/>
        <v>9.1546134492791786</v>
      </c>
      <c r="AF14" s="2" t="s">
        <v>9</v>
      </c>
      <c r="AG14" s="4">
        <f t="shared" si="8"/>
        <v>9.5420864028925987</v>
      </c>
      <c r="AH14" s="4">
        <f t="shared" si="8"/>
        <v>9.4221852918484235</v>
      </c>
      <c r="AI14" s="4">
        <f t="shared" si="8"/>
        <v>9.2727528275720115</v>
      </c>
      <c r="AJ14" s="4">
        <f t="shared" si="8"/>
        <v>9.1683738913850856</v>
      </c>
      <c r="AK14" s="4">
        <f t="shared" si="8"/>
        <v>8.8769320651470842</v>
      </c>
      <c r="AL14" s="4">
        <f t="shared" si="8"/>
        <v>9.1327096200629896</v>
      </c>
      <c r="AM14" s="4">
        <f t="shared" si="8"/>
        <v>9.235024452931988</v>
      </c>
      <c r="AN14" s="4">
        <f t="shared" si="8"/>
        <v>9.1546134492791786</v>
      </c>
      <c r="AP14" s="2" t="s">
        <v>9</v>
      </c>
      <c r="AQ14" s="3">
        <f t="shared" si="9"/>
        <v>0.58038208915780554</v>
      </c>
      <c r="AR14" s="3">
        <f t="shared" si="9"/>
        <v>0.57233425085121503</v>
      </c>
      <c r="AS14" s="3">
        <f t="shared" si="9"/>
        <v>0.56230424946274715</v>
      </c>
      <c r="AT14" s="3">
        <f t="shared" si="9"/>
        <v>0.55529826933686821</v>
      </c>
      <c r="AU14" s="3">
        <f t="shared" si="9"/>
        <v>0.53573650987596766</v>
      </c>
      <c r="AV14" s="3">
        <f t="shared" si="9"/>
        <v>0.55290446091905576</v>
      </c>
      <c r="AW14" s="3">
        <f t="shared" si="9"/>
        <v>0.55977189712648312</v>
      </c>
      <c r="AX14" s="3">
        <f t="shared" si="9"/>
        <v>0.55437465977119249</v>
      </c>
    </row>
    <row r="15" spans="1:50" x14ac:dyDescent="0.2">
      <c r="A15" s="2" t="s">
        <v>10</v>
      </c>
      <c r="B15" s="2" t="s">
        <v>49</v>
      </c>
      <c r="C15" s="4">
        <v>10.32960332442801</v>
      </c>
      <c r="D15" s="4">
        <v>9.8289697755148566</v>
      </c>
      <c r="E15" s="4">
        <v>9.6003332141193294</v>
      </c>
      <c r="F15" s="4">
        <v>9.656970307804059</v>
      </c>
      <c r="G15" s="4">
        <v>9.0713449804853763</v>
      </c>
      <c r="H15" s="4">
        <v>8.7573104657970671</v>
      </c>
      <c r="I15" s="4">
        <v>8.7937547178638908</v>
      </c>
      <c r="J15" s="4">
        <v>8.8645264488956084</v>
      </c>
      <c r="L15" s="2" t="s">
        <v>10</v>
      </c>
      <c r="M15" s="4">
        <f t="shared" si="6"/>
        <v>10.32960332442801</v>
      </c>
      <c r="N15" s="4">
        <f t="shared" si="6"/>
        <v>9.8289697755148566</v>
      </c>
      <c r="O15" s="4">
        <f t="shared" si="6"/>
        <v>9.6003332141193294</v>
      </c>
      <c r="P15" s="4">
        <f t="shared" si="6"/>
        <v>9.656970307804059</v>
      </c>
      <c r="Q15" s="4">
        <f t="shared" si="6"/>
        <v>9.0713449804853763</v>
      </c>
      <c r="R15" s="4">
        <f t="shared" si="6"/>
        <v>8.7573104657970671</v>
      </c>
      <c r="S15" s="4">
        <f t="shared" si="6"/>
        <v>8.7937547178638908</v>
      </c>
      <c r="T15" s="4">
        <f t="shared" si="6"/>
        <v>8.8645264488956084</v>
      </c>
      <c r="V15" s="2" t="s">
        <v>10</v>
      </c>
      <c r="W15" s="4">
        <f t="shared" si="7"/>
        <v>10.32960332442801</v>
      </c>
      <c r="X15" s="4">
        <f t="shared" si="7"/>
        <v>9.8289697755148566</v>
      </c>
      <c r="Y15" s="4">
        <f t="shared" si="7"/>
        <v>9.6003332141193294</v>
      </c>
      <c r="Z15" s="4">
        <f t="shared" si="7"/>
        <v>9.656970307804059</v>
      </c>
      <c r="AA15" s="4">
        <f t="shared" si="7"/>
        <v>9.0713449804853763</v>
      </c>
      <c r="AB15" s="4">
        <f t="shared" si="7"/>
        <v>8.7573104657970671</v>
      </c>
      <c r="AC15" s="4">
        <f t="shared" si="7"/>
        <v>8.7937547178638908</v>
      </c>
      <c r="AD15" s="4">
        <f t="shared" si="7"/>
        <v>8.8645264488956084</v>
      </c>
      <c r="AF15" s="2" t="s">
        <v>10</v>
      </c>
      <c r="AG15" s="4">
        <f t="shared" si="8"/>
        <v>10.32960332442801</v>
      </c>
      <c r="AH15" s="4">
        <f t="shared" si="8"/>
        <v>9.8289697755148566</v>
      </c>
      <c r="AI15" s="4">
        <f t="shared" si="8"/>
        <v>9.6003332141193294</v>
      </c>
      <c r="AJ15" s="4">
        <f t="shared" si="8"/>
        <v>9.656970307804059</v>
      </c>
      <c r="AK15" s="4">
        <f t="shared" si="8"/>
        <v>9.0713449804853763</v>
      </c>
      <c r="AL15" s="4">
        <f t="shared" si="8"/>
        <v>8.7573104657970671</v>
      </c>
      <c r="AM15" s="4">
        <f t="shared" si="8"/>
        <v>8.7937547178638908</v>
      </c>
      <c r="AN15" s="4">
        <f t="shared" si="8"/>
        <v>8.8645264488956084</v>
      </c>
      <c r="AP15" s="2" t="s">
        <v>10</v>
      </c>
      <c r="AQ15" s="3">
        <f t="shared" si="9"/>
        <v>0.63324072235167017</v>
      </c>
      <c r="AR15" s="3">
        <f t="shared" si="9"/>
        <v>0.59963788233275483</v>
      </c>
      <c r="AS15" s="3">
        <f t="shared" si="9"/>
        <v>0.58429165191785803</v>
      </c>
      <c r="AT15" s="3">
        <f t="shared" si="9"/>
        <v>0.58809316941974332</v>
      </c>
      <c r="AU15" s="3">
        <f t="shared" si="9"/>
        <v>0.54878562755077376</v>
      </c>
      <c r="AV15" s="3">
        <f t="shared" si="9"/>
        <v>0.52770743257083752</v>
      </c>
      <c r="AW15" s="3">
        <f t="shared" si="9"/>
        <v>0.53015359378889626</v>
      </c>
      <c r="AX15" s="3">
        <f t="shared" si="9"/>
        <v>0.53490383707739197</v>
      </c>
    </row>
    <row r="16" spans="1:50" x14ac:dyDescent="0.2">
      <c r="A16" s="2" t="s">
        <v>28</v>
      </c>
      <c r="B16" s="2" t="s">
        <v>50</v>
      </c>
      <c r="C16" s="4">
        <v>2.8864327478413889</v>
      </c>
      <c r="D16" s="4">
        <v>3.0693125075838941</v>
      </c>
      <c r="E16" s="4">
        <v>3.5817145251817637</v>
      </c>
      <c r="F16" s="4">
        <v>3.8729416726441452</v>
      </c>
      <c r="G16" s="4">
        <v>3.5212149866734799</v>
      </c>
      <c r="H16" s="4">
        <v>4.3044683358034996</v>
      </c>
      <c r="I16" s="4">
        <v>4.5361414344555806</v>
      </c>
      <c r="J16" s="4">
        <v>4.8161730291380689</v>
      </c>
      <c r="L16" s="2" t="s">
        <v>28</v>
      </c>
      <c r="M16" s="4">
        <f t="shared" si="6"/>
        <v>2.8864327478413889</v>
      </c>
      <c r="N16" s="4">
        <f t="shared" si="6"/>
        <v>3.0693125075838941</v>
      </c>
      <c r="O16" s="4">
        <f t="shared" si="6"/>
        <v>3.5817145251817637</v>
      </c>
      <c r="P16" s="4">
        <f t="shared" si="6"/>
        <v>3.8729416726441452</v>
      </c>
      <c r="Q16" s="4">
        <f t="shared" si="6"/>
        <v>3.5212149866734799</v>
      </c>
      <c r="R16" s="4">
        <f t="shared" si="6"/>
        <v>4.3044683358034996</v>
      </c>
      <c r="S16" s="4">
        <f t="shared" si="6"/>
        <v>4.5361414344555806</v>
      </c>
      <c r="T16" s="4">
        <f t="shared" si="6"/>
        <v>4.8161730291380689</v>
      </c>
      <c r="V16" s="2" t="s">
        <v>28</v>
      </c>
      <c r="W16" s="4">
        <f t="shared" si="7"/>
        <v>2.8864327478413889</v>
      </c>
      <c r="X16" s="4">
        <f t="shared" si="7"/>
        <v>3.0693125075838941</v>
      </c>
      <c r="Y16" s="4">
        <f t="shared" si="7"/>
        <v>3.5817145251817637</v>
      </c>
      <c r="Z16" s="4">
        <f t="shared" si="7"/>
        <v>3.8729416726441452</v>
      </c>
      <c r="AA16" s="4">
        <f t="shared" si="7"/>
        <v>3.5212149866734799</v>
      </c>
      <c r="AB16" s="4">
        <f t="shared" si="7"/>
        <v>4.3044683358034996</v>
      </c>
      <c r="AC16" s="4">
        <f t="shared" si="7"/>
        <v>4.5361414344555806</v>
      </c>
      <c r="AD16" s="4">
        <f t="shared" si="7"/>
        <v>4.8161730291380689</v>
      </c>
      <c r="AF16" s="2" t="s">
        <v>28</v>
      </c>
      <c r="AG16" s="4">
        <f t="shared" si="8"/>
        <v>2.8864327478413889</v>
      </c>
      <c r="AH16" s="4">
        <f t="shared" si="8"/>
        <v>3.0693125075838941</v>
      </c>
      <c r="AI16" s="4">
        <f t="shared" si="8"/>
        <v>3.5817145251817637</v>
      </c>
      <c r="AJ16" s="4">
        <f t="shared" si="8"/>
        <v>3.8729416726441452</v>
      </c>
      <c r="AK16" s="4">
        <f t="shared" si="8"/>
        <v>3.5212149866734799</v>
      </c>
      <c r="AL16" s="4">
        <f t="shared" si="8"/>
        <v>4.3044683358034996</v>
      </c>
      <c r="AM16" s="4">
        <f t="shared" si="8"/>
        <v>4.5361414344555806</v>
      </c>
      <c r="AN16" s="4">
        <f t="shared" si="8"/>
        <v>4.8161730291380689</v>
      </c>
      <c r="AP16" s="2" t="s">
        <v>28</v>
      </c>
      <c r="AQ16" s="3">
        <f t="shared" si="9"/>
        <v>0.13365041191099905</v>
      </c>
      <c r="AR16" s="3">
        <f t="shared" si="9"/>
        <v>0.14592541689751284</v>
      </c>
      <c r="AS16" s="3">
        <f t="shared" si="9"/>
        <v>0.18031816396788045</v>
      </c>
      <c r="AT16" s="3">
        <f t="shared" si="9"/>
        <v>0.19986551405376343</v>
      </c>
      <c r="AU16" s="3">
        <f t="shared" si="9"/>
        <v>0.17625739672979684</v>
      </c>
      <c r="AV16" s="3">
        <f t="shared" si="9"/>
        <v>0.22882985625080537</v>
      </c>
      <c r="AW16" s="3">
        <f t="shared" si="9"/>
        <v>0.24437990096433437</v>
      </c>
      <c r="AX16" s="3">
        <f t="shared" si="9"/>
        <v>0.26317579847616834</v>
      </c>
    </row>
    <row r="17" spans="1:50" x14ac:dyDescent="0.2">
      <c r="A17" s="2" t="s">
        <v>11</v>
      </c>
      <c r="B17" s="2" t="s">
        <v>51</v>
      </c>
      <c r="C17" s="4">
        <v>10.41297895565018</v>
      </c>
      <c r="D17" s="4">
        <v>10.73980999974129</v>
      </c>
      <c r="E17" s="4">
        <v>10.981090466416649</v>
      </c>
      <c r="F17" s="4">
        <v>11.002914474777011</v>
      </c>
      <c r="G17" s="4">
        <v>11.0007382038866</v>
      </c>
      <c r="H17" s="4">
        <v>11.024699798819521</v>
      </c>
      <c r="I17" s="4">
        <v>11.14475774926383</v>
      </c>
      <c r="J17" s="4">
        <v>12.17702663795288</v>
      </c>
      <c r="L17" s="2" t="s">
        <v>11</v>
      </c>
      <c r="M17" s="4">
        <f t="shared" si="6"/>
        <v>10.41297895565018</v>
      </c>
      <c r="N17" s="4">
        <f t="shared" si="6"/>
        <v>10.73980999974129</v>
      </c>
      <c r="O17" s="4">
        <f t="shared" si="6"/>
        <v>10.981090466416649</v>
      </c>
      <c r="P17" s="4">
        <f t="shared" si="6"/>
        <v>11.002914474777011</v>
      </c>
      <c r="Q17" s="4">
        <f t="shared" si="6"/>
        <v>11.0007382038866</v>
      </c>
      <c r="R17" s="4">
        <f t="shared" si="6"/>
        <v>11.024699798819521</v>
      </c>
      <c r="S17" s="4">
        <f t="shared" si="6"/>
        <v>11.14475774926383</v>
      </c>
      <c r="T17" s="4">
        <f t="shared" si="6"/>
        <v>12.17702663795288</v>
      </c>
      <c r="V17" s="2" t="s">
        <v>11</v>
      </c>
      <c r="W17" s="4">
        <f t="shared" si="7"/>
        <v>10.41297895565018</v>
      </c>
      <c r="X17" s="4">
        <f t="shared" si="7"/>
        <v>10.73980999974129</v>
      </c>
      <c r="Y17" s="4">
        <f t="shared" si="7"/>
        <v>10.981090466416649</v>
      </c>
      <c r="Z17" s="4">
        <f t="shared" si="7"/>
        <v>11.002914474777011</v>
      </c>
      <c r="AA17" s="4">
        <f t="shared" si="7"/>
        <v>11.0007382038866</v>
      </c>
      <c r="AB17" s="4">
        <f t="shared" si="7"/>
        <v>11.024699798819521</v>
      </c>
      <c r="AC17" s="4">
        <f t="shared" si="7"/>
        <v>11.14475774926383</v>
      </c>
      <c r="AD17" s="4">
        <f t="shared" si="7"/>
        <v>12.17702663795288</v>
      </c>
      <c r="AF17" s="2" t="s">
        <v>11</v>
      </c>
      <c r="AG17" s="4">
        <f t="shared" si="8"/>
        <v>10.41297895565018</v>
      </c>
      <c r="AH17" s="4">
        <f t="shared" si="8"/>
        <v>10.73980999974129</v>
      </c>
      <c r="AI17" s="4">
        <f t="shared" si="8"/>
        <v>10.981090466416649</v>
      </c>
      <c r="AJ17" s="4">
        <f t="shared" si="8"/>
        <v>11.002914474777011</v>
      </c>
      <c r="AK17" s="4">
        <f t="shared" si="8"/>
        <v>11.0007382038866</v>
      </c>
      <c r="AL17" s="4">
        <f t="shared" si="8"/>
        <v>11.024699798819521</v>
      </c>
      <c r="AM17" s="4">
        <f t="shared" si="8"/>
        <v>11.14475774926383</v>
      </c>
      <c r="AN17" s="4">
        <f t="shared" si="8"/>
        <v>12.17702663795288</v>
      </c>
      <c r="AP17" s="2" t="s">
        <v>11</v>
      </c>
      <c r="AQ17" s="3">
        <f t="shared" si="9"/>
        <v>0.63883694738196806</v>
      </c>
      <c r="AR17" s="3">
        <f t="shared" si="9"/>
        <v>0.66077405349810991</v>
      </c>
      <c r="AS17" s="3">
        <f t="shared" si="9"/>
        <v>0.67696895082167663</v>
      </c>
      <c r="AT17" s="3">
        <f t="shared" si="9"/>
        <v>0.67843379204755283</v>
      </c>
      <c r="AU17" s="3">
        <f t="shared" si="9"/>
        <v>0.67828771937078747</v>
      </c>
      <c r="AV17" s="3">
        <f t="shared" si="9"/>
        <v>0.67989603675758059</v>
      </c>
      <c r="AW17" s="3">
        <f t="shared" si="9"/>
        <v>0.68795440222377269</v>
      </c>
      <c r="AX17" s="3">
        <f t="shared" si="9"/>
        <v>0.75724094204601478</v>
      </c>
    </row>
    <row r="18" spans="1:50" x14ac:dyDescent="0.2">
      <c r="A18" s="2" t="s">
        <v>12</v>
      </c>
      <c r="B18" s="2" t="s">
        <v>52</v>
      </c>
      <c r="C18" s="4">
        <v>10.417911783499569</v>
      </c>
      <c r="D18" s="4">
        <v>10.694146851098409</v>
      </c>
      <c r="E18" s="4">
        <v>8.6081782896502848</v>
      </c>
      <c r="F18" s="4">
        <v>8.9988013392695194</v>
      </c>
      <c r="G18" s="4">
        <v>9.1679812495522359</v>
      </c>
      <c r="H18" s="4">
        <v>9.1734663206956473</v>
      </c>
      <c r="I18" s="4">
        <v>8.397205239520984</v>
      </c>
      <c r="J18" s="4">
        <v>10.43018284780355</v>
      </c>
      <c r="L18" s="2" t="s">
        <v>12</v>
      </c>
      <c r="M18" s="4">
        <f t="shared" si="6"/>
        <v>10.417911783499569</v>
      </c>
      <c r="N18" s="4">
        <f t="shared" si="6"/>
        <v>10.694146851098409</v>
      </c>
      <c r="O18" s="4">
        <f t="shared" si="6"/>
        <v>8.6081782896502848</v>
      </c>
      <c r="P18" s="4">
        <f t="shared" si="6"/>
        <v>8.9988013392695194</v>
      </c>
      <c r="Q18" s="4">
        <f t="shared" si="6"/>
        <v>9.1679812495522359</v>
      </c>
      <c r="R18" s="4">
        <f t="shared" si="6"/>
        <v>9.1734663206956473</v>
      </c>
      <c r="S18" s="4">
        <f t="shared" si="6"/>
        <v>8.397205239520984</v>
      </c>
      <c r="T18" s="4">
        <f t="shared" si="6"/>
        <v>10.43018284780355</v>
      </c>
      <c r="V18" s="2" t="s">
        <v>12</v>
      </c>
      <c r="W18" s="4">
        <f t="shared" si="7"/>
        <v>10.417911783499569</v>
      </c>
      <c r="X18" s="4">
        <f t="shared" si="7"/>
        <v>10.694146851098409</v>
      </c>
      <c r="Y18" s="4">
        <f t="shared" si="7"/>
        <v>8.6081782896502848</v>
      </c>
      <c r="Z18" s="4">
        <f t="shared" si="7"/>
        <v>8.9988013392695194</v>
      </c>
      <c r="AA18" s="4">
        <f t="shared" si="7"/>
        <v>9.1679812495522359</v>
      </c>
      <c r="AB18" s="4">
        <f t="shared" si="7"/>
        <v>9.1734663206956473</v>
      </c>
      <c r="AC18" s="4">
        <f t="shared" si="7"/>
        <v>8.397205239520984</v>
      </c>
      <c r="AD18" s="4">
        <f t="shared" si="7"/>
        <v>10.43018284780355</v>
      </c>
      <c r="AF18" s="2" t="s">
        <v>12</v>
      </c>
      <c r="AG18" s="4">
        <f t="shared" si="8"/>
        <v>10.417911783499569</v>
      </c>
      <c r="AH18" s="4">
        <f t="shared" si="8"/>
        <v>10.694146851098409</v>
      </c>
      <c r="AI18" s="4">
        <f t="shared" si="8"/>
        <v>8.6081782896502848</v>
      </c>
      <c r="AJ18" s="4">
        <f t="shared" si="8"/>
        <v>8.9988013392695194</v>
      </c>
      <c r="AK18" s="4">
        <f t="shared" si="8"/>
        <v>9.1679812495522359</v>
      </c>
      <c r="AL18" s="4">
        <f t="shared" si="8"/>
        <v>9.1734663206956473</v>
      </c>
      <c r="AM18" s="4">
        <f t="shared" si="8"/>
        <v>8.397205239520984</v>
      </c>
      <c r="AN18" s="4">
        <f t="shared" si="8"/>
        <v>10.43018284780355</v>
      </c>
      <c r="AP18" s="2" t="s">
        <v>12</v>
      </c>
      <c r="AQ18" s="3">
        <f t="shared" si="9"/>
        <v>0.63916804190294796</v>
      </c>
      <c r="AR18" s="3">
        <f t="shared" si="9"/>
        <v>0.65770911411892174</v>
      </c>
      <c r="AS18" s="3">
        <f t="shared" si="9"/>
        <v>0.51769758671130173</v>
      </c>
      <c r="AT18" s="3">
        <f t="shared" si="9"/>
        <v>0.54391645253152454</v>
      </c>
      <c r="AU18" s="3">
        <f t="shared" si="9"/>
        <v>0.55527191496904238</v>
      </c>
      <c r="AV18" s="3">
        <f t="shared" si="9"/>
        <v>0.55564007640873125</v>
      </c>
      <c r="AW18" s="3">
        <f t="shared" si="9"/>
        <v>0.50353694232942214</v>
      </c>
      <c r="AX18" s="3">
        <f t="shared" si="9"/>
        <v>0.6399916834898205</v>
      </c>
    </row>
    <row r="19" spans="1:50" x14ac:dyDescent="0.2">
      <c r="A19" s="2" t="s">
        <v>13</v>
      </c>
      <c r="B19" s="2" t="s">
        <v>53</v>
      </c>
      <c r="C19" s="4">
        <v>3.7641326041708929</v>
      </c>
      <c r="D19" s="4">
        <v>3.2294307845124153</v>
      </c>
      <c r="E19" s="4">
        <v>3.8800149150908689</v>
      </c>
      <c r="F19" s="4">
        <v>3.3869728073913805</v>
      </c>
      <c r="G19" s="4">
        <v>3.6065994606081389</v>
      </c>
      <c r="H19" s="4">
        <v>4.2281708612292217</v>
      </c>
      <c r="I19" s="4">
        <v>3.3891243187121494</v>
      </c>
      <c r="J19" s="4">
        <v>4.9990380020939327</v>
      </c>
      <c r="L19" s="2" t="s">
        <v>13</v>
      </c>
      <c r="M19" s="4">
        <f t="shared" si="6"/>
        <v>3.7641326041708929</v>
      </c>
      <c r="N19" s="4">
        <f t="shared" si="6"/>
        <v>3.2294307845124153</v>
      </c>
      <c r="O19" s="4">
        <f t="shared" si="6"/>
        <v>3.8800149150908689</v>
      </c>
      <c r="P19" s="4">
        <f t="shared" si="6"/>
        <v>3.3869728073913805</v>
      </c>
      <c r="Q19" s="4">
        <f t="shared" si="6"/>
        <v>3.6065994606081389</v>
      </c>
      <c r="R19" s="4">
        <f t="shared" si="6"/>
        <v>4.2281708612292217</v>
      </c>
      <c r="S19" s="4">
        <f t="shared" si="6"/>
        <v>3.3891243187121494</v>
      </c>
      <c r="T19" s="4">
        <f t="shared" si="6"/>
        <v>4.9990380020939327</v>
      </c>
      <c r="V19" s="2" t="s">
        <v>13</v>
      </c>
      <c r="W19" s="4">
        <f t="shared" si="7"/>
        <v>3.7641326041708929</v>
      </c>
      <c r="X19" s="4">
        <f t="shared" si="7"/>
        <v>3.2294307845124153</v>
      </c>
      <c r="Y19" s="4">
        <f t="shared" si="7"/>
        <v>3.8800149150908689</v>
      </c>
      <c r="Z19" s="4">
        <f t="shared" si="7"/>
        <v>3.3869728073913805</v>
      </c>
      <c r="AA19" s="4">
        <f t="shared" si="7"/>
        <v>3.6065994606081389</v>
      </c>
      <c r="AB19" s="4">
        <f t="shared" si="7"/>
        <v>4.2281708612292217</v>
      </c>
      <c r="AC19" s="4">
        <f t="shared" si="7"/>
        <v>3.3891243187121494</v>
      </c>
      <c r="AD19" s="4">
        <f t="shared" si="7"/>
        <v>4.9990380020939327</v>
      </c>
      <c r="AF19" s="2" t="s">
        <v>13</v>
      </c>
      <c r="AG19" s="4">
        <f t="shared" si="8"/>
        <v>3.7641326041708929</v>
      </c>
      <c r="AH19" s="4">
        <f t="shared" si="8"/>
        <v>3.2294307845124153</v>
      </c>
      <c r="AI19" s="4">
        <f t="shared" si="8"/>
        <v>3.8800149150908689</v>
      </c>
      <c r="AJ19" s="4">
        <f t="shared" si="8"/>
        <v>3.3869728073913805</v>
      </c>
      <c r="AK19" s="4">
        <f t="shared" si="8"/>
        <v>3.6065994606081389</v>
      </c>
      <c r="AL19" s="4">
        <f t="shared" si="8"/>
        <v>4.2281708612292217</v>
      </c>
      <c r="AM19" s="4">
        <f t="shared" si="8"/>
        <v>3.3891243187121494</v>
      </c>
      <c r="AN19" s="4">
        <f t="shared" si="8"/>
        <v>4.9990380020939327</v>
      </c>
      <c r="AP19" s="2" t="s">
        <v>13</v>
      </c>
      <c r="AQ19" s="3">
        <f t="shared" si="9"/>
        <v>0.19256218065061559</v>
      </c>
      <c r="AR19" s="3">
        <f t="shared" si="9"/>
        <v>0.15667265678068501</v>
      </c>
      <c r="AS19" s="3">
        <f t="shared" si="9"/>
        <v>0.20034027455446948</v>
      </c>
      <c r="AT19" s="3">
        <f t="shared" si="9"/>
        <v>0.16724697686480802</v>
      </c>
      <c r="AU19" s="3">
        <f t="shared" si="9"/>
        <v>0.18198845655180509</v>
      </c>
      <c r="AV19" s="3">
        <f t="shared" si="9"/>
        <v>0.22370872156549992</v>
      </c>
      <c r="AW19" s="3">
        <f t="shared" si="9"/>
        <v>0.16739138766362013</v>
      </c>
      <c r="AX19" s="3">
        <f t="shared" si="9"/>
        <v>0.275449810964223</v>
      </c>
    </row>
    <row r="20" spans="1:50" x14ac:dyDescent="0.2">
      <c r="A20" s="2" t="s">
        <v>14</v>
      </c>
      <c r="B20" s="2" t="s">
        <v>54</v>
      </c>
      <c r="C20" s="4">
        <v>3.9061408445158099</v>
      </c>
      <c r="D20" s="4">
        <v>3.4995319502911668</v>
      </c>
      <c r="E20" s="4">
        <v>4.419210174401746</v>
      </c>
      <c r="F20" s="4">
        <v>4.4841721780846155</v>
      </c>
      <c r="G20" s="4">
        <v>4.7455764263560765</v>
      </c>
      <c r="H20" s="4">
        <v>4.7083526434101541</v>
      </c>
      <c r="I20" s="4">
        <v>5.1605719460957342</v>
      </c>
      <c r="J20" s="4">
        <v>5.8596592728360211</v>
      </c>
      <c r="L20" s="2" t="s">
        <v>14</v>
      </c>
      <c r="M20" s="4">
        <f t="shared" si="6"/>
        <v>3.9061408445158099</v>
      </c>
      <c r="N20" s="4">
        <f t="shared" si="6"/>
        <v>3.4995319502911668</v>
      </c>
      <c r="O20" s="4">
        <f t="shared" si="6"/>
        <v>4.419210174401746</v>
      </c>
      <c r="P20" s="4">
        <f t="shared" si="6"/>
        <v>4.4841721780846155</v>
      </c>
      <c r="Q20" s="4">
        <f t="shared" si="6"/>
        <v>4.7455764263560765</v>
      </c>
      <c r="R20" s="4">
        <f t="shared" si="6"/>
        <v>4.7083526434101541</v>
      </c>
      <c r="S20" s="4">
        <f t="shared" si="6"/>
        <v>5.1605719460957342</v>
      </c>
      <c r="T20" s="4">
        <f t="shared" si="6"/>
        <v>5.8596592728360211</v>
      </c>
      <c r="V20" s="2" t="s">
        <v>14</v>
      </c>
      <c r="W20" s="4">
        <f t="shared" si="7"/>
        <v>3.9061408445158099</v>
      </c>
      <c r="X20" s="4">
        <f t="shared" si="7"/>
        <v>3.4995319502911668</v>
      </c>
      <c r="Y20" s="4">
        <f t="shared" si="7"/>
        <v>4.419210174401746</v>
      </c>
      <c r="Z20" s="4">
        <f t="shared" si="7"/>
        <v>4.4841721780846155</v>
      </c>
      <c r="AA20" s="4">
        <f t="shared" si="7"/>
        <v>4.7455764263560765</v>
      </c>
      <c r="AB20" s="4">
        <f t="shared" si="7"/>
        <v>4.7083526434101541</v>
      </c>
      <c r="AC20" s="4">
        <f t="shared" si="7"/>
        <v>5.1605719460957342</v>
      </c>
      <c r="AD20" s="4">
        <f t="shared" si="7"/>
        <v>5.8596592728360211</v>
      </c>
      <c r="AF20" s="2" t="s">
        <v>14</v>
      </c>
      <c r="AG20" s="4">
        <f t="shared" si="8"/>
        <v>3.9061408445158099</v>
      </c>
      <c r="AH20" s="4">
        <f t="shared" si="8"/>
        <v>3.4995319502911668</v>
      </c>
      <c r="AI20" s="4">
        <f t="shared" si="8"/>
        <v>4.419210174401746</v>
      </c>
      <c r="AJ20" s="4">
        <f t="shared" si="8"/>
        <v>4.4841721780846155</v>
      </c>
      <c r="AK20" s="4">
        <f t="shared" si="8"/>
        <v>4.7455764263560765</v>
      </c>
      <c r="AL20" s="4">
        <f t="shared" si="8"/>
        <v>4.7083526434101541</v>
      </c>
      <c r="AM20" s="4">
        <f t="shared" si="8"/>
        <v>5.1605719460957342</v>
      </c>
      <c r="AN20" s="4">
        <f t="shared" si="8"/>
        <v>5.8596592728360211</v>
      </c>
      <c r="AP20" s="2" t="s">
        <v>14</v>
      </c>
      <c r="AQ20" s="3">
        <f t="shared" si="9"/>
        <v>0.20209386343942864</v>
      </c>
      <c r="AR20" s="3">
        <f t="shared" si="9"/>
        <v>0.17480201763212957</v>
      </c>
      <c r="AS20" s="3">
        <f t="shared" si="9"/>
        <v>0.23653140093206668</v>
      </c>
      <c r="AT20" s="3">
        <f t="shared" si="9"/>
        <v>0.24089169165130156</v>
      </c>
      <c r="AU20" s="3">
        <f t="shared" si="9"/>
        <v>0.25843730990641067</v>
      </c>
      <c r="AV20" s="3">
        <f t="shared" si="9"/>
        <v>0.2559388260833706</v>
      </c>
      <c r="AW20" s="3">
        <f t="shared" si="9"/>
        <v>0.28629207131553347</v>
      </c>
      <c r="AX20" s="3">
        <f t="shared" si="9"/>
        <v>0.33321525425184145</v>
      </c>
    </row>
    <row r="21" spans="1:50" x14ac:dyDescent="0.2">
      <c r="A21" s="2" t="s">
        <v>15</v>
      </c>
      <c r="B21" s="2" t="s">
        <v>55</v>
      </c>
      <c r="C21" s="4">
        <v>13.89210026741144</v>
      </c>
      <c r="D21" s="4">
        <v>11.5273165410674</v>
      </c>
      <c r="E21" s="4">
        <v>12.62822029869492</v>
      </c>
      <c r="F21" s="4">
        <v>13.18200601574358</v>
      </c>
      <c r="G21" s="4">
        <v>10.930724668418231</v>
      </c>
      <c r="H21" s="4">
        <v>11.12942924704374</v>
      </c>
      <c r="I21" s="4">
        <v>13.998342031189251</v>
      </c>
      <c r="J21" s="4">
        <v>12.78282665775658</v>
      </c>
      <c r="L21" s="2" t="s">
        <v>15</v>
      </c>
      <c r="M21" s="4">
        <f t="shared" si="6"/>
        <v>13.89210026741144</v>
      </c>
      <c r="N21" s="4">
        <f t="shared" si="6"/>
        <v>11.5273165410674</v>
      </c>
      <c r="O21" s="4">
        <f t="shared" si="6"/>
        <v>12.62822029869492</v>
      </c>
      <c r="P21" s="4">
        <f t="shared" si="6"/>
        <v>13.18200601574358</v>
      </c>
      <c r="Q21" s="4">
        <f t="shared" si="6"/>
        <v>10.930724668418231</v>
      </c>
      <c r="R21" s="4">
        <f t="shared" si="6"/>
        <v>11.12942924704374</v>
      </c>
      <c r="S21" s="4">
        <f t="shared" si="6"/>
        <v>13.998342031189251</v>
      </c>
      <c r="T21" s="4">
        <f t="shared" si="6"/>
        <v>12.78282665775658</v>
      </c>
      <c r="V21" s="2" t="s">
        <v>15</v>
      </c>
      <c r="W21" s="4">
        <f t="shared" si="7"/>
        <v>13.89210026741144</v>
      </c>
      <c r="X21" s="4">
        <f t="shared" si="7"/>
        <v>11.5273165410674</v>
      </c>
      <c r="Y21" s="4">
        <f t="shared" si="7"/>
        <v>12.62822029869492</v>
      </c>
      <c r="Z21" s="4">
        <f t="shared" si="7"/>
        <v>13.18200601574358</v>
      </c>
      <c r="AA21" s="4">
        <f t="shared" si="7"/>
        <v>10.930724668418231</v>
      </c>
      <c r="AB21" s="4">
        <f t="shared" si="7"/>
        <v>11.12942924704374</v>
      </c>
      <c r="AC21" s="4">
        <f t="shared" si="7"/>
        <v>13.998342031189251</v>
      </c>
      <c r="AD21" s="4">
        <f t="shared" si="7"/>
        <v>12.78282665775658</v>
      </c>
      <c r="AF21" s="2" t="s">
        <v>15</v>
      </c>
      <c r="AG21" s="4">
        <f t="shared" si="8"/>
        <v>13.89210026741144</v>
      </c>
      <c r="AH21" s="4">
        <f t="shared" si="8"/>
        <v>11.5273165410674</v>
      </c>
      <c r="AI21" s="4">
        <f t="shared" si="8"/>
        <v>12.62822029869492</v>
      </c>
      <c r="AJ21" s="4">
        <f t="shared" si="8"/>
        <v>13.18200601574358</v>
      </c>
      <c r="AK21" s="4">
        <f t="shared" si="8"/>
        <v>10.930724668418231</v>
      </c>
      <c r="AL21" s="4">
        <f t="shared" si="8"/>
        <v>11.12942924704374</v>
      </c>
      <c r="AM21" s="4">
        <f t="shared" si="8"/>
        <v>13.998342031189251</v>
      </c>
      <c r="AN21" s="4">
        <f t="shared" si="8"/>
        <v>12.78282665775658</v>
      </c>
      <c r="AP21" s="2" t="s">
        <v>15</v>
      </c>
      <c r="AQ21" s="3">
        <f t="shared" si="9"/>
        <v>0.87235776734961379</v>
      </c>
      <c r="AR21" s="3">
        <f t="shared" si="9"/>
        <v>0.71363198996576971</v>
      </c>
      <c r="AS21" s="3">
        <f t="shared" si="9"/>
        <v>0.78752534554309961</v>
      </c>
      <c r="AT21" s="3">
        <f t="shared" si="9"/>
        <v>0.82469579265984783</v>
      </c>
      <c r="AU21" s="3">
        <f t="shared" si="9"/>
        <v>0.67358836664740374</v>
      </c>
      <c r="AV21" s="3">
        <f t="shared" si="9"/>
        <v>0.68692554347279711</v>
      </c>
      <c r="AW21" s="3">
        <f t="shared" si="9"/>
        <v>0.87948878164001343</v>
      </c>
      <c r="AX21" s="3">
        <f t="shared" si="9"/>
        <v>0.79790262201754769</v>
      </c>
    </row>
    <row r="22" spans="1:50" x14ac:dyDescent="0.2">
      <c r="A22" s="2" t="s">
        <v>16</v>
      </c>
      <c r="B22" s="2" t="s">
        <v>56</v>
      </c>
      <c r="C22" s="4">
        <v>4.6429582892423511</v>
      </c>
      <c r="D22" s="4">
        <v>4.6293504449573959</v>
      </c>
      <c r="E22" s="4">
        <v>4.7613433442394504</v>
      </c>
      <c r="F22" s="4">
        <v>5.210722450993174</v>
      </c>
      <c r="G22" s="4">
        <v>4.9974958876096434</v>
      </c>
      <c r="H22" s="4">
        <v>5.441095615920748</v>
      </c>
      <c r="I22" s="4">
        <v>6.597058902599219</v>
      </c>
      <c r="J22" s="4">
        <v>5.893562204301503</v>
      </c>
      <c r="L22" s="2" t="s">
        <v>16</v>
      </c>
      <c r="M22" s="4">
        <f t="shared" si="6"/>
        <v>4.6429582892423511</v>
      </c>
      <c r="N22" s="4">
        <f t="shared" si="6"/>
        <v>4.6293504449573959</v>
      </c>
      <c r="O22" s="4">
        <f t="shared" si="6"/>
        <v>4.7613433442394504</v>
      </c>
      <c r="P22" s="4">
        <f t="shared" si="6"/>
        <v>5.210722450993174</v>
      </c>
      <c r="Q22" s="4">
        <f t="shared" si="6"/>
        <v>4.9974958876096434</v>
      </c>
      <c r="R22" s="4">
        <f t="shared" si="6"/>
        <v>5.441095615920748</v>
      </c>
      <c r="S22" s="4">
        <f t="shared" si="6"/>
        <v>6.597058902599219</v>
      </c>
      <c r="T22" s="4">
        <f t="shared" si="6"/>
        <v>5.893562204301503</v>
      </c>
      <c r="V22" s="2" t="s">
        <v>16</v>
      </c>
      <c r="W22" s="4">
        <f t="shared" si="7"/>
        <v>4.6429582892423511</v>
      </c>
      <c r="X22" s="4">
        <f t="shared" si="7"/>
        <v>4.6293504449573959</v>
      </c>
      <c r="Y22" s="4">
        <f t="shared" si="7"/>
        <v>4.7613433442394504</v>
      </c>
      <c r="Z22" s="4">
        <f t="shared" si="7"/>
        <v>5.210722450993174</v>
      </c>
      <c r="AA22" s="4">
        <f t="shared" si="7"/>
        <v>4.9974958876096434</v>
      </c>
      <c r="AB22" s="4">
        <f t="shared" si="7"/>
        <v>5.441095615920748</v>
      </c>
      <c r="AC22" s="4">
        <f t="shared" si="7"/>
        <v>6.597058902599219</v>
      </c>
      <c r="AD22" s="4">
        <f t="shared" si="7"/>
        <v>5.893562204301503</v>
      </c>
      <c r="AF22" s="2" t="s">
        <v>16</v>
      </c>
      <c r="AG22" s="4">
        <f t="shared" si="8"/>
        <v>4.6429582892423511</v>
      </c>
      <c r="AH22" s="4">
        <f t="shared" si="8"/>
        <v>4.6293504449573959</v>
      </c>
      <c r="AI22" s="4">
        <f t="shared" si="8"/>
        <v>4.7613433442394504</v>
      </c>
      <c r="AJ22" s="4">
        <f t="shared" si="8"/>
        <v>5.210722450993174</v>
      </c>
      <c r="AK22" s="4">
        <f t="shared" si="8"/>
        <v>4.9974958876096434</v>
      </c>
      <c r="AL22" s="4">
        <f t="shared" si="8"/>
        <v>5.441095615920748</v>
      </c>
      <c r="AM22" s="4">
        <f t="shared" si="8"/>
        <v>6.597058902599219</v>
      </c>
      <c r="AN22" s="4">
        <f t="shared" si="8"/>
        <v>5.893562204301503</v>
      </c>
      <c r="AP22" s="2" t="s">
        <v>16</v>
      </c>
      <c r="AQ22" s="3">
        <f t="shared" si="9"/>
        <v>0.25154951572650086</v>
      </c>
      <c r="AR22" s="3">
        <f t="shared" si="9"/>
        <v>0.25063614862295308</v>
      </c>
      <c r="AS22" s="3">
        <f t="shared" si="9"/>
        <v>0.25949559539362299</v>
      </c>
      <c r="AT22" s="3">
        <f t="shared" si="9"/>
        <v>0.28965820488088273</v>
      </c>
      <c r="AU22" s="3">
        <f t="shared" si="9"/>
        <v>0.27534630326598958</v>
      </c>
      <c r="AV22" s="3">
        <f t="shared" si="9"/>
        <v>0.30512099722174391</v>
      </c>
      <c r="AW22" s="3">
        <f t="shared" si="9"/>
        <v>0.38270998316630039</v>
      </c>
      <c r="AX22" s="3">
        <f t="shared" si="9"/>
        <v>0.33549084042596028</v>
      </c>
    </row>
    <row r="23" spans="1:50" x14ac:dyDescent="0.2">
      <c r="A23" s="2" t="s">
        <v>17</v>
      </c>
      <c r="B23" s="2" t="s">
        <v>57</v>
      </c>
      <c r="C23" s="4">
        <v>6.8922217157703356</v>
      </c>
      <c r="D23" s="4">
        <v>7.3241682115438538</v>
      </c>
      <c r="E23" s="4">
        <v>9.1537317228776622</v>
      </c>
      <c r="F23" s="4">
        <v>5.2800611800880262</v>
      </c>
      <c r="G23" s="4">
        <v>4.7092134478050554</v>
      </c>
      <c r="H23" s="4">
        <v>5.6686263479937669</v>
      </c>
      <c r="I23" s="4">
        <v>5.3439506614755521</v>
      </c>
      <c r="J23" s="4">
        <v>8.7724590606599744</v>
      </c>
      <c r="L23" s="2" t="s">
        <v>17</v>
      </c>
      <c r="M23" s="4">
        <f t="shared" si="6"/>
        <v>6.8922217157703356</v>
      </c>
      <c r="N23" s="4">
        <f t="shared" si="6"/>
        <v>7.3241682115438538</v>
      </c>
      <c r="O23" s="4">
        <f t="shared" si="6"/>
        <v>9.1537317228776622</v>
      </c>
      <c r="P23" s="4">
        <f t="shared" si="6"/>
        <v>5.2800611800880262</v>
      </c>
      <c r="Q23" s="4">
        <f t="shared" si="6"/>
        <v>4.7092134478050554</v>
      </c>
      <c r="R23" s="4">
        <f t="shared" si="6"/>
        <v>5.6686263479937669</v>
      </c>
      <c r="S23" s="4">
        <f t="shared" si="6"/>
        <v>5.3439506614755521</v>
      </c>
      <c r="T23" s="4">
        <f t="shared" si="6"/>
        <v>8.7724590606599744</v>
      </c>
      <c r="V23" s="2" t="s">
        <v>17</v>
      </c>
      <c r="W23" s="4">
        <f t="shared" si="7"/>
        <v>6.8922217157703356</v>
      </c>
      <c r="X23" s="4">
        <f t="shared" si="7"/>
        <v>7.3241682115438538</v>
      </c>
      <c r="Y23" s="4">
        <f t="shared" si="7"/>
        <v>9.1537317228776622</v>
      </c>
      <c r="Z23" s="4">
        <f t="shared" si="7"/>
        <v>5.2800611800880262</v>
      </c>
      <c r="AA23" s="4">
        <f t="shared" si="7"/>
        <v>4.7092134478050554</v>
      </c>
      <c r="AB23" s="4">
        <f t="shared" si="7"/>
        <v>5.6686263479937669</v>
      </c>
      <c r="AC23" s="4">
        <f t="shared" si="7"/>
        <v>5.3439506614755521</v>
      </c>
      <c r="AD23" s="4">
        <f t="shared" si="7"/>
        <v>8.7724590606599744</v>
      </c>
      <c r="AF23" s="2" t="s">
        <v>17</v>
      </c>
      <c r="AG23" s="4">
        <f t="shared" si="8"/>
        <v>6.8922217157703356</v>
      </c>
      <c r="AH23" s="4">
        <f t="shared" si="8"/>
        <v>7.3241682115438538</v>
      </c>
      <c r="AI23" s="4">
        <f t="shared" si="8"/>
        <v>9.1537317228776622</v>
      </c>
      <c r="AJ23" s="4">
        <f t="shared" si="8"/>
        <v>5.2800611800880262</v>
      </c>
      <c r="AK23" s="4">
        <f t="shared" si="8"/>
        <v>4.7092134478050554</v>
      </c>
      <c r="AL23" s="4">
        <f t="shared" si="8"/>
        <v>5.6686263479937669</v>
      </c>
      <c r="AM23" s="4">
        <f t="shared" si="8"/>
        <v>5.3439506614755521</v>
      </c>
      <c r="AN23" s="4">
        <f t="shared" si="8"/>
        <v>8.7724590606599744</v>
      </c>
      <c r="AP23" s="2" t="s">
        <v>17</v>
      </c>
      <c r="AQ23" s="3">
        <f t="shared" si="9"/>
        <v>0.4025214976204437</v>
      </c>
      <c r="AR23" s="3">
        <f t="shared" si="9"/>
        <v>0.43151401924772775</v>
      </c>
      <c r="AS23" s="3">
        <f t="shared" si="9"/>
        <v>0.55431547773819667</v>
      </c>
      <c r="AT23" s="3">
        <f t="shared" si="9"/>
        <v>0.29431226417424705</v>
      </c>
      <c r="AU23" s="3">
        <f t="shared" si="9"/>
        <v>0.25599660381806744</v>
      </c>
      <c r="AV23" s="3">
        <f t="shared" si="9"/>
        <v>0.3203930036740375</v>
      </c>
      <c r="AW23" s="3">
        <f t="shared" si="9"/>
        <v>0.29860056651957972</v>
      </c>
      <c r="AX23" s="3">
        <f t="shared" si="9"/>
        <v>0.52872421582636386</v>
      </c>
    </row>
    <row r="24" spans="1:50" x14ac:dyDescent="0.2">
      <c r="A24" s="2" t="s">
        <v>18</v>
      </c>
      <c r="B24" s="2" t="s">
        <v>58</v>
      </c>
      <c r="C24" s="4">
        <v>15.79378428837486</v>
      </c>
      <c r="D24" s="4">
        <v>15.315061362791448</v>
      </c>
      <c r="E24" s="4">
        <v>15.331656470816249</v>
      </c>
      <c r="F24" s="4">
        <v>15.531786318816751</v>
      </c>
      <c r="G24" s="4">
        <v>15.231487980513968</v>
      </c>
      <c r="H24" s="4">
        <v>15.054719614855999</v>
      </c>
      <c r="I24" s="4">
        <v>14.961862206965151</v>
      </c>
      <c r="J24" s="4">
        <v>13.94160583082193</v>
      </c>
      <c r="L24" s="2" t="s">
        <v>18</v>
      </c>
      <c r="M24" s="4">
        <f t="shared" si="6"/>
        <v>15.79378428837486</v>
      </c>
      <c r="N24" s="4">
        <f t="shared" si="6"/>
        <v>15.315061362791448</v>
      </c>
      <c r="O24" s="4">
        <f t="shared" si="6"/>
        <v>15.331656470816249</v>
      </c>
      <c r="P24" s="4">
        <f t="shared" si="6"/>
        <v>15.531786318816751</v>
      </c>
      <c r="Q24" s="4">
        <f t="shared" si="6"/>
        <v>15.231487980513968</v>
      </c>
      <c r="R24" s="4">
        <f t="shared" si="6"/>
        <v>15.054719614855999</v>
      </c>
      <c r="S24" s="4">
        <f t="shared" si="6"/>
        <v>14.961862206965151</v>
      </c>
      <c r="T24" s="4">
        <f t="shared" si="6"/>
        <v>13.94160583082193</v>
      </c>
      <c r="V24" s="2" t="s">
        <v>18</v>
      </c>
      <c r="W24" s="4">
        <f t="shared" si="7"/>
        <v>15.79378428837486</v>
      </c>
      <c r="X24" s="4">
        <f t="shared" si="7"/>
        <v>15.315061362791448</v>
      </c>
      <c r="Y24" s="4">
        <f t="shared" si="7"/>
        <v>15.331656470816249</v>
      </c>
      <c r="Z24" s="4">
        <f t="shared" si="7"/>
        <v>15.531786318816751</v>
      </c>
      <c r="AA24" s="4">
        <f t="shared" si="7"/>
        <v>15.231487980513968</v>
      </c>
      <c r="AB24" s="4">
        <f t="shared" si="7"/>
        <v>15.054719614855999</v>
      </c>
      <c r="AC24" s="4">
        <f t="shared" si="7"/>
        <v>14.961862206965151</v>
      </c>
      <c r="AD24" s="4">
        <f t="shared" si="7"/>
        <v>13.94160583082193</v>
      </c>
      <c r="AF24" s="2" t="s">
        <v>18</v>
      </c>
      <c r="AG24" s="4">
        <f t="shared" si="8"/>
        <v>15.79378428837486</v>
      </c>
      <c r="AH24" s="4">
        <f t="shared" si="8"/>
        <v>15.315061362791448</v>
      </c>
      <c r="AI24" s="4">
        <f t="shared" si="8"/>
        <v>15.331656470816249</v>
      </c>
      <c r="AJ24" s="4">
        <f t="shared" si="8"/>
        <v>15.531786318816751</v>
      </c>
      <c r="AK24" s="4">
        <f t="shared" si="8"/>
        <v>15.231487980513968</v>
      </c>
      <c r="AL24" s="4">
        <f t="shared" si="8"/>
        <v>15.054719614855999</v>
      </c>
      <c r="AM24" s="4">
        <f t="shared" si="8"/>
        <v>14.961862206965151</v>
      </c>
      <c r="AN24" s="4">
        <f t="shared" si="8"/>
        <v>13.94160583082193</v>
      </c>
      <c r="AP24" s="2" t="s">
        <v>18</v>
      </c>
      <c r="AQ24" s="3">
        <f t="shared" si="9"/>
        <v>1</v>
      </c>
      <c r="AR24" s="3">
        <f t="shared" si="9"/>
        <v>0.96786781485841444</v>
      </c>
      <c r="AS24" s="3">
        <f t="shared" si="9"/>
        <v>0.96898168899103021</v>
      </c>
      <c r="AT24" s="3">
        <f t="shared" si="9"/>
        <v>0.98241453079711805</v>
      </c>
      <c r="AU24" s="3">
        <f t="shared" si="9"/>
        <v>0.96225831665237838</v>
      </c>
      <c r="AV24" s="3">
        <f t="shared" si="9"/>
        <v>0.950393512296967</v>
      </c>
      <c r="AW24" s="3">
        <f t="shared" si="9"/>
        <v>0.94416086442767966</v>
      </c>
      <c r="AX24" s="3">
        <f t="shared" si="9"/>
        <v>0.8756806120349937</v>
      </c>
    </row>
    <row r="25" spans="1:50" x14ac:dyDescent="0.2">
      <c r="A25" s="2" t="s">
        <v>19</v>
      </c>
      <c r="B25" s="2" t="s">
        <v>59</v>
      </c>
      <c r="C25" s="4">
        <v>11.35298392205263</v>
      </c>
      <c r="D25" s="4">
        <v>11.49961894825724</v>
      </c>
      <c r="E25" s="4">
        <v>11.278099905640671</v>
      </c>
      <c r="F25" s="4">
        <v>11.582269802455789</v>
      </c>
      <c r="G25" s="4">
        <v>11.37257767100912</v>
      </c>
      <c r="H25" s="4">
        <v>10.76050805162193</v>
      </c>
      <c r="I25" s="4">
        <v>10.70594966435665</v>
      </c>
      <c r="J25" s="4">
        <v>10.3163779570703</v>
      </c>
      <c r="L25" s="2" t="s">
        <v>19</v>
      </c>
      <c r="M25" s="4">
        <f t="shared" si="6"/>
        <v>11.35298392205263</v>
      </c>
      <c r="N25" s="4">
        <f t="shared" si="6"/>
        <v>11.49961894825724</v>
      </c>
      <c r="O25" s="4">
        <f t="shared" si="6"/>
        <v>11.278099905640671</v>
      </c>
      <c r="P25" s="4">
        <f t="shared" si="6"/>
        <v>11.582269802455789</v>
      </c>
      <c r="Q25" s="4">
        <f t="shared" si="6"/>
        <v>11.37257767100912</v>
      </c>
      <c r="R25" s="4">
        <f t="shared" si="6"/>
        <v>10.76050805162193</v>
      </c>
      <c r="S25" s="4">
        <f t="shared" si="6"/>
        <v>10.70594966435665</v>
      </c>
      <c r="T25" s="4">
        <f t="shared" si="6"/>
        <v>10.3163779570703</v>
      </c>
      <c r="V25" s="2" t="s">
        <v>19</v>
      </c>
      <c r="W25" s="4">
        <f t="shared" si="7"/>
        <v>11.35298392205263</v>
      </c>
      <c r="X25" s="4">
        <f t="shared" si="7"/>
        <v>11.49961894825724</v>
      </c>
      <c r="Y25" s="4">
        <f t="shared" si="7"/>
        <v>11.278099905640671</v>
      </c>
      <c r="Z25" s="4">
        <f t="shared" si="7"/>
        <v>11.582269802455789</v>
      </c>
      <c r="AA25" s="4">
        <f t="shared" si="7"/>
        <v>11.37257767100912</v>
      </c>
      <c r="AB25" s="4">
        <f t="shared" si="7"/>
        <v>10.76050805162193</v>
      </c>
      <c r="AC25" s="4">
        <f t="shared" si="7"/>
        <v>10.70594966435665</v>
      </c>
      <c r="AD25" s="4">
        <f t="shared" si="7"/>
        <v>10.3163779570703</v>
      </c>
      <c r="AF25" s="2" t="s">
        <v>19</v>
      </c>
      <c r="AG25" s="4">
        <f t="shared" si="8"/>
        <v>11.35298392205263</v>
      </c>
      <c r="AH25" s="4">
        <f t="shared" si="8"/>
        <v>11.49961894825724</v>
      </c>
      <c r="AI25" s="4">
        <f t="shared" si="8"/>
        <v>11.278099905640671</v>
      </c>
      <c r="AJ25" s="4">
        <f t="shared" si="8"/>
        <v>11.582269802455789</v>
      </c>
      <c r="AK25" s="4">
        <f t="shared" si="8"/>
        <v>11.37257767100912</v>
      </c>
      <c r="AL25" s="4">
        <f t="shared" si="8"/>
        <v>10.76050805162193</v>
      </c>
      <c r="AM25" s="4">
        <f t="shared" si="8"/>
        <v>10.70594966435665</v>
      </c>
      <c r="AN25" s="4">
        <f t="shared" si="8"/>
        <v>10.3163779570703</v>
      </c>
      <c r="AP25" s="2" t="s">
        <v>19</v>
      </c>
      <c r="AQ25" s="3">
        <f t="shared" si="9"/>
        <v>0.70193067446354396</v>
      </c>
      <c r="AR25" s="3">
        <f t="shared" si="9"/>
        <v>0.71177291004168275</v>
      </c>
      <c r="AS25" s="3">
        <f t="shared" si="9"/>
        <v>0.69690441198287789</v>
      </c>
      <c r="AT25" s="3">
        <f t="shared" si="9"/>
        <v>0.71732048758036338</v>
      </c>
      <c r="AU25" s="3">
        <f t="shared" si="9"/>
        <v>0.70324581926953045</v>
      </c>
      <c r="AV25" s="3">
        <f t="shared" si="9"/>
        <v>0.66216331981387777</v>
      </c>
      <c r="AW25" s="3">
        <f t="shared" si="9"/>
        <v>0.65850132639984227</v>
      </c>
      <c r="AX25" s="3">
        <f t="shared" si="9"/>
        <v>0.63235302734106347</v>
      </c>
    </row>
    <row r="26" spans="1:50" x14ac:dyDescent="0.2">
      <c r="A26" s="2" t="s">
        <v>20</v>
      </c>
      <c r="B26" s="2" t="s">
        <v>60</v>
      </c>
      <c r="C26" s="4">
        <v>3.9929811650696765</v>
      </c>
      <c r="D26" s="4">
        <v>4.0147018097985461</v>
      </c>
      <c r="E26" s="4">
        <v>4.4493211595228521</v>
      </c>
      <c r="F26" s="4">
        <v>4.5742064768162125</v>
      </c>
      <c r="G26" s="4">
        <v>4.6200982284481755</v>
      </c>
      <c r="H26" s="4">
        <v>4.9398852836293843</v>
      </c>
      <c r="I26" s="4">
        <v>4.8405664615812141</v>
      </c>
      <c r="J26" s="4">
        <v>5.4626655852732311</v>
      </c>
      <c r="L26" s="2" t="s">
        <v>20</v>
      </c>
      <c r="M26" s="4">
        <f t="shared" si="6"/>
        <v>3.9929811650696765</v>
      </c>
      <c r="N26" s="4">
        <f t="shared" si="6"/>
        <v>4.0147018097985461</v>
      </c>
      <c r="O26" s="4">
        <f t="shared" si="6"/>
        <v>4.4493211595228521</v>
      </c>
      <c r="P26" s="4">
        <f t="shared" si="6"/>
        <v>4.5742064768162125</v>
      </c>
      <c r="Q26" s="4">
        <f t="shared" si="6"/>
        <v>4.6200982284481755</v>
      </c>
      <c r="R26" s="4">
        <f t="shared" si="6"/>
        <v>4.9398852836293843</v>
      </c>
      <c r="S26" s="4">
        <f t="shared" si="6"/>
        <v>4.8405664615812141</v>
      </c>
      <c r="T26" s="4">
        <f t="shared" si="6"/>
        <v>5.4626655852732311</v>
      </c>
      <c r="V26" s="2" t="s">
        <v>20</v>
      </c>
      <c r="W26" s="4">
        <f t="shared" si="7"/>
        <v>3.9929811650696765</v>
      </c>
      <c r="X26" s="4">
        <f t="shared" si="7"/>
        <v>4.0147018097985461</v>
      </c>
      <c r="Y26" s="4">
        <f t="shared" si="7"/>
        <v>4.4493211595228521</v>
      </c>
      <c r="Z26" s="4">
        <f t="shared" si="7"/>
        <v>4.5742064768162125</v>
      </c>
      <c r="AA26" s="4">
        <f t="shared" si="7"/>
        <v>4.6200982284481755</v>
      </c>
      <c r="AB26" s="4">
        <f t="shared" si="7"/>
        <v>4.9398852836293843</v>
      </c>
      <c r="AC26" s="4">
        <f t="shared" si="7"/>
        <v>4.8405664615812141</v>
      </c>
      <c r="AD26" s="4">
        <f t="shared" si="7"/>
        <v>5.4626655852732311</v>
      </c>
      <c r="AF26" s="2" t="s">
        <v>20</v>
      </c>
      <c r="AG26" s="4">
        <f t="shared" si="8"/>
        <v>3.9929811650696765</v>
      </c>
      <c r="AH26" s="4">
        <f t="shared" si="8"/>
        <v>4.0147018097985461</v>
      </c>
      <c r="AI26" s="4">
        <f t="shared" si="8"/>
        <v>4.4493211595228521</v>
      </c>
      <c r="AJ26" s="4">
        <f t="shared" si="8"/>
        <v>4.5742064768162125</v>
      </c>
      <c r="AK26" s="4">
        <f t="shared" si="8"/>
        <v>4.6200982284481755</v>
      </c>
      <c r="AL26" s="4">
        <f t="shared" si="8"/>
        <v>4.9398852836293843</v>
      </c>
      <c r="AM26" s="4">
        <f t="shared" si="8"/>
        <v>4.8405664615812141</v>
      </c>
      <c r="AN26" s="4">
        <f t="shared" si="8"/>
        <v>5.4626655852732311</v>
      </c>
      <c r="AP26" s="2" t="s">
        <v>20</v>
      </c>
      <c r="AQ26" s="3">
        <f t="shared" si="9"/>
        <v>0.20792264060607654</v>
      </c>
      <c r="AR26" s="3">
        <f t="shared" si="9"/>
        <v>0.20938054399971931</v>
      </c>
      <c r="AS26" s="3">
        <f t="shared" si="9"/>
        <v>0.2385524692724387</v>
      </c>
      <c r="AT26" s="3">
        <f t="shared" si="9"/>
        <v>0.2469348506506556</v>
      </c>
      <c r="AU26" s="3">
        <f t="shared" si="9"/>
        <v>0.25001513400686382</v>
      </c>
      <c r="AV26" s="3">
        <f t="shared" si="9"/>
        <v>0.27147944313816869</v>
      </c>
      <c r="AW26" s="3">
        <f t="shared" si="9"/>
        <v>0.26481310106940992</v>
      </c>
      <c r="AX26" s="3">
        <f t="shared" si="9"/>
        <v>0.30656878718895231</v>
      </c>
    </row>
    <row r="27" spans="1:50" x14ac:dyDescent="0.2">
      <c r="A27" s="2" t="s">
        <v>21</v>
      </c>
      <c r="B27" s="2" t="s">
        <v>61</v>
      </c>
      <c r="C27" s="4">
        <v>9.9354482931573482</v>
      </c>
      <c r="D27" s="4">
        <v>9.88519473963464</v>
      </c>
      <c r="E27" s="4">
        <v>9.2622502568294678</v>
      </c>
      <c r="F27" s="4">
        <v>9.8845669421108049</v>
      </c>
      <c r="G27" s="4">
        <v>9.4697855607315624</v>
      </c>
      <c r="H27" s="4">
        <v>9.1637268029752708</v>
      </c>
      <c r="I27" s="4">
        <v>9.2435915212806172</v>
      </c>
      <c r="J27" s="4">
        <v>8.7566359927902084</v>
      </c>
      <c r="L27" s="2" t="s">
        <v>21</v>
      </c>
      <c r="M27" s="4">
        <f t="shared" si="6"/>
        <v>9.9354482931573482</v>
      </c>
      <c r="N27" s="4">
        <f t="shared" si="6"/>
        <v>9.88519473963464</v>
      </c>
      <c r="O27" s="4">
        <f t="shared" si="6"/>
        <v>9.2622502568294678</v>
      </c>
      <c r="P27" s="4">
        <f t="shared" si="6"/>
        <v>9.8845669421108049</v>
      </c>
      <c r="Q27" s="4">
        <f t="shared" si="6"/>
        <v>9.4697855607315624</v>
      </c>
      <c r="R27" s="4">
        <f t="shared" si="6"/>
        <v>9.1637268029752708</v>
      </c>
      <c r="S27" s="4">
        <f t="shared" si="6"/>
        <v>9.2435915212806172</v>
      </c>
      <c r="T27" s="4">
        <f t="shared" si="6"/>
        <v>8.7566359927902084</v>
      </c>
      <c r="V27" s="2" t="s">
        <v>21</v>
      </c>
      <c r="W27" s="4">
        <f t="shared" si="7"/>
        <v>9.9354482931573482</v>
      </c>
      <c r="X27" s="4">
        <f t="shared" si="7"/>
        <v>9.88519473963464</v>
      </c>
      <c r="Y27" s="4">
        <f t="shared" si="7"/>
        <v>9.2622502568294678</v>
      </c>
      <c r="Z27" s="4">
        <f t="shared" si="7"/>
        <v>9.8845669421108049</v>
      </c>
      <c r="AA27" s="4">
        <f t="shared" si="7"/>
        <v>9.4697855607315624</v>
      </c>
      <c r="AB27" s="4">
        <f t="shared" si="7"/>
        <v>9.1637268029752708</v>
      </c>
      <c r="AC27" s="4">
        <f t="shared" si="7"/>
        <v>9.2435915212806172</v>
      </c>
      <c r="AD27" s="4">
        <f t="shared" si="7"/>
        <v>8.7566359927902084</v>
      </c>
      <c r="AF27" s="2" t="s">
        <v>21</v>
      </c>
      <c r="AG27" s="4">
        <f t="shared" si="8"/>
        <v>9.9354482931573482</v>
      </c>
      <c r="AH27" s="4">
        <f t="shared" si="8"/>
        <v>9.88519473963464</v>
      </c>
      <c r="AI27" s="4">
        <f t="shared" si="8"/>
        <v>9.2622502568294678</v>
      </c>
      <c r="AJ27" s="4">
        <f t="shared" si="8"/>
        <v>9.8845669421108049</v>
      </c>
      <c r="AK27" s="4">
        <f t="shared" si="8"/>
        <v>9.4697855607315624</v>
      </c>
      <c r="AL27" s="4">
        <f t="shared" si="8"/>
        <v>9.1637268029752708</v>
      </c>
      <c r="AM27" s="4">
        <f t="shared" si="8"/>
        <v>9.2435915212806172</v>
      </c>
      <c r="AN27" s="4">
        <f t="shared" si="8"/>
        <v>8.7566359927902084</v>
      </c>
      <c r="AP27" s="2" t="s">
        <v>21</v>
      </c>
      <c r="AQ27" s="3">
        <f t="shared" si="9"/>
        <v>0.60678478769209299</v>
      </c>
      <c r="AR27" s="3">
        <f t="shared" si="9"/>
        <v>0.60341173743792698</v>
      </c>
      <c r="AS27" s="3">
        <f t="shared" si="9"/>
        <v>0.56159931028075427</v>
      </c>
      <c r="AT27" s="3">
        <f t="shared" si="9"/>
        <v>0.60336959927159051</v>
      </c>
      <c r="AU27" s="3">
        <f t="shared" si="9"/>
        <v>0.57552921096447529</v>
      </c>
      <c r="AV27" s="3">
        <f t="shared" si="9"/>
        <v>0.55498635382755446</v>
      </c>
      <c r="AW27" s="3">
        <f t="shared" si="9"/>
        <v>0.56034692416527232</v>
      </c>
      <c r="AX27" s="3">
        <f t="shared" si="9"/>
        <v>0.52766216151659884</v>
      </c>
    </row>
    <row r="28" spans="1:50" x14ac:dyDescent="0.2">
      <c r="A28" s="2" t="s">
        <v>22</v>
      </c>
      <c r="B28" s="2" t="s">
        <v>62</v>
      </c>
      <c r="C28" s="4">
        <v>3.3732775704058171</v>
      </c>
      <c r="D28" s="4">
        <v>3.3680664512850131</v>
      </c>
      <c r="E28" s="4">
        <v>3.4591094272546239</v>
      </c>
      <c r="F28" s="4">
        <v>3.6601711710812475</v>
      </c>
      <c r="G28" s="4">
        <v>4.5370718731669442</v>
      </c>
      <c r="H28" s="4">
        <v>4.8907560385574671</v>
      </c>
      <c r="I28" s="4">
        <v>5.5459852301920582</v>
      </c>
      <c r="J28" s="4">
        <v>6.2769879180148775</v>
      </c>
      <c r="L28" s="2" t="s">
        <v>22</v>
      </c>
      <c r="M28" s="4">
        <f t="shared" si="6"/>
        <v>3.3732775704058171</v>
      </c>
      <c r="N28" s="4">
        <f t="shared" si="6"/>
        <v>3.3680664512850131</v>
      </c>
      <c r="O28" s="4">
        <f t="shared" si="6"/>
        <v>3.4591094272546239</v>
      </c>
      <c r="P28" s="4">
        <f t="shared" si="6"/>
        <v>3.6601711710812475</v>
      </c>
      <c r="Q28" s="4">
        <f t="shared" si="6"/>
        <v>4.5370718731669442</v>
      </c>
      <c r="R28" s="4">
        <f t="shared" si="6"/>
        <v>4.8907560385574671</v>
      </c>
      <c r="S28" s="4">
        <f t="shared" si="6"/>
        <v>5.5459852301920582</v>
      </c>
      <c r="T28" s="4">
        <f t="shared" si="6"/>
        <v>6.2769879180148775</v>
      </c>
      <c r="V28" s="2" t="s">
        <v>22</v>
      </c>
      <c r="W28" s="4">
        <f t="shared" si="7"/>
        <v>3.3732775704058171</v>
      </c>
      <c r="X28" s="4">
        <f t="shared" si="7"/>
        <v>3.3680664512850131</v>
      </c>
      <c r="Y28" s="4">
        <f t="shared" si="7"/>
        <v>3.4591094272546239</v>
      </c>
      <c r="Z28" s="4">
        <f t="shared" si="7"/>
        <v>3.6601711710812475</v>
      </c>
      <c r="AA28" s="4">
        <f t="shared" si="7"/>
        <v>4.5370718731669442</v>
      </c>
      <c r="AB28" s="4">
        <f t="shared" si="7"/>
        <v>4.8907560385574671</v>
      </c>
      <c r="AC28" s="4">
        <f t="shared" si="7"/>
        <v>5.5459852301920582</v>
      </c>
      <c r="AD28" s="4">
        <f t="shared" si="7"/>
        <v>6.2769879180148775</v>
      </c>
      <c r="AF28" s="2" t="s">
        <v>22</v>
      </c>
      <c r="AG28" s="4">
        <f t="shared" si="8"/>
        <v>3.3732775704058171</v>
      </c>
      <c r="AH28" s="4">
        <f t="shared" si="8"/>
        <v>3.3680664512850131</v>
      </c>
      <c r="AI28" s="4">
        <f t="shared" si="8"/>
        <v>3.4591094272546239</v>
      </c>
      <c r="AJ28" s="4">
        <f t="shared" si="8"/>
        <v>3.6601711710812475</v>
      </c>
      <c r="AK28" s="4">
        <f t="shared" si="8"/>
        <v>4.5370718731669442</v>
      </c>
      <c r="AL28" s="4">
        <f t="shared" si="8"/>
        <v>4.8907560385574671</v>
      </c>
      <c r="AM28" s="4">
        <f t="shared" si="8"/>
        <v>5.5459852301920582</v>
      </c>
      <c r="AN28" s="4">
        <f t="shared" si="8"/>
        <v>6.2769879180148775</v>
      </c>
      <c r="AP28" s="2" t="s">
        <v>22</v>
      </c>
      <c r="AQ28" s="3">
        <f t="shared" si="9"/>
        <v>0.16632774390799546</v>
      </c>
      <c r="AR28" s="3">
        <f t="shared" si="9"/>
        <v>0.16597797030110067</v>
      </c>
      <c r="AS28" s="3">
        <f t="shared" si="9"/>
        <v>0.17208883235378239</v>
      </c>
      <c r="AT28" s="3">
        <f t="shared" si="9"/>
        <v>0.18558422359633409</v>
      </c>
      <c r="AU28" s="3">
        <f t="shared" si="9"/>
        <v>0.24444235259833538</v>
      </c>
      <c r="AV28" s="3">
        <f t="shared" si="9"/>
        <v>0.26818185717736825</v>
      </c>
      <c r="AW28" s="3">
        <f t="shared" si="9"/>
        <v>0.31216125438320708</v>
      </c>
      <c r="AX28" s="3">
        <f t="shared" si="9"/>
        <v>0.36122661651411853</v>
      </c>
    </row>
    <row r="29" spans="1:50" ht="11.25" customHeight="1" x14ac:dyDescent="0.2">
      <c r="A29" s="2" t="s">
        <v>23</v>
      </c>
      <c r="B29" s="2" t="s">
        <v>63</v>
      </c>
      <c r="C29" s="4">
        <v>6.8925302977659602</v>
      </c>
      <c r="D29" s="4">
        <v>6.8586815530814738</v>
      </c>
      <c r="E29" s="4">
        <v>6.9485239587136416</v>
      </c>
      <c r="F29" s="4">
        <v>7.1823638695054859</v>
      </c>
      <c r="G29" s="4">
        <v>6.7870460737600791</v>
      </c>
      <c r="H29" s="4">
        <v>7.7768089520024493</v>
      </c>
      <c r="I29" s="4">
        <v>7.6766802047458684</v>
      </c>
      <c r="J29" s="4">
        <v>7.8992781281085724</v>
      </c>
      <c r="L29" s="2" t="s">
        <v>23</v>
      </c>
      <c r="M29" s="4">
        <f t="shared" si="6"/>
        <v>6.8925302977659602</v>
      </c>
      <c r="N29" s="4">
        <f t="shared" si="6"/>
        <v>6.8586815530814738</v>
      </c>
      <c r="O29" s="4">
        <f t="shared" si="6"/>
        <v>6.9485239587136416</v>
      </c>
      <c r="P29" s="4">
        <f t="shared" si="6"/>
        <v>7.1823638695054859</v>
      </c>
      <c r="Q29" s="4">
        <f t="shared" si="6"/>
        <v>6.7870460737600791</v>
      </c>
      <c r="R29" s="4">
        <f t="shared" si="6"/>
        <v>7.7768089520024493</v>
      </c>
      <c r="S29" s="4">
        <f t="shared" si="6"/>
        <v>7.6766802047458684</v>
      </c>
      <c r="T29" s="4">
        <f t="shared" si="6"/>
        <v>7.8992781281085724</v>
      </c>
      <c r="V29" s="2" t="s">
        <v>23</v>
      </c>
      <c r="W29" s="4">
        <f t="shared" si="7"/>
        <v>6.8925302977659602</v>
      </c>
      <c r="X29" s="4">
        <f t="shared" si="7"/>
        <v>6.8586815530814738</v>
      </c>
      <c r="Y29" s="4">
        <f t="shared" si="7"/>
        <v>6.9485239587136416</v>
      </c>
      <c r="Z29" s="4">
        <f t="shared" si="7"/>
        <v>7.1823638695054859</v>
      </c>
      <c r="AA29" s="4">
        <f t="shared" si="7"/>
        <v>6.7870460737600791</v>
      </c>
      <c r="AB29" s="4">
        <f t="shared" si="7"/>
        <v>7.7768089520024493</v>
      </c>
      <c r="AC29" s="4">
        <f t="shared" si="7"/>
        <v>7.6766802047458684</v>
      </c>
      <c r="AD29" s="4">
        <f t="shared" si="7"/>
        <v>7.8992781281085724</v>
      </c>
      <c r="AF29" s="2" t="s">
        <v>23</v>
      </c>
      <c r="AG29" s="4">
        <f t="shared" si="8"/>
        <v>6.8925302977659602</v>
      </c>
      <c r="AH29" s="4">
        <f t="shared" si="8"/>
        <v>6.8586815530814738</v>
      </c>
      <c r="AI29" s="4">
        <f t="shared" si="8"/>
        <v>6.9485239587136416</v>
      </c>
      <c r="AJ29" s="4">
        <f t="shared" si="8"/>
        <v>7.1823638695054859</v>
      </c>
      <c r="AK29" s="4">
        <f t="shared" si="8"/>
        <v>6.7870460737600791</v>
      </c>
      <c r="AL29" s="4">
        <f t="shared" si="8"/>
        <v>7.7768089520024493</v>
      </c>
      <c r="AM29" s="4">
        <f t="shared" si="8"/>
        <v>7.6766802047458684</v>
      </c>
      <c r="AN29" s="4">
        <f t="shared" si="8"/>
        <v>7.8992781281085724</v>
      </c>
      <c r="AP29" s="2" t="s">
        <v>23</v>
      </c>
      <c r="AQ29" s="3">
        <f t="shared" si="9"/>
        <v>0.4025422098389001</v>
      </c>
      <c r="AR29" s="3">
        <f t="shared" si="9"/>
        <v>0.40027026071574767</v>
      </c>
      <c r="AS29" s="3">
        <f t="shared" si="9"/>
        <v>0.40630053972906233</v>
      </c>
      <c r="AT29" s="3">
        <f t="shared" si="9"/>
        <v>0.4219960222420388</v>
      </c>
      <c r="AU29" s="3">
        <f t="shared" si="9"/>
        <v>0.39546204209647828</v>
      </c>
      <c r="AV29" s="3">
        <f t="shared" si="9"/>
        <v>0.46189555164940871</v>
      </c>
      <c r="AW29" s="3">
        <f t="shared" si="9"/>
        <v>0.45517484688908721</v>
      </c>
      <c r="AX29" s="3">
        <f t="shared" si="9"/>
        <v>0.47011576010502765</v>
      </c>
    </row>
    <row r="30" spans="1:50" ht="11.25" customHeight="1" x14ac:dyDescent="0.2">
      <c r="A30" s="2" t="s">
        <v>24</v>
      </c>
      <c r="B30" s="2" t="s">
        <v>64</v>
      </c>
      <c r="C30" s="4">
        <v>3.3482213801542531</v>
      </c>
      <c r="D30" s="4">
        <v>3.6063218835856321</v>
      </c>
      <c r="E30" s="4">
        <v>3.5112383397026568</v>
      </c>
      <c r="F30" s="4">
        <v>3.253849842899101</v>
      </c>
      <c r="G30" s="4">
        <v>3.8122887661834461</v>
      </c>
      <c r="H30" s="4">
        <v>3.7363792681517181</v>
      </c>
      <c r="I30" s="4">
        <v>4.098285152242906</v>
      </c>
      <c r="J30" s="4">
        <v>4.4530246759335004</v>
      </c>
      <c r="L30" s="2" t="s">
        <v>24</v>
      </c>
      <c r="M30" s="4">
        <f t="shared" si="6"/>
        <v>3.3482213801542531</v>
      </c>
      <c r="N30" s="4">
        <f t="shared" si="6"/>
        <v>3.6063218835856321</v>
      </c>
      <c r="O30" s="4">
        <f t="shared" si="6"/>
        <v>3.5112383397026568</v>
      </c>
      <c r="P30" s="4">
        <f t="shared" si="6"/>
        <v>3.253849842899101</v>
      </c>
      <c r="Q30" s="4">
        <f t="shared" si="6"/>
        <v>3.8122887661834461</v>
      </c>
      <c r="R30" s="4">
        <f t="shared" si="6"/>
        <v>3.7363792681517181</v>
      </c>
      <c r="S30" s="4">
        <f t="shared" si="6"/>
        <v>4.098285152242906</v>
      </c>
      <c r="T30" s="4">
        <f t="shared" si="6"/>
        <v>4.4530246759335004</v>
      </c>
      <c r="V30" s="2" t="s">
        <v>24</v>
      </c>
      <c r="W30" s="4">
        <f t="shared" si="7"/>
        <v>3.3482213801542531</v>
      </c>
      <c r="X30" s="4">
        <f t="shared" si="7"/>
        <v>3.6063218835856321</v>
      </c>
      <c r="Y30" s="4">
        <f t="shared" si="7"/>
        <v>3.5112383397026568</v>
      </c>
      <c r="Z30" s="4">
        <f t="shared" si="7"/>
        <v>3.253849842899101</v>
      </c>
      <c r="AA30" s="4">
        <f t="shared" si="7"/>
        <v>3.8122887661834461</v>
      </c>
      <c r="AB30" s="4">
        <f t="shared" si="7"/>
        <v>3.7363792681517181</v>
      </c>
      <c r="AC30" s="4">
        <f t="shared" si="7"/>
        <v>4.098285152242906</v>
      </c>
      <c r="AD30" s="4">
        <f t="shared" si="7"/>
        <v>4.4530246759335004</v>
      </c>
      <c r="AF30" s="2" t="s">
        <v>24</v>
      </c>
      <c r="AG30" s="4">
        <f t="shared" si="8"/>
        <v>3.3482213801542531</v>
      </c>
      <c r="AH30" s="4">
        <f t="shared" si="8"/>
        <v>3.6063218835856321</v>
      </c>
      <c r="AI30" s="4">
        <f t="shared" si="8"/>
        <v>3.5112383397026568</v>
      </c>
      <c r="AJ30" s="4">
        <f t="shared" si="8"/>
        <v>3.253849842899101</v>
      </c>
      <c r="AK30" s="4">
        <f t="shared" si="8"/>
        <v>3.8122887661834461</v>
      </c>
      <c r="AL30" s="4">
        <f t="shared" si="8"/>
        <v>3.7363792681517181</v>
      </c>
      <c r="AM30" s="4">
        <f t="shared" si="8"/>
        <v>4.098285152242906</v>
      </c>
      <c r="AN30" s="4">
        <f t="shared" si="8"/>
        <v>4.4530246759335004</v>
      </c>
      <c r="AP30" s="2" t="s">
        <v>24</v>
      </c>
      <c r="AQ30" s="3">
        <f t="shared" si="9"/>
        <v>0.16464595659203418</v>
      </c>
      <c r="AR30" s="3">
        <f t="shared" si="9"/>
        <v>0.1819698254067281</v>
      </c>
      <c r="AS30" s="3">
        <f t="shared" si="9"/>
        <v>0.1755877578835518</v>
      </c>
      <c r="AT30" s="3">
        <f t="shared" si="9"/>
        <v>0.15831167940344312</v>
      </c>
      <c r="AU30" s="3">
        <f t="shared" si="9"/>
        <v>0.1957944526618417</v>
      </c>
      <c r="AV30" s="3">
        <f t="shared" si="9"/>
        <v>0.19069935920713035</v>
      </c>
      <c r="AW30" s="3">
        <f t="shared" si="9"/>
        <v>0.2149907107384475</v>
      </c>
      <c r="AX30" s="3">
        <f t="shared" si="9"/>
        <v>0.23880105163317863</v>
      </c>
    </row>
    <row r="31" spans="1:50" ht="11.25" customHeight="1" x14ac:dyDescent="0.2">
      <c r="A31" s="2" t="s">
        <v>25</v>
      </c>
      <c r="B31" s="2" t="s">
        <v>65</v>
      </c>
      <c r="C31" s="4">
        <v>11.522354954141671</v>
      </c>
      <c r="D31" s="4">
        <v>11.766840137611439</v>
      </c>
      <c r="E31" s="4">
        <v>11.42667172301846</v>
      </c>
      <c r="F31" s="4">
        <v>12.009128338854779</v>
      </c>
      <c r="G31" s="4">
        <v>11.78339720346702</v>
      </c>
      <c r="H31" s="4">
        <v>11.8239050044103</v>
      </c>
      <c r="I31" s="4">
        <v>12.44806612538178</v>
      </c>
      <c r="J31" s="4">
        <v>11.798293662482811</v>
      </c>
      <c r="L31" s="2" t="s">
        <v>25</v>
      </c>
      <c r="M31" s="4">
        <f t="shared" si="6"/>
        <v>11.522354954141671</v>
      </c>
      <c r="N31" s="4">
        <f t="shared" si="6"/>
        <v>11.766840137611439</v>
      </c>
      <c r="O31" s="4">
        <f t="shared" si="6"/>
        <v>11.42667172301846</v>
      </c>
      <c r="P31" s="4">
        <f t="shared" si="6"/>
        <v>12.009128338854779</v>
      </c>
      <c r="Q31" s="4">
        <f t="shared" si="6"/>
        <v>11.78339720346702</v>
      </c>
      <c r="R31" s="4">
        <f t="shared" si="6"/>
        <v>11.8239050044103</v>
      </c>
      <c r="S31" s="4">
        <f t="shared" si="6"/>
        <v>12.44806612538178</v>
      </c>
      <c r="T31" s="4">
        <f t="shared" si="6"/>
        <v>11.798293662482811</v>
      </c>
      <c r="V31" s="2" t="s">
        <v>25</v>
      </c>
      <c r="W31" s="4">
        <f t="shared" si="7"/>
        <v>11.522354954141671</v>
      </c>
      <c r="X31" s="4">
        <f t="shared" si="7"/>
        <v>11.766840137611439</v>
      </c>
      <c r="Y31" s="4">
        <f t="shared" si="7"/>
        <v>11.42667172301846</v>
      </c>
      <c r="Z31" s="4">
        <f t="shared" si="7"/>
        <v>12.009128338854779</v>
      </c>
      <c r="AA31" s="4">
        <f t="shared" si="7"/>
        <v>11.78339720346702</v>
      </c>
      <c r="AB31" s="4">
        <f t="shared" si="7"/>
        <v>11.8239050044103</v>
      </c>
      <c r="AC31" s="4">
        <f t="shared" si="7"/>
        <v>12.44806612538178</v>
      </c>
      <c r="AD31" s="4">
        <f t="shared" si="7"/>
        <v>11.798293662482811</v>
      </c>
      <c r="AF31" s="2" t="s">
        <v>25</v>
      </c>
      <c r="AG31" s="4">
        <f t="shared" si="8"/>
        <v>11.522354954141671</v>
      </c>
      <c r="AH31" s="4">
        <f t="shared" si="8"/>
        <v>11.766840137611439</v>
      </c>
      <c r="AI31" s="4">
        <f t="shared" si="8"/>
        <v>11.42667172301846</v>
      </c>
      <c r="AJ31" s="4">
        <f t="shared" si="8"/>
        <v>12.009128338854779</v>
      </c>
      <c r="AK31" s="4">
        <f t="shared" si="8"/>
        <v>11.78339720346702</v>
      </c>
      <c r="AL31" s="4">
        <f t="shared" si="8"/>
        <v>11.8239050044103</v>
      </c>
      <c r="AM31" s="4">
        <f t="shared" si="8"/>
        <v>12.44806612538178</v>
      </c>
      <c r="AN31" s="4">
        <f t="shared" si="8"/>
        <v>11.798293662482811</v>
      </c>
      <c r="AP31" s="2" t="s">
        <v>25</v>
      </c>
      <c r="AQ31" s="3">
        <f t="shared" si="9"/>
        <v>0.71329896511742075</v>
      </c>
      <c r="AR31" s="3">
        <f t="shared" si="9"/>
        <v>0.72970896505642791</v>
      </c>
      <c r="AS31" s="3">
        <f t="shared" si="9"/>
        <v>0.70687664620789858</v>
      </c>
      <c r="AT31" s="3">
        <f t="shared" si="9"/>
        <v>0.74597150216071417</v>
      </c>
      <c r="AU31" s="3">
        <f t="shared" si="9"/>
        <v>0.730820285774617</v>
      </c>
      <c r="AV31" s="3">
        <f t="shared" si="9"/>
        <v>0.73353919495992859</v>
      </c>
      <c r="AW31" s="3">
        <f t="shared" si="9"/>
        <v>0.77543328363929076</v>
      </c>
      <c r="AX31" s="3">
        <f t="shared" si="9"/>
        <v>0.73182014551282804</v>
      </c>
    </row>
    <row r="32" spans="1:50" ht="11.25" customHeight="1" x14ac:dyDescent="0.2">
      <c r="A32" s="2" t="s">
        <v>26</v>
      </c>
      <c r="B32" s="2" t="s">
        <v>66</v>
      </c>
      <c r="C32" s="4">
        <v>13.675232863204931</v>
      </c>
      <c r="D32" s="4">
        <v>13.123903153826099</v>
      </c>
      <c r="E32" s="4">
        <v>13.06138306069316</v>
      </c>
      <c r="F32" s="4">
        <v>13.362478529802891</v>
      </c>
      <c r="G32" s="4">
        <v>12.99004860170572</v>
      </c>
      <c r="H32" s="4">
        <v>12.848401115888869</v>
      </c>
      <c r="I32" s="4">
        <v>12.611881057579872</v>
      </c>
      <c r="J32" s="4">
        <v>11.679339617349189</v>
      </c>
      <c r="L32" s="2" t="s">
        <v>26</v>
      </c>
      <c r="M32" s="4">
        <f t="shared" si="6"/>
        <v>13.675232863204931</v>
      </c>
      <c r="N32" s="4">
        <f t="shared" si="6"/>
        <v>13.123903153826099</v>
      </c>
      <c r="O32" s="4">
        <f t="shared" si="6"/>
        <v>13.06138306069316</v>
      </c>
      <c r="P32" s="4">
        <f t="shared" si="6"/>
        <v>13.362478529802891</v>
      </c>
      <c r="Q32" s="4">
        <f t="shared" si="6"/>
        <v>12.99004860170572</v>
      </c>
      <c r="R32" s="4">
        <f t="shared" si="6"/>
        <v>12.848401115888869</v>
      </c>
      <c r="S32" s="4">
        <f t="shared" si="6"/>
        <v>12.611881057579872</v>
      </c>
      <c r="T32" s="4">
        <f t="shared" si="6"/>
        <v>11.679339617349189</v>
      </c>
      <c r="V32" s="2" t="s">
        <v>26</v>
      </c>
      <c r="W32" s="4">
        <f t="shared" si="7"/>
        <v>13.675232863204931</v>
      </c>
      <c r="X32" s="4">
        <f t="shared" si="7"/>
        <v>13.123903153826099</v>
      </c>
      <c r="Y32" s="4">
        <f t="shared" si="7"/>
        <v>13.06138306069316</v>
      </c>
      <c r="Z32" s="4">
        <f t="shared" si="7"/>
        <v>13.362478529802891</v>
      </c>
      <c r="AA32" s="4">
        <f t="shared" si="7"/>
        <v>12.99004860170572</v>
      </c>
      <c r="AB32" s="4">
        <f t="shared" si="7"/>
        <v>12.848401115888869</v>
      </c>
      <c r="AC32" s="4">
        <f t="shared" si="7"/>
        <v>12.611881057579872</v>
      </c>
      <c r="AD32" s="4">
        <f t="shared" si="7"/>
        <v>11.679339617349189</v>
      </c>
      <c r="AF32" s="2" t="s">
        <v>26</v>
      </c>
      <c r="AG32" s="4">
        <f t="shared" si="8"/>
        <v>13.675232863204931</v>
      </c>
      <c r="AH32" s="4">
        <f t="shared" si="8"/>
        <v>13.123903153826099</v>
      </c>
      <c r="AI32" s="4">
        <f t="shared" si="8"/>
        <v>13.06138306069316</v>
      </c>
      <c r="AJ32" s="4">
        <f t="shared" si="8"/>
        <v>13.362478529802891</v>
      </c>
      <c r="AK32" s="4">
        <f t="shared" si="8"/>
        <v>12.99004860170572</v>
      </c>
      <c r="AL32" s="4">
        <f t="shared" si="8"/>
        <v>12.848401115888869</v>
      </c>
      <c r="AM32" s="4">
        <f t="shared" si="8"/>
        <v>12.611881057579872</v>
      </c>
      <c r="AN32" s="4">
        <f t="shared" si="8"/>
        <v>11.679339617349189</v>
      </c>
      <c r="AP32" s="2" t="s">
        <v>26</v>
      </c>
      <c r="AQ32" s="3">
        <f t="shared" si="9"/>
        <v>0.85780149019901297</v>
      </c>
      <c r="AR32" s="3">
        <f t="shared" si="9"/>
        <v>0.82079589186835511</v>
      </c>
      <c r="AS32" s="3">
        <f t="shared" si="9"/>
        <v>0.81659950372761891</v>
      </c>
      <c r="AT32" s="3">
        <f t="shared" si="9"/>
        <v>0.83680922179561368</v>
      </c>
      <c r="AU32" s="3">
        <f t="shared" si="9"/>
        <v>0.81181148978329842</v>
      </c>
      <c r="AV32" s="3">
        <f t="shared" si="9"/>
        <v>0.80230402106627308</v>
      </c>
      <c r="AW32" s="3">
        <f t="shared" si="9"/>
        <v>0.78642864535907997</v>
      </c>
      <c r="AX32" s="3">
        <f t="shared" si="9"/>
        <v>0.72383587486835044</v>
      </c>
    </row>
    <row r="33" spans="1:50" x14ac:dyDescent="0.2">
      <c r="A33" s="2" t="s">
        <v>79</v>
      </c>
      <c r="B33" s="2" t="s">
        <v>76</v>
      </c>
      <c r="C33" s="4">
        <v>0.89523557548797161</v>
      </c>
      <c r="D33" s="4">
        <v>1.1939521652110561</v>
      </c>
      <c r="E33" s="4">
        <v>3.7904391378551407</v>
      </c>
      <c r="F33" s="4">
        <v>2.679377034162655</v>
      </c>
      <c r="G33" s="4">
        <v>3.067739661279921</v>
      </c>
      <c r="H33" s="4">
        <v>5.2668213716777537</v>
      </c>
      <c r="I33" s="4">
        <v>5.2479103723162366</v>
      </c>
      <c r="J33" s="4">
        <v>5.8414475010355718</v>
      </c>
      <c r="L33" s="2" t="s">
        <v>79</v>
      </c>
      <c r="M33" s="4">
        <f t="shared" si="6"/>
        <v>0.89523557548797161</v>
      </c>
      <c r="N33" s="4">
        <f t="shared" si="6"/>
        <v>1.1939521652110561</v>
      </c>
      <c r="O33" s="4">
        <f t="shared" si="6"/>
        <v>3.7904391378551407</v>
      </c>
      <c r="P33" s="4">
        <f t="shared" si="6"/>
        <v>2.679377034162655</v>
      </c>
      <c r="Q33" s="4">
        <f t="shared" si="6"/>
        <v>3.067739661279921</v>
      </c>
      <c r="R33" s="4">
        <f t="shared" si="6"/>
        <v>5.2668213716777537</v>
      </c>
      <c r="S33" s="4">
        <f t="shared" si="6"/>
        <v>5.2479103723162366</v>
      </c>
      <c r="T33" s="4">
        <f t="shared" si="6"/>
        <v>5.8414475010355718</v>
      </c>
      <c r="V33" s="2" t="s">
        <v>79</v>
      </c>
      <c r="W33" s="4">
        <f t="shared" si="7"/>
        <v>0.89523557548797161</v>
      </c>
      <c r="X33" s="4">
        <f t="shared" si="7"/>
        <v>1.1939521652110561</v>
      </c>
      <c r="Y33" s="4">
        <f t="shared" si="7"/>
        <v>3.7904391378551407</v>
      </c>
      <c r="Z33" s="4">
        <f t="shared" si="7"/>
        <v>2.679377034162655</v>
      </c>
      <c r="AA33" s="4">
        <f t="shared" si="7"/>
        <v>3.067739661279921</v>
      </c>
      <c r="AB33" s="4">
        <f t="shared" si="7"/>
        <v>5.2668213716777537</v>
      </c>
      <c r="AC33" s="4">
        <f t="shared" si="7"/>
        <v>5.2479103723162366</v>
      </c>
      <c r="AD33" s="4">
        <f t="shared" si="7"/>
        <v>5.8414475010355718</v>
      </c>
      <c r="AF33" s="2" t="s">
        <v>79</v>
      </c>
      <c r="AG33" s="4">
        <f t="shared" si="8"/>
        <v>0.89523557548797161</v>
      </c>
      <c r="AH33" s="4">
        <f t="shared" si="8"/>
        <v>1.1939521652110561</v>
      </c>
      <c r="AI33" s="4">
        <f t="shared" si="8"/>
        <v>3.7904391378551407</v>
      </c>
      <c r="AJ33" s="4">
        <f t="shared" si="8"/>
        <v>2.679377034162655</v>
      </c>
      <c r="AK33" s="4">
        <f t="shared" si="8"/>
        <v>3.067739661279921</v>
      </c>
      <c r="AL33" s="4">
        <f t="shared" si="8"/>
        <v>5.2668213716777537</v>
      </c>
      <c r="AM33" s="4">
        <f t="shared" si="8"/>
        <v>5.2479103723162366</v>
      </c>
      <c r="AN33" s="4">
        <f t="shared" si="8"/>
        <v>5.8414475010355718</v>
      </c>
      <c r="AP33" s="2" t="s">
        <v>79</v>
      </c>
      <c r="AQ33" s="3">
        <f t="shared" si="9"/>
        <v>0</v>
      </c>
      <c r="AR33" s="3">
        <f t="shared" si="9"/>
        <v>2.0050046180988202E-2</v>
      </c>
      <c r="AS33" s="3">
        <f t="shared" si="9"/>
        <v>0.19432789180753474</v>
      </c>
      <c r="AT33" s="3">
        <f t="shared" si="9"/>
        <v>0.1197527016259942</v>
      </c>
      <c r="AU33" s="3">
        <f t="shared" si="9"/>
        <v>0.14581984646013108</v>
      </c>
      <c r="AV33" s="3">
        <f t="shared" si="9"/>
        <v>0.29342359987107097</v>
      </c>
      <c r="AW33" s="3">
        <f t="shared" si="9"/>
        <v>0.29215428164914514</v>
      </c>
      <c r="AX33" s="3">
        <f t="shared" si="9"/>
        <v>0.33199286862546851</v>
      </c>
    </row>
    <row r="34" spans="1:50" ht="11.25" customHeight="1" x14ac:dyDescent="0.2">
      <c r="A34" s="2" t="s">
        <v>78</v>
      </c>
      <c r="B34" s="2" t="s">
        <v>77</v>
      </c>
      <c r="C34" s="4">
        <v>2.8518121950415818</v>
      </c>
      <c r="D34" s="4">
        <v>2.9593531625344061</v>
      </c>
      <c r="E34" s="4">
        <v>4.4568155775160561</v>
      </c>
      <c r="F34" s="4">
        <v>3.3219873986246871</v>
      </c>
      <c r="G34" s="4">
        <v>4.4279704884943154</v>
      </c>
      <c r="H34" s="4">
        <v>4.3395924179377987</v>
      </c>
      <c r="I34" s="4">
        <v>3.586862367732556</v>
      </c>
      <c r="J34" s="4">
        <v>4.3880648801666018</v>
      </c>
      <c r="L34" s="2" t="s">
        <v>78</v>
      </c>
      <c r="M34" s="4">
        <f t="shared" si="6"/>
        <v>2.8518121950415818</v>
      </c>
      <c r="N34" s="4">
        <f t="shared" si="6"/>
        <v>2.9593531625344061</v>
      </c>
      <c r="O34" s="4">
        <f t="shared" si="6"/>
        <v>4.4568155775160561</v>
      </c>
      <c r="P34" s="4">
        <f t="shared" si="6"/>
        <v>3.3219873986246871</v>
      </c>
      <c r="Q34" s="4">
        <f t="shared" si="6"/>
        <v>4.4279704884943154</v>
      </c>
      <c r="R34" s="4">
        <f t="shared" si="6"/>
        <v>4.3395924179377987</v>
      </c>
      <c r="S34" s="4">
        <f t="shared" si="6"/>
        <v>3.586862367732556</v>
      </c>
      <c r="T34" s="4">
        <f t="shared" si="6"/>
        <v>4.3880648801666018</v>
      </c>
      <c r="V34" s="2" t="s">
        <v>78</v>
      </c>
      <c r="W34" s="4">
        <f t="shared" si="7"/>
        <v>2.8518121950415818</v>
      </c>
      <c r="X34" s="4">
        <f t="shared" si="7"/>
        <v>2.9593531625344061</v>
      </c>
      <c r="Y34" s="4">
        <f t="shared" si="7"/>
        <v>4.4568155775160561</v>
      </c>
      <c r="Z34" s="4">
        <f t="shared" si="7"/>
        <v>3.3219873986246871</v>
      </c>
      <c r="AA34" s="4">
        <f t="shared" si="7"/>
        <v>4.4279704884943154</v>
      </c>
      <c r="AB34" s="4">
        <f t="shared" si="7"/>
        <v>4.3395924179377987</v>
      </c>
      <c r="AC34" s="4">
        <f t="shared" si="7"/>
        <v>3.586862367732556</v>
      </c>
      <c r="AD34" s="4">
        <f t="shared" si="7"/>
        <v>4.3880648801666018</v>
      </c>
      <c r="AF34" s="2" t="s">
        <v>78</v>
      </c>
      <c r="AG34" s="4">
        <f t="shared" si="8"/>
        <v>2.8518121950415818</v>
      </c>
      <c r="AH34" s="4">
        <f t="shared" si="8"/>
        <v>2.9593531625344061</v>
      </c>
      <c r="AI34" s="4">
        <f t="shared" si="8"/>
        <v>4.4568155775160561</v>
      </c>
      <c r="AJ34" s="4">
        <f t="shared" si="8"/>
        <v>3.3219873986246871</v>
      </c>
      <c r="AK34" s="4">
        <f t="shared" si="8"/>
        <v>4.4279704884943154</v>
      </c>
      <c r="AL34" s="4">
        <f t="shared" si="8"/>
        <v>4.3395924179377987</v>
      </c>
      <c r="AM34" s="4">
        <f t="shared" si="8"/>
        <v>3.586862367732556</v>
      </c>
      <c r="AN34" s="4">
        <f t="shared" si="8"/>
        <v>4.3880648801666018</v>
      </c>
      <c r="AP34" s="2" t="s">
        <v>78</v>
      </c>
      <c r="AQ34" s="3">
        <f t="shared" si="9"/>
        <v>0.13132665853964812</v>
      </c>
      <c r="AR34" s="3">
        <f t="shared" si="9"/>
        <v>0.13854487620401726</v>
      </c>
      <c r="AS34" s="3">
        <f t="shared" si="9"/>
        <v>0.23905549934185219</v>
      </c>
      <c r="AT34" s="3">
        <f t="shared" si="9"/>
        <v>0.16288511518156351</v>
      </c>
      <c r="AU34" s="3">
        <f t="shared" si="9"/>
        <v>0.2371193987472493</v>
      </c>
      <c r="AV34" s="3">
        <f t="shared" si="9"/>
        <v>0.23118740682913233</v>
      </c>
      <c r="AW34" s="3">
        <f t="shared" si="9"/>
        <v>0.18066369041142857</v>
      </c>
      <c r="AX34" s="3">
        <f t="shared" si="9"/>
        <v>0.23444090911065829</v>
      </c>
    </row>
    <row r="35" spans="1:50" ht="11.25" customHeight="1" x14ac:dyDescent="0.2">
      <c r="A35" s="2" t="s">
        <v>30</v>
      </c>
      <c r="B35" s="2" t="s">
        <v>67</v>
      </c>
      <c r="C35" s="4">
        <v>11.648624709955079</v>
      </c>
      <c r="D35" s="4">
        <v>9.2612545505433506</v>
      </c>
      <c r="E35" s="4">
        <v>9.5866480746532812</v>
      </c>
      <c r="F35" s="4">
        <v>8.567297991505944</v>
      </c>
      <c r="G35" s="4">
        <v>12.21667195758585</v>
      </c>
      <c r="H35" s="4">
        <v>10.137792390701129</v>
      </c>
      <c r="I35" s="4">
        <v>8.1456034239387947</v>
      </c>
      <c r="J35" s="4">
        <v>10.70291341321364</v>
      </c>
      <c r="L35" s="2" t="s">
        <v>30</v>
      </c>
      <c r="M35" s="4">
        <f t="shared" si="6"/>
        <v>11.648624709955079</v>
      </c>
      <c r="N35" s="4">
        <f t="shared" si="6"/>
        <v>9.2612545505433506</v>
      </c>
      <c r="O35" s="4">
        <f t="shared" si="6"/>
        <v>9.5866480746532812</v>
      </c>
      <c r="P35" s="4">
        <f t="shared" si="6"/>
        <v>8.567297991505944</v>
      </c>
      <c r="Q35" s="4">
        <f t="shared" si="6"/>
        <v>12.21667195758585</v>
      </c>
      <c r="R35" s="4">
        <f t="shared" si="6"/>
        <v>10.137792390701129</v>
      </c>
      <c r="S35" s="4">
        <f t="shared" si="6"/>
        <v>8.1456034239387947</v>
      </c>
      <c r="T35" s="4">
        <f t="shared" si="6"/>
        <v>10.70291341321364</v>
      </c>
      <c r="V35" s="2" t="s">
        <v>30</v>
      </c>
      <c r="W35" s="4">
        <f t="shared" si="7"/>
        <v>11.648624709955079</v>
      </c>
      <c r="X35" s="4">
        <f t="shared" si="7"/>
        <v>9.2612545505433506</v>
      </c>
      <c r="Y35" s="4">
        <f t="shared" si="7"/>
        <v>9.5866480746532812</v>
      </c>
      <c r="Z35" s="4">
        <f t="shared" si="7"/>
        <v>8.567297991505944</v>
      </c>
      <c r="AA35" s="4">
        <f t="shared" si="7"/>
        <v>12.21667195758585</v>
      </c>
      <c r="AB35" s="4">
        <f t="shared" si="7"/>
        <v>10.137792390701129</v>
      </c>
      <c r="AC35" s="4">
        <f t="shared" si="7"/>
        <v>8.1456034239387947</v>
      </c>
      <c r="AD35" s="4">
        <f t="shared" si="7"/>
        <v>10.70291341321364</v>
      </c>
      <c r="AF35" s="2" t="s">
        <v>30</v>
      </c>
      <c r="AG35" s="4">
        <f t="shared" si="8"/>
        <v>11.648624709955079</v>
      </c>
      <c r="AH35" s="4">
        <f t="shared" si="8"/>
        <v>9.2612545505433506</v>
      </c>
      <c r="AI35" s="4">
        <f t="shared" si="8"/>
        <v>9.5866480746532812</v>
      </c>
      <c r="AJ35" s="4">
        <f t="shared" si="8"/>
        <v>8.567297991505944</v>
      </c>
      <c r="AK35" s="4">
        <f t="shared" si="8"/>
        <v>12.21667195758585</v>
      </c>
      <c r="AL35" s="4">
        <f t="shared" si="8"/>
        <v>10.137792390701129</v>
      </c>
      <c r="AM35" s="4">
        <f t="shared" si="8"/>
        <v>8.1456034239387947</v>
      </c>
      <c r="AN35" s="4">
        <f t="shared" si="8"/>
        <v>10.70291341321364</v>
      </c>
      <c r="AP35" s="2" t="s">
        <v>30</v>
      </c>
      <c r="AQ35" s="3">
        <f t="shared" si="9"/>
        <v>0.72177427088355817</v>
      </c>
      <c r="AR35" s="3">
        <f t="shared" si="9"/>
        <v>0.56153247784591076</v>
      </c>
      <c r="AS35" s="3">
        <f t="shared" si="9"/>
        <v>0.58337309671293325</v>
      </c>
      <c r="AT35" s="3">
        <f t="shared" si="9"/>
        <v>0.51495367527857405</v>
      </c>
      <c r="AU35" s="3">
        <f t="shared" si="9"/>
        <v>0.75990196094100804</v>
      </c>
      <c r="AV35" s="3">
        <f t="shared" si="9"/>
        <v>0.62036625132611523</v>
      </c>
      <c r="AW35" s="3">
        <f t="shared" si="9"/>
        <v>0.48664926954794113</v>
      </c>
      <c r="AX35" s="3">
        <f t="shared" si="9"/>
        <v>0.65829753130533186</v>
      </c>
    </row>
    <row r="36" spans="1:50" x14ac:dyDescent="0.2">
      <c r="A36" s="2" t="s">
        <v>34</v>
      </c>
      <c r="B36" s="2" t="s">
        <v>71</v>
      </c>
      <c r="C36" s="4">
        <v>2.4290152020135749</v>
      </c>
      <c r="D36" s="4">
        <v>2.0997250298110139</v>
      </c>
      <c r="E36" s="4">
        <v>4.2843752119067355</v>
      </c>
      <c r="F36" s="4">
        <v>3.1527025422570527</v>
      </c>
      <c r="G36" s="4">
        <v>4.9286470523774142</v>
      </c>
      <c r="H36" s="4">
        <v>3.9696338193328691</v>
      </c>
      <c r="I36" s="4">
        <v>3.1839917171298104</v>
      </c>
      <c r="J36" s="4">
        <v>5.1994550443792464</v>
      </c>
      <c r="L36" s="2" t="s">
        <v>34</v>
      </c>
      <c r="M36" s="4">
        <f t="shared" si="6"/>
        <v>2.4290152020135749</v>
      </c>
      <c r="N36" s="4">
        <f t="shared" si="6"/>
        <v>2.0997250298110139</v>
      </c>
      <c r="O36" s="4">
        <f t="shared" si="6"/>
        <v>4.2843752119067355</v>
      </c>
      <c r="P36" s="4">
        <f t="shared" si="6"/>
        <v>3.1527025422570527</v>
      </c>
      <c r="Q36" s="4">
        <f t="shared" si="6"/>
        <v>4.9286470523774142</v>
      </c>
      <c r="R36" s="4">
        <f t="shared" si="6"/>
        <v>3.9696338193328691</v>
      </c>
      <c r="S36" s="4">
        <f t="shared" si="6"/>
        <v>3.1839917171298104</v>
      </c>
      <c r="T36" s="4">
        <f t="shared" ref="T36:T43" si="10">J36</f>
        <v>5.1994550443792464</v>
      </c>
      <c r="V36" s="2" t="s">
        <v>34</v>
      </c>
      <c r="W36" s="4">
        <f t="shared" si="7"/>
        <v>2.4290152020135749</v>
      </c>
      <c r="X36" s="4">
        <f t="shared" si="7"/>
        <v>2.0997250298110139</v>
      </c>
      <c r="Y36" s="4">
        <f t="shared" si="7"/>
        <v>4.2843752119067355</v>
      </c>
      <c r="Z36" s="4">
        <f t="shared" si="7"/>
        <v>3.1527025422570527</v>
      </c>
      <c r="AA36" s="4">
        <f t="shared" si="7"/>
        <v>4.9286470523774142</v>
      </c>
      <c r="AB36" s="4">
        <f t="shared" si="7"/>
        <v>3.9696338193328691</v>
      </c>
      <c r="AC36" s="4">
        <f t="shared" si="7"/>
        <v>3.1839917171298104</v>
      </c>
      <c r="AD36" s="4">
        <f t="shared" ref="AD36:AD43" si="11">IF(ISNUMBER(T36),IF(T36&gt;$W$2,$W$2,IF(T36&lt;$Y$2,$Y$2,T36)),":")</f>
        <v>5.1994550443792464</v>
      </c>
      <c r="AF36" s="2" t="s">
        <v>34</v>
      </c>
      <c r="AG36" s="4">
        <f t="shared" si="8"/>
        <v>2.4290152020135749</v>
      </c>
      <c r="AH36" s="4">
        <f t="shared" si="8"/>
        <v>2.0997250298110139</v>
      </c>
      <c r="AI36" s="4">
        <f t="shared" si="8"/>
        <v>4.2843752119067355</v>
      </c>
      <c r="AJ36" s="4">
        <f t="shared" si="8"/>
        <v>3.1527025422570527</v>
      </c>
      <c r="AK36" s="4">
        <f t="shared" si="8"/>
        <v>4.9286470523774142</v>
      </c>
      <c r="AL36" s="4">
        <f t="shared" si="8"/>
        <v>3.9696338193328691</v>
      </c>
      <c r="AM36" s="4">
        <f t="shared" si="8"/>
        <v>3.1839917171298104</v>
      </c>
      <c r="AN36" s="4">
        <f t="shared" ref="AN36:AN43" si="12">IF(ISNUMBER(AD36),IF(ABS($AH$2)&gt;1,SQRT(AD36),AD36),"")</f>
        <v>5.1994550443792464</v>
      </c>
      <c r="AP36" s="2" t="s">
        <v>34</v>
      </c>
      <c r="AQ36" s="3">
        <f t="shared" si="9"/>
        <v>0.10294825731575591</v>
      </c>
      <c r="AR36" s="3">
        <f t="shared" si="9"/>
        <v>8.0846092967510844E-2</v>
      </c>
      <c r="AS36" s="3">
        <f t="shared" si="9"/>
        <v>0.22748119308340678</v>
      </c>
      <c r="AT36" s="3">
        <f t="shared" si="9"/>
        <v>0.15152260869653875</v>
      </c>
      <c r="AU36" s="3">
        <f t="shared" si="9"/>
        <v>0.27072512595811687</v>
      </c>
      <c r="AV36" s="3">
        <f t="shared" si="9"/>
        <v>0.2063555520133056</v>
      </c>
      <c r="AW36" s="3">
        <f t="shared" si="9"/>
        <v>0.15362275787722326</v>
      </c>
      <c r="AX36" s="3">
        <f t="shared" ref="AX36:AX43" si="13">IF(ISNUMBER(AN36),(AN36-$AS$2)/($AQ$2-$AS$2),":")</f>
        <v>0.28890192943210824</v>
      </c>
    </row>
    <row r="37" spans="1:50" x14ac:dyDescent="0.2">
      <c r="A37" s="2" t="s">
        <v>33</v>
      </c>
      <c r="B37" s="2" t="s">
        <v>70</v>
      </c>
      <c r="C37" s="4">
        <v>4.0809991316983441</v>
      </c>
      <c r="D37" s="4">
        <v>5.1319103964173003</v>
      </c>
      <c r="E37" s="4">
        <v>2.2341116957768268</v>
      </c>
      <c r="F37" s="4">
        <v>2.3142649115053171</v>
      </c>
      <c r="G37" s="4">
        <v>4.0082455289547365</v>
      </c>
      <c r="H37" s="4">
        <v>6.2523176231029529</v>
      </c>
      <c r="I37" s="4">
        <v>3.0745929453119381</v>
      </c>
      <c r="J37" s="4">
        <v>4.2363678618454443</v>
      </c>
      <c r="L37" s="2" t="s">
        <v>33</v>
      </c>
      <c r="M37" s="4">
        <f t="shared" ref="M37:S43" si="14">C37</f>
        <v>4.0809991316983441</v>
      </c>
      <c r="N37" s="4">
        <f t="shared" si="14"/>
        <v>5.1319103964173003</v>
      </c>
      <c r="O37" s="4">
        <f t="shared" si="14"/>
        <v>2.2341116957768268</v>
      </c>
      <c r="P37" s="4">
        <f t="shared" si="14"/>
        <v>2.3142649115053171</v>
      </c>
      <c r="Q37" s="4">
        <f t="shared" si="14"/>
        <v>4.0082455289547365</v>
      </c>
      <c r="R37" s="4">
        <f t="shared" si="14"/>
        <v>6.2523176231029529</v>
      </c>
      <c r="S37" s="4">
        <f t="shared" si="14"/>
        <v>3.0745929453119381</v>
      </c>
      <c r="T37" s="4">
        <f t="shared" si="10"/>
        <v>4.2363678618454443</v>
      </c>
      <c r="V37" s="2" t="s">
        <v>33</v>
      </c>
      <c r="W37" s="4">
        <f t="shared" ref="W37:AC43" si="15">IF(ISNUMBER(M37),IF(M37&gt;$W$2,$W$2,IF(M37&lt;$Y$2,$Y$2,M37)),":")</f>
        <v>4.0809991316983441</v>
      </c>
      <c r="X37" s="4">
        <f t="shared" si="15"/>
        <v>5.1319103964173003</v>
      </c>
      <c r="Y37" s="4">
        <f t="shared" si="15"/>
        <v>2.2341116957768268</v>
      </c>
      <c r="Z37" s="4">
        <f t="shared" si="15"/>
        <v>2.3142649115053171</v>
      </c>
      <c r="AA37" s="4">
        <f t="shared" si="15"/>
        <v>4.0082455289547365</v>
      </c>
      <c r="AB37" s="4">
        <f t="shared" si="15"/>
        <v>6.2523176231029529</v>
      </c>
      <c r="AC37" s="4">
        <f t="shared" si="15"/>
        <v>3.0745929453119381</v>
      </c>
      <c r="AD37" s="4">
        <f t="shared" si="11"/>
        <v>4.2363678618454443</v>
      </c>
      <c r="AF37" s="2" t="s">
        <v>33</v>
      </c>
      <c r="AG37" s="4">
        <f t="shared" ref="AG37:AM43" si="16">IF(ISNUMBER(W37),IF(ABS($AH$2)&gt;1,SQRT(W37),W37),"")</f>
        <v>4.0809991316983441</v>
      </c>
      <c r="AH37" s="4">
        <f t="shared" si="16"/>
        <v>5.1319103964173003</v>
      </c>
      <c r="AI37" s="4">
        <f t="shared" si="16"/>
        <v>2.2341116957768268</v>
      </c>
      <c r="AJ37" s="4">
        <f t="shared" si="16"/>
        <v>2.3142649115053171</v>
      </c>
      <c r="AK37" s="4">
        <f t="shared" si="16"/>
        <v>4.0082455289547365</v>
      </c>
      <c r="AL37" s="4">
        <f t="shared" si="16"/>
        <v>6.2523176231029529</v>
      </c>
      <c r="AM37" s="4">
        <f t="shared" si="16"/>
        <v>3.0745929453119381</v>
      </c>
      <c r="AN37" s="4">
        <f t="shared" si="12"/>
        <v>4.2363678618454443</v>
      </c>
      <c r="AP37" s="2" t="s">
        <v>33</v>
      </c>
      <c r="AQ37" s="3">
        <f t="shared" ref="AQ37:AW43" si="17">IF(ISNUMBER(AG37),(AG37-$AS$2)/($AQ$2-$AS$2),":")</f>
        <v>0.21383046212110332</v>
      </c>
      <c r="AR37" s="3">
        <f t="shared" si="17"/>
        <v>0.28436828999758251</v>
      </c>
      <c r="AS37" s="3">
        <f t="shared" si="17"/>
        <v>8.9866210869972818E-2</v>
      </c>
      <c r="AT37" s="3">
        <f t="shared" si="17"/>
        <v>9.5246145336956148E-2</v>
      </c>
      <c r="AU37" s="3">
        <f t="shared" si="17"/>
        <v>0.20894719435149317</v>
      </c>
      <c r="AV37" s="3">
        <f t="shared" si="17"/>
        <v>0.35957073073709744</v>
      </c>
      <c r="AW37" s="3">
        <f t="shared" si="17"/>
        <v>0.14627984321310938</v>
      </c>
      <c r="AX37" s="3">
        <f t="shared" si="13"/>
        <v>0.22425890942434368</v>
      </c>
    </row>
    <row r="38" spans="1:50" x14ac:dyDescent="0.2">
      <c r="A38" s="2" t="s">
        <v>31</v>
      </c>
      <c r="B38" s="2" t="s">
        <v>68</v>
      </c>
      <c r="C38" s="4">
        <v>12.274066696041281</v>
      </c>
      <c r="D38" s="4">
        <v>11.96815623216583</v>
      </c>
      <c r="E38" s="4">
        <v>12.613603694283459</v>
      </c>
      <c r="F38" s="4">
        <v>12.113322538841361</v>
      </c>
      <c r="G38" s="4">
        <v>12.02904223503746</v>
      </c>
      <c r="H38" s="4">
        <v>11.85077593919169</v>
      </c>
      <c r="I38" s="4">
        <v>11.509976875541659</v>
      </c>
      <c r="J38" s="4">
        <v>10.89699054085022</v>
      </c>
      <c r="L38" s="2" t="s">
        <v>31</v>
      </c>
      <c r="M38" s="4">
        <f t="shared" si="14"/>
        <v>12.274066696041281</v>
      </c>
      <c r="N38" s="4">
        <f t="shared" si="14"/>
        <v>11.96815623216583</v>
      </c>
      <c r="O38" s="4">
        <f t="shared" si="14"/>
        <v>12.613603694283459</v>
      </c>
      <c r="P38" s="4">
        <f t="shared" si="14"/>
        <v>12.113322538841361</v>
      </c>
      <c r="Q38" s="4">
        <f t="shared" si="14"/>
        <v>12.02904223503746</v>
      </c>
      <c r="R38" s="4">
        <f t="shared" si="14"/>
        <v>11.85077593919169</v>
      </c>
      <c r="S38" s="4">
        <f t="shared" si="14"/>
        <v>11.509976875541659</v>
      </c>
      <c r="T38" s="4">
        <f t="shared" si="10"/>
        <v>10.89699054085022</v>
      </c>
      <c r="V38" s="2" t="s">
        <v>31</v>
      </c>
      <c r="W38" s="4">
        <f t="shared" si="15"/>
        <v>12.274066696041281</v>
      </c>
      <c r="X38" s="4">
        <f t="shared" si="15"/>
        <v>11.96815623216583</v>
      </c>
      <c r="Y38" s="4">
        <f t="shared" si="15"/>
        <v>12.613603694283459</v>
      </c>
      <c r="Z38" s="4">
        <f t="shared" si="15"/>
        <v>12.113322538841361</v>
      </c>
      <c r="AA38" s="4">
        <f t="shared" si="15"/>
        <v>12.02904223503746</v>
      </c>
      <c r="AB38" s="4">
        <f t="shared" si="15"/>
        <v>11.85077593919169</v>
      </c>
      <c r="AC38" s="4">
        <f t="shared" si="15"/>
        <v>11.509976875541659</v>
      </c>
      <c r="AD38" s="4">
        <f t="shared" si="11"/>
        <v>10.89699054085022</v>
      </c>
      <c r="AF38" s="2" t="s">
        <v>31</v>
      </c>
      <c r="AG38" s="4">
        <f t="shared" si="16"/>
        <v>12.274066696041281</v>
      </c>
      <c r="AH38" s="4">
        <f t="shared" si="16"/>
        <v>11.96815623216583</v>
      </c>
      <c r="AI38" s="4">
        <f t="shared" si="16"/>
        <v>12.613603694283459</v>
      </c>
      <c r="AJ38" s="4">
        <f t="shared" si="16"/>
        <v>12.113322538841361</v>
      </c>
      <c r="AK38" s="4">
        <f t="shared" si="16"/>
        <v>12.02904223503746</v>
      </c>
      <c r="AL38" s="4">
        <f t="shared" si="16"/>
        <v>11.85077593919169</v>
      </c>
      <c r="AM38" s="4">
        <f t="shared" si="16"/>
        <v>11.509976875541659</v>
      </c>
      <c r="AN38" s="4">
        <f t="shared" si="12"/>
        <v>10.89699054085022</v>
      </c>
      <c r="AP38" s="2" t="s">
        <v>31</v>
      </c>
      <c r="AQ38" s="3">
        <f t="shared" si="17"/>
        <v>0.763754332038455</v>
      </c>
      <c r="AR38" s="3">
        <f t="shared" si="17"/>
        <v>0.74322142848048323</v>
      </c>
      <c r="AS38" s="3">
        <f t="shared" si="17"/>
        <v>0.7865442698226961</v>
      </c>
      <c r="AT38" s="3">
        <f t="shared" si="17"/>
        <v>0.75296508267614093</v>
      </c>
      <c r="AU38" s="3">
        <f t="shared" si="17"/>
        <v>0.74730813545073771</v>
      </c>
      <c r="AV38" s="3">
        <f t="shared" si="17"/>
        <v>0.73534278907498141</v>
      </c>
      <c r="AW38" s="3">
        <f t="shared" si="17"/>
        <v>0.71246814066340503</v>
      </c>
      <c r="AX38" s="3">
        <f t="shared" si="13"/>
        <v>0.67132411069750497</v>
      </c>
    </row>
    <row r="39" spans="1:50" x14ac:dyDescent="0.2">
      <c r="A39" s="2" t="s">
        <v>36</v>
      </c>
      <c r="B39" s="2" t="s">
        <v>75</v>
      </c>
      <c r="C39" s="4">
        <v>3.8449268635803251</v>
      </c>
      <c r="D39" s="4">
        <v>4.9648492296194666</v>
      </c>
      <c r="E39" s="4">
        <v>4.1090344557595246</v>
      </c>
      <c r="F39" s="4">
        <v>4.3496371803276279</v>
      </c>
      <c r="G39" s="4">
        <v>3.8843286234366627</v>
      </c>
      <c r="H39" s="4">
        <v>4.6455067469090441</v>
      </c>
      <c r="I39" s="4">
        <v>4.7502513208649271</v>
      </c>
      <c r="J39" s="4">
        <v>5.2674693902828169</v>
      </c>
      <c r="L39" s="2" t="s">
        <v>36</v>
      </c>
      <c r="M39" s="4">
        <f t="shared" si="14"/>
        <v>3.8449268635803251</v>
      </c>
      <c r="N39" s="4">
        <f t="shared" si="14"/>
        <v>4.9648492296194666</v>
      </c>
      <c r="O39" s="4">
        <f t="shared" si="14"/>
        <v>4.1090344557595246</v>
      </c>
      <c r="P39" s="4">
        <f t="shared" si="14"/>
        <v>4.3496371803276279</v>
      </c>
      <c r="Q39" s="4">
        <f t="shared" si="14"/>
        <v>3.8843286234366627</v>
      </c>
      <c r="R39" s="4">
        <f t="shared" si="14"/>
        <v>4.6455067469090441</v>
      </c>
      <c r="S39" s="4">
        <f t="shared" si="14"/>
        <v>4.7502513208649271</v>
      </c>
      <c r="T39" s="4">
        <f t="shared" si="10"/>
        <v>5.2674693902828169</v>
      </c>
      <c r="V39" s="2" t="s">
        <v>36</v>
      </c>
      <c r="W39" s="4">
        <f t="shared" si="15"/>
        <v>3.8449268635803251</v>
      </c>
      <c r="X39" s="4">
        <f t="shared" si="15"/>
        <v>4.9648492296194666</v>
      </c>
      <c r="Y39" s="4">
        <f t="shared" si="15"/>
        <v>4.1090344557595246</v>
      </c>
      <c r="Z39" s="4">
        <f t="shared" si="15"/>
        <v>4.3496371803276279</v>
      </c>
      <c r="AA39" s="4">
        <f t="shared" si="15"/>
        <v>3.8843286234366627</v>
      </c>
      <c r="AB39" s="4">
        <f t="shared" si="15"/>
        <v>4.6455067469090441</v>
      </c>
      <c r="AC39" s="4">
        <f t="shared" si="15"/>
        <v>4.7502513208649271</v>
      </c>
      <c r="AD39" s="4">
        <f t="shared" si="11"/>
        <v>5.2674693902828169</v>
      </c>
      <c r="AF39" s="2" t="s">
        <v>36</v>
      </c>
      <c r="AG39" s="4">
        <f t="shared" si="16"/>
        <v>3.8449268635803251</v>
      </c>
      <c r="AH39" s="4">
        <f t="shared" si="16"/>
        <v>4.9648492296194666</v>
      </c>
      <c r="AI39" s="4">
        <f t="shared" si="16"/>
        <v>4.1090344557595246</v>
      </c>
      <c r="AJ39" s="4">
        <f t="shared" si="16"/>
        <v>4.3496371803276279</v>
      </c>
      <c r="AK39" s="4">
        <f t="shared" si="16"/>
        <v>3.8843286234366627</v>
      </c>
      <c r="AL39" s="4">
        <f t="shared" si="16"/>
        <v>4.6455067469090441</v>
      </c>
      <c r="AM39" s="4">
        <f t="shared" si="16"/>
        <v>4.7502513208649271</v>
      </c>
      <c r="AN39" s="4">
        <f t="shared" si="12"/>
        <v>5.2674693902828169</v>
      </c>
      <c r="AP39" s="2" t="s">
        <v>36</v>
      </c>
      <c r="AQ39" s="3">
        <f t="shared" si="17"/>
        <v>0.19798514237436704</v>
      </c>
      <c r="AR39" s="3">
        <f t="shared" si="17"/>
        <v>0.27315503896103493</v>
      </c>
      <c r="AS39" s="3">
        <f t="shared" si="17"/>
        <v>0.21571221078008046</v>
      </c>
      <c r="AT39" s="3">
        <f t="shared" si="17"/>
        <v>0.2318616176253249</v>
      </c>
      <c r="AU39" s="3">
        <f t="shared" si="17"/>
        <v>0.20062981338331276</v>
      </c>
      <c r="AV39" s="3">
        <f t="shared" si="17"/>
        <v>0.25172056981477514</v>
      </c>
      <c r="AW39" s="3">
        <f t="shared" si="17"/>
        <v>0.25875109177865485</v>
      </c>
      <c r="AX39" s="3">
        <f t="shared" si="13"/>
        <v>0.29346709528915171</v>
      </c>
    </row>
    <row r="40" spans="1:50" x14ac:dyDescent="0.2">
      <c r="A40" s="2" t="s">
        <v>32</v>
      </c>
      <c r="B40" s="2" t="s">
        <v>69</v>
      </c>
      <c r="C40" s="4">
        <v>15.075910042654051</v>
      </c>
      <c r="D40" s="4">
        <v>14.759846578723202</v>
      </c>
      <c r="E40" s="4">
        <v>14.924825078345199</v>
      </c>
      <c r="F40" s="4">
        <v>14.70829489605201</v>
      </c>
      <c r="G40" s="4">
        <v>14.34913609072234</v>
      </c>
      <c r="H40" s="4">
        <v>14.499508707461532</v>
      </c>
      <c r="I40" s="4">
        <v>14.376154997645042</v>
      </c>
      <c r="J40" s="4">
        <v>13.43074989777543</v>
      </c>
      <c r="L40" s="2" t="s">
        <v>32</v>
      </c>
      <c r="M40" s="4">
        <f t="shared" si="14"/>
        <v>15.075910042654051</v>
      </c>
      <c r="N40" s="4">
        <f t="shared" si="14"/>
        <v>14.759846578723202</v>
      </c>
      <c r="O40" s="4">
        <f t="shared" si="14"/>
        <v>14.924825078345199</v>
      </c>
      <c r="P40" s="4">
        <f t="shared" si="14"/>
        <v>14.70829489605201</v>
      </c>
      <c r="Q40" s="4">
        <f t="shared" si="14"/>
        <v>14.34913609072234</v>
      </c>
      <c r="R40" s="4">
        <f t="shared" si="14"/>
        <v>14.499508707461532</v>
      </c>
      <c r="S40" s="4">
        <f t="shared" si="14"/>
        <v>14.376154997645042</v>
      </c>
      <c r="T40" s="4">
        <f t="shared" si="10"/>
        <v>13.43074989777543</v>
      </c>
      <c r="V40" s="2" t="s">
        <v>32</v>
      </c>
      <c r="W40" s="4">
        <f t="shared" si="15"/>
        <v>15.075910042654051</v>
      </c>
      <c r="X40" s="4">
        <f t="shared" si="15"/>
        <v>14.759846578723202</v>
      </c>
      <c r="Y40" s="4">
        <f t="shared" si="15"/>
        <v>14.924825078345199</v>
      </c>
      <c r="Z40" s="4">
        <f t="shared" si="15"/>
        <v>14.70829489605201</v>
      </c>
      <c r="AA40" s="4">
        <f t="shared" si="15"/>
        <v>14.34913609072234</v>
      </c>
      <c r="AB40" s="4">
        <f t="shared" si="15"/>
        <v>14.499508707461532</v>
      </c>
      <c r="AC40" s="4">
        <f t="shared" si="15"/>
        <v>14.376154997645042</v>
      </c>
      <c r="AD40" s="4">
        <f t="shared" si="11"/>
        <v>13.43074989777543</v>
      </c>
      <c r="AF40" s="2" t="s">
        <v>32</v>
      </c>
      <c r="AG40" s="4">
        <f t="shared" si="16"/>
        <v>15.075910042654051</v>
      </c>
      <c r="AH40" s="4">
        <f t="shared" si="16"/>
        <v>14.759846578723202</v>
      </c>
      <c r="AI40" s="4">
        <f t="shared" si="16"/>
        <v>14.924825078345199</v>
      </c>
      <c r="AJ40" s="4">
        <f t="shared" si="16"/>
        <v>14.70829489605201</v>
      </c>
      <c r="AK40" s="4">
        <f t="shared" si="16"/>
        <v>14.34913609072234</v>
      </c>
      <c r="AL40" s="4">
        <f t="shared" si="16"/>
        <v>14.499508707461532</v>
      </c>
      <c r="AM40" s="4">
        <f t="shared" si="16"/>
        <v>14.376154997645042</v>
      </c>
      <c r="AN40" s="4">
        <f t="shared" si="12"/>
        <v>13.43074989777543</v>
      </c>
      <c r="AP40" s="2" t="s">
        <v>32</v>
      </c>
      <c r="AQ40" s="3">
        <f t="shared" si="17"/>
        <v>0.95181582719531166</v>
      </c>
      <c r="AR40" s="3">
        <f t="shared" si="17"/>
        <v>0.93060144786066801</v>
      </c>
      <c r="AS40" s="3">
        <f t="shared" si="17"/>
        <v>0.94167490896089545</v>
      </c>
      <c r="AT40" s="3">
        <f t="shared" si="17"/>
        <v>0.92714126635811656</v>
      </c>
      <c r="AU40" s="3">
        <f t="shared" si="17"/>
        <v>0.90303430048841371</v>
      </c>
      <c r="AV40" s="3">
        <f t="shared" si="17"/>
        <v>0.91312740550401317</v>
      </c>
      <c r="AW40" s="3">
        <f t="shared" si="17"/>
        <v>0.9048478265870552</v>
      </c>
      <c r="AX40" s="3">
        <f t="shared" si="13"/>
        <v>0.84139163913626958</v>
      </c>
    </row>
    <row r="41" spans="1:50" ht="11.25" customHeight="1" x14ac:dyDescent="0.2">
      <c r="A41" s="2" t="s">
        <v>29</v>
      </c>
      <c r="B41" s="2" t="s">
        <v>91</v>
      </c>
      <c r="C41" s="4">
        <v>4.8332952597620134</v>
      </c>
      <c r="D41" s="4">
        <v>5.0451173596894332</v>
      </c>
      <c r="E41" s="4">
        <v>5.1443513991138845</v>
      </c>
      <c r="F41" s="4">
        <v>5.3800417486337508</v>
      </c>
      <c r="G41" s="4">
        <v>5.7009698269270856</v>
      </c>
      <c r="H41" s="4">
        <v>6.1247776223294217</v>
      </c>
      <c r="I41" s="4">
        <v>6.3255464690274126</v>
      </c>
      <c r="J41" s="4">
        <v>7.4283214398046473</v>
      </c>
      <c r="L41" s="2" t="s">
        <v>29</v>
      </c>
      <c r="M41" s="4">
        <f t="shared" si="14"/>
        <v>4.8332952597620134</v>
      </c>
      <c r="N41" s="4">
        <f t="shared" si="14"/>
        <v>5.0451173596894332</v>
      </c>
      <c r="O41" s="4">
        <f t="shared" si="14"/>
        <v>5.1443513991138845</v>
      </c>
      <c r="P41" s="4">
        <f t="shared" si="14"/>
        <v>5.3800417486337508</v>
      </c>
      <c r="Q41" s="4">
        <f t="shared" si="14"/>
        <v>5.7009698269270856</v>
      </c>
      <c r="R41" s="4">
        <f t="shared" si="14"/>
        <v>6.1247776223294217</v>
      </c>
      <c r="S41" s="4">
        <f t="shared" si="14"/>
        <v>6.3255464690274126</v>
      </c>
      <c r="T41" s="4">
        <f t="shared" si="10"/>
        <v>7.4283214398046473</v>
      </c>
      <c r="V41" s="2" t="s">
        <v>29</v>
      </c>
      <c r="W41" s="4">
        <f t="shared" si="15"/>
        <v>4.8332952597620134</v>
      </c>
      <c r="X41" s="4">
        <f t="shared" si="15"/>
        <v>5.0451173596894332</v>
      </c>
      <c r="Y41" s="4">
        <f t="shared" si="15"/>
        <v>5.1443513991138845</v>
      </c>
      <c r="Z41" s="4">
        <f t="shared" si="15"/>
        <v>5.3800417486337508</v>
      </c>
      <c r="AA41" s="4">
        <f t="shared" si="15"/>
        <v>5.7009698269270856</v>
      </c>
      <c r="AB41" s="4">
        <f t="shared" si="15"/>
        <v>6.1247776223294217</v>
      </c>
      <c r="AC41" s="4">
        <f t="shared" si="15"/>
        <v>6.3255464690274126</v>
      </c>
      <c r="AD41" s="4">
        <f t="shared" si="11"/>
        <v>7.4283214398046473</v>
      </c>
      <c r="AF41" s="2" t="s">
        <v>29</v>
      </c>
      <c r="AG41" s="4">
        <f t="shared" si="16"/>
        <v>4.8332952597620134</v>
      </c>
      <c r="AH41" s="4">
        <f t="shared" si="16"/>
        <v>5.0451173596894332</v>
      </c>
      <c r="AI41" s="4">
        <f t="shared" si="16"/>
        <v>5.1443513991138845</v>
      </c>
      <c r="AJ41" s="4">
        <f t="shared" si="16"/>
        <v>5.3800417486337508</v>
      </c>
      <c r="AK41" s="4">
        <f t="shared" si="16"/>
        <v>5.7009698269270856</v>
      </c>
      <c r="AL41" s="4">
        <f t="shared" si="16"/>
        <v>6.1247776223294217</v>
      </c>
      <c r="AM41" s="4">
        <f t="shared" si="16"/>
        <v>6.3255464690274126</v>
      </c>
      <c r="AN41" s="4">
        <f t="shared" si="12"/>
        <v>7.4283214398046473</v>
      </c>
      <c r="AP41" s="2" t="s">
        <v>29</v>
      </c>
      <c r="AQ41" s="3">
        <f t="shared" si="17"/>
        <v>0.26432505341058582</v>
      </c>
      <c r="AR41" s="3">
        <f t="shared" si="17"/>
        <v>0.27854268655120168</v>
      </c>
      <c r="AS41" s="3">
        <f t="shared" si="17"/>
        <v>0.28520333795670511</v>
      </c>
      <c r="AT41" s="3">
        <f t="shared" si="17"/>
        <v>0.30102302308590156</v>
      </c>
      <c r="AU41" s="3">
        <f t="shared" si="17"/>
        <v>0.3225639184091984</v>
      </c>
      <c r="AV41" s="3">
        <f t="shared" si="17"/>
        <v>0.3510101653269101</v>
      </c>
      <c r="AW41" s="3">
        <f t="shared" si="17"/>
        <v>0.36448589712918494</v>
      </c>
      <c r="AX41" s="3">
        <f t="shared" si="13"/>
        <v>0.43850484971504056</v>
      </c>
    </row>
    <row r="42" spans="1:50" x14ac:dyDescent="0.2">
      <c r="A42" s="2" t="s">
        <v>35</v>
      </c>
      <c r="B42" s="2" t="s">
        <v>72</v>
      </c>
      <c r="C42" s="4">
        <v>1.651543213654441</v>
      </c>
      <c r="D42" s="4">
        <v>1.6082769690703662</v>
      </c>
      <c r="E42" s="4">
        <v>1.4664921716688311</v>
      </c>
      <c r="F42" s="4">
        <v>1.6156891610820119</v>
      </c>
      <c r="G42" s="4">
        <v>1.60652809088606</v>
      </c>
      <c r="H42" s="4">
        <v>1.7478864502829787</v>
      </c>
      <c r="I42" s="4">
        <v>1.9677214468480648</v>
      </c>
      <c r="J42" s="4">
        <v>2.287927043216742</v>
      </c>
      <c r="L42" s="2" t="s">
        <v>35</v>
      </c>
      <c r="M42" s="4">
        <f t="shared" si="14"/>
        <v>1.651543213654441</v>
      </c>
      <c r="N42" s="4">
        <f t="shared" si="14"/>
        <v>1.6082769690703662</v>
      </c>
      <c r="O42" s="4">
        <f t="shared" si="14"/>
        <v>1.4664921716688311</v>
      </c>
      <c r="P42" s="4">
        <f t="shared" si="14"/>
        <v>1.6156891610820119</v>
      </c>
      <c r="Q42" s="4">
        <f t="shared" si="14"/>
        <v>1.60652809088606</v>
      </c>
      <c r="R42" s="4">
        <f t="shared" si="14"/>
        <v>1.7478864502829787</v>
      </c>
      <c r="S42" s="4">
        <f t="shared" si="14"/>
        <v>1.9677214468480648</v>
      </c>
      <c r="T42" s="4">
        <f t="shared" si="10"/>
        <v>2.287927043216742</v>
      </c>
      <c r="V42" s="2" t="s">
        <v>35</v>
      </c>
      <c r="W42" s="4">
        <f t="shared" si="15"/>
        <v>1.651543213654441</v>
      </c>
      <c r="X42" s="4">
        <f t="shared" si="15"/>
        <v>1.6082769690703662</v>
      </c>
      <c r="Y42" s="4">
        <f t="shared" si="15"/>
        <v>1.4664921716688311</v>
      </c>
      <c r="Z42" s="4">
        <f t="shared" si="15"/>
        <v>1.6156891610820119</v>
      </c>
      <c r="AA42" s="4">
        <f t="shared" si="15"/>
        <v>1.60652809088606</v>
      </c>
      <c r="AB42" s="4">
        <f t="shared" si="15"/>
        <v>1.7478864502829787</v>
      </c>
      <c r="AC42" s="4">
        <f t="shared" si="15"/>
        <v>1.9677214468480648</v>
      </c>
      <c r="AD42" s="4">
        <f t="shared" si="11"/>
        <v>2.287927043216742</v>
      </c>
      <c r="AF42" s="2" t="s">
        <v>35</v>
      </c>
      <c r="AG42" s="4">
        <f t="shared" si="16"/>
        <v>1.651543213654441</v>
      </c>
      <c r="AH42" s="4">
        <f t="shared" si="16"/>
        <v>1.6082769690703662</v>
      </c>
      <c r="AI42" s="4">
        <f t="shared" si="16"/>
        <v>1.4664921716688311</v>
      </c>
      <c r="AJ42" s="4">
        <f t="shared" si="16"/>
        <v>1.6156891610820119</v>
      </c>
      <c r="AK42" s="4">
        <f t="shared" si="16"/>
        <v>1.60652809088606</v>
      </c>
      <c r="AL42" s="4">
        <f t="shared" si="16"/>
        <v>1.7478864502829787</v>
      </c>
      <c r="AM42" s="4">
        <f t="shared" si="16"/>
        <v>1.9677214468480648</v>
      </c>
      <c r="AN42" s="4">
        <f t="shared" si="12"/>
        <v>2.287927043216742</v>
      </c>
      <c r="AP42" s="2" t="s">
        <v>35</v>
      </c>
      <c r="AQ42" s="3">
        <f t="shared" si="17"/>
        <v>5.0763846381378167E-2</v>
      </c>
      <c r="AR42" s="3">
        <f t="shared" si="17"/>
        <v>4.7859788716576861E-2</v>
      </c>
      <c r="AS42" s="3">
        <f t="shared" si="17"/>
        <v>3.8343103559257158E-2</v>
      </c>
      <c r="AT42" s="3">
        <f t="shared" si="17"/>
        <v>4.8357299726171657E-2</v>
      </c>
      <c r="AU42" s="3">
        <f t="shared" si="17"/>
        <v>4.7742402908199866E-2</v>
      </c>
      <c r="AV42" s="3">
        <f t="shared" si="17"/>
        <v>5.7230465277298082E-2</v>
      </c>
      <c r="AW42" s="3">
        <f t="shared" si="17"/>
        <v>7.1985929101431118E-2</v>
      </c>
      <c r="AX42" s="3">
        <f t="shared" si="13"/>
        <v>9.3478330981602631E-2</v>
      </c>
    </row>
    <row r="43" spans="1:50" ht="11.25" customHeight="1" x14ac:dyDescent="0.2">
      <c r="A43" s="2" t="s">
        <v>27</v>
      </c>
      <c r="B43" s="2" t="s">
        <v>74</v>
      </c>
      <c r="C43" s="4">
        <v>13.89851355902662</v>
      </c>
      <c r="D43" s="4">
        <v>14.02971992126302</v>
      </c>
      <c r="E43" s="4">
        <v>14.262062122295971</v>
      </c>
      <c r="F43" s="4">
        <v>14.487106712480291</v>
      </c>
      <c r="G43" s="4">
        <v>14.34126199757757</v>
      </c>
      <c r="H43" s="4">
        <v>13.882299416884051</v>
      </c>
      <c r="I43" s="4">
        <v>13.717509376753029</v>
      </c>
      <c r="J43" s="4">
        <v>13.57703838536754</v>
      </c>
      <c r="L43" s="2" t="s">
        <v>27</v>
      </c>
      <c r="M43" s="4">
        <f t="shared" si="14"/>
        <v>13.89851355902662</v>
      </c>
      <c r="N43" s="4">
        <f t="shared" si="14"/>
        <v>14.02971992126302</v>
      </c>
      <c r="O43" s="4">
        <f t="shared" si="14"/>
        <v>14.262062122295971</v>
      </c>
      <c r="P43" s="4">
        <f t="shared" si="14"/>
        <v>14.487106712480291</v>
      </c>
      <c r="Q43" s="4">
        <f t="shared" si="14"/>
        <v>14.34126199757757</v>
      </c>
      <c r="R43" s="4">
        <f t="shared" si="14"/>
        <v>13.882299416884051</v>
      </c>
      <c r="S43" s="4">
        <f t="shared" si="14"/>
        <v>13.717509376753029</v>
      </c>
      <c r="T43" s="4">
        <f t="shared" si="10"/>
        <v>13.57703838536754</v>
      </c>
      <c r="V43" s="2" t="s">
        <v>27</v>
      </c>
      <c r="W43" s="4">
        <f t="shared" si="15"/>
        <v>13.89851355902662</v>
      </c>
      <c r="X43" s="4">
        <f t="shared" si="15"/>
        <v>14.02971992126302</v>
      </c>
      <c r="Y43" s="4">
        <f t="shared" si="15"/>
        <v>14.262062122295971</v>
      </c>
      <c r="Z43" s="4">
        <f t="shared" si="15"/>
        <v>14.487106712480291</v>
      </c>
      <c r="AA43" s="4">
        <f t="shared" si="15"/>
        <v>14.34126199757757</v>
      </c>
      <c r="AB43" s="4">
        <f t="shared" si="15"/>
        <v>13.882299416884051</v>
      </c>
      <c r="AC43" s="4">
        <f t="shared" si="15"/>
        <v>13.717509376753029</v>
      </c>
      <c r="AD43" s="4">
        <f t="shared" si="11"/>
        <v>13.57703838536754</v>
      </c>
      <c r="AF43" s="2" t="s">
        <v>27</v>
      </c>
      <c r="AG43" s="4">
        <f t="shared" si="16"/>
        <v>13.89851355902662</v>
      </c>
      <c r="AH43" s="4">
        <f t="shared" si="16"/>
        <v>14.02971992126302</v>
      </c>
      <c r="AI43" s="4">
        <f t="shared" si="16"/>
        <v>14.262062122295971</v>
      </c>
      <c r="AJ43" s="4">
        <f t="shared" si="16"/>
        <v>14.487106712480291</v>
      </c>
      <c r="AK43" s="4">
        <f t="shared" si="16"/>
        <v>14.34126199757757</v>
      </c>
      <c r="AL43" s="4">
        <f t="shared" si="16"/>
        <v>13.882299416884051</v>
      </c>
      <c r="AM43" s="4">
        <f t="shared" si="16"/>
        <v>13.717509376753029</v>
      </c>
      <c r="AN43" s="4">
        <f t="shared" si="12"/>
        <v>13.57703838536754</v>
      </c>
      <c r="AP43" s="2" t="s">
        <v>27</v>
      </c>
      <c r="AQ43" s="3">
        <f t="shared" si="17"/>
        <v>0.87278823153366092</v>
      </c>
      <c r="AR43" s="3">
        <f t="shared" si="17"/>
        <v>0.88159488544102504</v>
      </c>
      <c r="AS43" s="3">
        <f t="shared" si="17"/>
        <v>0.89718984072898411</v>
      </c>
      <c r="AT43" s="3">
        <f t="shared" si="17"/>
        <v>0.91229497576738294</v>
      </c>
      <c r="AU43" s="3">
        <f t="shared" si="17"/>
        <v>0.90250578638301238</v>
      </c>
      <c r="AV43" s="3">
        <f t="shared" si="17"/>
        <v>0.87169992807169061</v>
      </c>
      <c r="AW43" s="3">
        <f t="shared" si="17"/>
        <v>0.86063911649153424</v>
      </c>
      <c r="AX43" s="3">
        <f t="shared" si="13"/>
        <v>0.85121061482385274</v>
      </c>
    </row>
    <row r="45" spans="1:50" x14ac:dyDescent="0.2">
      <c r="C45" s="1" t="s">
        <v>92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E65B92-4364-4687-ACD9-74813ECE0624}">
  <dimension ref="A1:AX45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55.94033876790035</v>
      </c>
      <c r="X2" s="1" t="s">
        <v>88</v>
      </c>
      <c r="Y2" s="6" cm="1">
        <f t="array" ref="Y2">MIN(IF(M6:T43&gt;AVERAGE(M6:T43)-2*STDEVP(M6:T43),M6:T43))</f>
        <v>1.2730570480134149</v>
      </c>
      <c r="AF2" s="1" t="s">
        <v>39</v>
      </c>
      <c r="AH2" s="8">
        <f>SKEW(W6:AD44)</f>
        <v>0.72597974906101792</v>
      </c>
      <c r="AP2" s="1" t="s">
        <v>37</v>
      </c>
      <c r="AQ2" s="6">
        <f>MAX(AG6:AN44)</f>
        <v>55.94033876790035</v>
      </c>
      <c r="AR2" s="1" t="s">
        <v>38</v>
      </c>
      <c r="AS2" s="6">
        <f>MIN(AG6:AN44)</f>
        <v>1.2730570480134149</v>
      </c>
    </row>
    <row r="3" spans="1:50" x14ac:dyDescent="0.2">
      <c r="C3" s="1">
        <v>2016</v>
      </c>
      <c r="D3" s="1">
        <v>2017</v>
      </c>
      <c r="E3" s="1">
        <v>2018</v>
      </c>
      <c r="F3" s="1">
        <v>2019</v>
      </c>
      <c r="G3" s="1">
        <v>2020</v>
      </c>
      <c r="H3" s="1">
        <v>2021</v>
      </c>
      <c r="I3" s="1">
        <v>2022</v>
      </c>
      <c r="J3" s="1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28" t="s">
        <v>73</v>
      </c>
      <c r="D4" s="28" t="s">
        <v>73</v>
      </c>
      <c r="E4" s="28" t="s">
        <v>73</v>
      </c>
      <c r="F4" s="26">
        <v>16.229760326109822</v>
      </c>
      <c r="G4" s="26">
        <v>17.381204486029777</v>
      </c>
      <c r="H4" s="26">
        <v>18.732791964888794</v>
      </c>
      <c r="I4" s="26">
        <v>17.811868179336578</v>
      </c>
      <c r="J4" s="26">
        <v>0</v>
      </c>
      <c r="L4" s="2" t="s">
        <v>0</v>
      </c>
      <c r="M4" s="14">
        <f>N4</f>
        <v>16.229760326109822</v>
      </c>
      <c r="N4" s="14">
        <f t="shared" ref="N4:O4" si="2">O4</f>
        <v>16.229760326109822</v>
      </c>
      <c r="O4" s="14">
        <f t="shared" si="2"/>
        <v>16.229760326109822</v>
      </c>
      <c r="P4" s="4">
        <f t="shared" ref="P4:S4" si="3">F4</f>
        <v>16.229760326109822</v>
      </c>
      <c r="Q4" s="4">
        <f t="shared" si="3"/>
        <v>17.381204486029777</v>
      </c>
      <c r="R4" s="4">
        <f t="shared" si="3"/>
        <v>18.732791964888794</v>
      </c>
      <c r="S4" s="4">
        <f t="shared" si="3"/>
        <v>17.811868179336578</v>
      </c>
      <c r="T4" s="12">
        <f>S4</f>
        <v>17.811868179336578</v>
      </c>
      <c r="V4" s="2" t="s">
        <v>0</v>
      </c>
      <c r="W4" s="4">
        <f t="shared" ref="W4:AD4" si="4">IF(ISNUMBER(M4),IF(M4&gt;$W$2,$W$2,IF(M4&lt;$Y$2,$Y$2,M4)),":")</f>
        <v>16.229760326109822</v>
      </c>
      <c r="X4" s="4">
        <f t="shared" si="4"/>
        <v>16.229760326109822</v>
      </c>
      <c r="Y4" s="4">
        <f t="shared" si="4"/>
        <v>16.229760326109822</v>
      </c>
      <c r="Z4" s="4">
        <f t="shared" si="4"/>
        <v>16.229760326109822</v>
      </c>
      <c r="AA4" s="4">
        <f t="shared" si="4"/>
        <v>17.381204486029777</v>
      </c>
      <c r="AB4" s="4">
        <f t="shared" si="4"/>
        <v>18.732791964888794</v>
      </c>
      <c r="AC4" s="4">
        <f t="shared" si="4"/>
        <v>17.811868179336578</v>
      </c>
      <c r="AD4" s="4">
        <f t="shared" si="4"/>
        <v>17.811868179336578</v>
      </c>
      <c r="AF4" s="2" t="s">
        <v>0</v>
      </c>
      <c r="AG4" s="4">
        <f t="shared" ref="AG4:AN4" si="5">IF(ISNUMBER(W4),IF(ABS($AH$2)&gt;1,SQRT(W4),W4),"")</f>
        <v>16.229760326109822</v>
      </c>
      <c r="AH4" s="4">
        <f t="shared" si="5"/>
        <v>16.229760326109822</v>
      </c>
      <c r="AI4" s="4">
        <f t="shared" si="5"/>
        <v>16.229760326109822</v>
      </c>
      <c r="AJ4" s="4">
        <f t="shared" si="5"/>
        <v>16.229760326109822</v>
      </c>
      <c r="AK4" s="4">
        <f t="shared" si="5"/>
        <v>17.381204486029777</v>
      </c>
      <c r="AL4" s="4">
        <f t="shared" si="5"/>
        <v>18.732791964888794</v>
      </c>
      <c r="AM4" s="4">
        <f t="shared" si="5"/>
        <v>17.811868179336578</v>
      </c>
      <c r="AN4" s="4">
        <f t="shared" si="5"/>
        <v>17.811868179336578</v>
      </c>
      <c r="AP4" s="2" t="s">
        <v>0</v>
      </c>
      <c r="AQ4" s="3">
        <f t="shared" ref="AQ4:AX4" si="6">IF(ISNUMBER(AG4),(AG4-$AS$2)/($AQ$2-$AS$2),":")</f>
        <v>0.27359515248506378</v>
      </c>
      <c r="AR4" s="3">
        <f t="shared" si="6"/>
        <v>0.27359515248506378</v>
      </c>
      <c r="AS4" s="3">
        <f t="shared" si="6"/>
        <v>0.27359515248506378</v>
      </c>
      <c r="AT4" s="3">
        <f t="shared" si="6"/>
        <v>0.27359515248506378</v>
      </c>
      <c r="AU4" s="3">
        <f t="shared" si="6"/>
        <v>0.29465791843380645</v>
      </c>
      <c r="AV4" s="3">
        <f t="shared" si="6"/>
        <v>0.31938180146469319</v>
      </c>
      <c r="AW4" s="3">
        <f t="shared" si="6"/>
        <v>0.30253582418945579</v>
      </c>
      <c r="AX4" s="3">
        <f t="shared" si="6"/>
        <v>0.30253582418945579</v>
      </c>
    </row>
    <row r="5" spans="1:50" x14ac:dyDescent="0.2">
      <c r="C5" s="26"/>
      <c r="D5" s="26"/>
      <c r="E5" s="26"/>
      <c r="F5" s="26"/>
      <c r="G5" s="26"/>
      <c r="H5" s="26"/>
      <c r="I5" s="26"/>
      <c r="J5" s="26"/>
      <c r="M5" s="4"/>
      <c r="N5" s="4"/>
      <c r="O5" s="4"/>
      <c r="P5" s="4"/>
      <c r="Q5" s="4"/>
      <c r="R5" s="4"/>
      <c r="S5" s="4"/>
      <c r="T5" s="4"/>
      <c r="W5" s="4"/>
      <c r="X5" s="4"/>
      <c r="Y5" s="4"/>
      <c r="Z5" s="4"/>
      <c r="AA5" s="4"/>
      <c r="AB5" s="4"/>
      <c r="AC5" s="4"/>
      <c r="AD5" s="4"/>
      <c r="AG5" s="4"/>
      <c r="AH5" s="4"/>
      <c r="AI5" s="4"/>
      <c r="AJ5" s="4"/>
      <c r="AK5" s="4"/>
      <c r="AL5" s="4"/>
      <c r="AM5" s="4"/>
      <c r="AN5" s="4"/>
    </row>
    <row r="6" spans="1:50" x14ac:dyDescent="0.2">
      <c r="A6" s="2" t="s">
        <v>1</v>
      </c>
      <c r="B6" s="2" t="s">
        <v>40</v>
      </c>
      <c r="C6" s="26">
        <v>37.741273100616013</v>
      </c>
      <c r="D6" s="26">
        <v>36.638041527813378</v>
      </c>
      <c r="E6" s="26">
        <v>42.308625500424604</v>
      </c>
      <c r="F6" s="26">
        <v>44.219358705424035</v>
      </c>
      <c r="G6" s="26">
        <v>20.603959814346982</v>
      </c>
      <c r="H6" s="26">
        <v>41.524886094930501</v>
      </c>
      <c r="I6" s="26">
        <v>23.322777386816796</v>
      </c>
      <c r="J6" s="26">
        <v>32.64579974425974</v>
      </c>
      <c r="L6" s="2" t="s">
        <v>1</v>
      </c>
      <c r="M6" s="4">
        <f t="shared" ref="M6:M43" si="7">C6</f>
        <v>37.741273100616013</v>
      </c>
      <c r="N6" s="4">
        <f t="shared" ref="N6:N43" si="8">D6</f>
        <v>36.638041527813378</v>
      </c>
      <c r="O6" s="4">
        <f t="shared" ref="O6:O43" si="9">E6</f>
        <v>42.308625500424604</v>
      </c>
      <c r="P6" s="4">
        <f t="shared" ref="P6:P43" si="10">F6</f>
        <v>44.219358705424035</v>
      </c>
      <c r="Q6" s="4">
        <f t="shared" ref="Q6:Q43" si="11">G6</f>
        <v>20.603959814346982</v>
      </c>
      <c r="R6" s="4">
        <f t="shared" ref="R6:R43" si="12">H6</f>
        <v>41.524886094930501</v>
      </c>
      <c r="S6" s="4">
        <f t="shared" ref="S6:S43" si="13">I6</f>
        <v>23.322777386816796</v>
      </c>
      <c r="T6" s="4">
        <f t="shared" ref="T6" si="14">J6</f>
        <v>32.64579974425974</v>
      </c>
      <c r="V6" s="2" t="s">
        <v>1</v>
      </c>
      <c r="W6" s="4">
        <f t="shared" ref="W6:AD36" si="15">IF(ISNUMBER(M6),IF(M6&gt;$W$2,$W$2,IF(M6&lt;$Y$2,$Y$2,M6)),":")</f>
        <v>37.741273100616013</v>
      </c>
      <c r="X6" s="4">
        <f t="shared" si="15"/>
        <v>36.638041527813378</v>
      </c>
      <c r="Y6" s="4">
        <f t="shared" si="15"/>
        <v>42.308625500424604</v>
      </c>
      <c r="Z6" s="4">
        <f t="shared" si="15"/>
        <v>44.219358705424035</v>
      </c>
      <c r="AA6" s="4">
        <f t="shared" si="15"/>
        <v>20.603959814346982</v>
      </c>
      <c r="AB6" s="4">
        <f t="shared" si="15"/>
        <v>41.524886094930501</v>
      </c>
      <c r="AC6" s="4">
        <f t="shared" si="15"/>
        <v>23.322777386816796</v>
      </c>
      <c r="AD6" s="4">
        <f t="shared" si="15"/>
        <v>32.64579974425974</v>
      </c>
      <c r="AF6" s="2" t="s">
        <v>1</v>
      </c>
      <c r="AG6" s="4">
        <f t="shared" ref="AG6:AN36" si="16">IF(ISNUMBER(W6),IF(ABS($AH$2)&gt;1,SQRT(W6),W6),"")</f>
        <v>37.741273100616013</v>
      </c>
      <c r="AH6" s="4">
        <f t="shared" si="16"/>
        <v>36.638041527813378</v>
      </c>
      <c r="AI6" s="4">
        <f t="shared" si="16"/>
        <v>42.308625500424604</v>
      </c>
      <c r="AJ6" s="4">
        <f t="shared" si="16"/>
        <v>44.219358705424035</v>
      </c>
      <c r="AK6" s="4">
        <f t="shared" si="16"/>
        <v>20.603959814346982</v>
      </c>
      <c r="AL6" s="4">
        <f t="shared" si="16"/>
        <v>41.524886094930501</v>
      </c>
      <c r="AM6" s="4">
        <f t="shared" si="16"/>
        <v>23.322777386816796</v>
      </c>
      <c r="AN6" s="4">
        <f t="shared" si="16"/>
        <v>32.64579974425974</v>
      </c>
      <c r="AP6" s="2" t="s">
        <v>1</v>
      </c>
      <c r="AQ6" s="3">
        <f t="shared" ref="AQ6:AX36" si="17">IF(ISNUMBER(AG6),(AG6-$AS$2)/($AQ$2-$AS$2),":")</f>
        <v>0.66709400770033433</v>
      </c>
      <c r="AR6" s="3">
        <f t="shared" si="17"/>
        <v>0.64691316939826626</v>
      </c>
      <c r="AS6" s="3">
        <f t="shared" si="17"/>
        <v>0.75064219696665868</v>
      </c>
      <c r="AT6" s="3">
        <f t="shared" si="17"/>
        <v>0.78559424039896164</v>
      </c>
      <c r="AU6" s="3">
        <f t="shared" si="17"/>
        <v>0.35361009653606662</v>
      </c>
      <c r="AV6" s="3">
        <f t="shared" si="17"/>
        <v>0.73630566182467094</v>
      </c>
      <c r="AW6" s="3">
        <f t="shared" si="17"/>
        <v>0.40334400477026289</v>
      </c>
      <c r="AX6" s="3">
        <f t="shared" si="17"/>
        <v>0.57388517792048011</v>
      </c>
    </row>
    <row r="7" spans="1:50" x14ac:dyDescent="0.2">
      <c r="A7" s="2" t="s">
        <v>2</v>
      </c>
      <c r="B7" s="2" t="s">
        <v>41</v>
      </c>
      <c r="C7" s="26">
        <v>3.9843604542915658</v>
      </c>
      <c r="D7" s="26">
        <v>4.1618497109826587</v>
      </c>
      <c r="E7" s="26">
        <v>5.1382801873961013</v>
      </c>
      <c r="F7" s="26">
        <v>6.2814814814814817</v>
      </c>
      <c r="G7" s="26">
        <v>6.604333630157317</v>
      </c>
      <c r="H7" s="26">
        <v>7.4192565508836079</v>
      </c>
      <c r="I7" s="26">
        <v>7.4532240606154323</v>
      </c>
      <c r="J7" s="26">
        <v>8.5559006211180133</v>
      </c>
      <c r="L7" s="2" t="s">
        <v>2</v>
      </c>
      <c r="M7" s="4">
        <f t="shared" si="7"/>
        <v>3.9843604542915658</v>
      </c>
      <c r="N7" s="4">
        <f t="shared" si="8"/>
        <v>4.1618497109826587</v>
      </c>
      <c r="O7" s="4">
        <f t="shared" si="9"/>
        <v>5.1382801873961013</v>
      </c>
      <c r="P7" s="4">
        <f t="shared" si="10"/>
        <v>6.2814814814814817</v>
      </c>
      <c r="Q7" s="4">
        <f t="shared" si="11"/>
        <v>6.604333630157317</v>
      </c>
      <c r="R7" s="4">
        <f t="shared" si="12"/>
        <v>7.4192565508836079</v>
      </c>
      <c r="S7" s="4">
        <f t="shared" si="13"/>
        <v>7.4532240606154323</v>
      </c>
      <c r="T7" s="4">
        <f t="shared" ref="T7:T41" si="18">J7</f>
        <v>8.5559006211180133</v>
      </c>
      <c r="V7" s="2" t="s">
        <v>2</v>
      </c>
      <c r="W7" s="4">
        <f t="shared" si="15"/>
        <v>3.9843604542915658</v>
      </c>
      <c r="X7" s="4">
        <f t="shared" si="15"/>
        <v>4.1618497109826587</v>
      </c>
      <c r="Y7" s="4">
        <f t="shared" si="15"/>
        <v>5.1382801873961013</v>
      </c>
      <c r="Z7" s="4">
        <f t="shared" si="15"/>
        <v>6.2814814814814817</v>
      </c>
      <c r="AA7" s="4">
        <f t="shared" si="15"/>
        <v>6.604333630157317</v>
      </c>
      <c r="AB7" s="4">
        <f t="shared" si="15"/>
        <v>7.4192565508836079</v>
      </c>
      <c r="AC7" s="4">
        <f t="shared" si="15"/>
        <v>7.4532240606154323</v>
      </c>
      <c r="AD7" s="4">
        <f t="shared" si="15"/>
        <v>8.5559006211180133</v>
      </c>
      <c r="AF7" s="2" t="s">
        <v>2</v>
      </c>
      <c r="AG7" s="4">
        <f t="shared" si="16"/>
        <v>3.9843604542915658</v>
      </c>
      <c r="AH7" s="4">
        <f t="shared" si="16"/>
        <v>4.1618497109826587</v>
      </c>
      <c r="AI7" s="4">
        <f t="shared" si="16"/>
        <v>5.1382801873961013</v>
      </c>
      <c r="AJ7" s="4">
        <f t="shared" si="16"/>
        <v>6.2814814814814817</v>
      </c>
      <c r="AK7" s="4">
        <f t="shared" si="16"/>
        <v>6.604333630157317</v>
      </c>
      <c r="AL7" s="4">
        <f t="shared" si="16"/>
        <v>7.4192565508836079</v>
      </c>
      <c r="AM7" s="4">
        <f t="shared" si="16"/>
        <v>7.4532240606154323</v>
      </c>
      <c r="AN7" s="4">
        <f t="shared" si="16"/>
        <v>8.5559006211180133</v>
      </c>
      <c r="AP7" s="2" t="s">
        <v>2</v>
      </c>
      <c r="AQ7" s="3">
        <f t="shared" si="17"/>
        <v>4.9596455521069546E-2</v>
      </c>
      <c r="AR7" s="3">
        <f t="shared" si="17"/>
        <v>5.2843173687898128E-2</v>
      </c>
      <c r="AS7" s="3">
        <f t="shared" si="17"/>
        <v>7.0704505835646664E-2</v>
      </c>
      <c r="AT7" s="3">
        <f t="shared" si="17"/>
        <v>9.1616489349718208E-2</v>
      </c>
      <c r="AU7" s="3">
        <f t="shared" si="17"/>
        <v>9.7522254892078955E-2</v>
      </c>
      <c r="AV7" s="3">
        <f t="shared" si="17"/>
        <v>0.11242921377293066</v>
      </c>
      <c r="AW7" s="3">
        <f t="shared" si="17"/>
        <v>0.11305056366747769</v>
      </c>
      <c r="AX7" s="3">
        <f t="shared" si="17"/>
        <v>0.13322124941974636</v>
      </c>
    </row>
    <row r="8" spans="1:50" x14ac:dyDescent="0.2">
      <c r="A8" s="2" t="s">
        <v>3</v>
      </c>
      <c r="B8" s="2" t="s">
        <v>42</v>
      </c>
      <c r="C8" s="26">
        <v>12.840358815591014</v>
      </c>
      <c r="D8" s="26">
        <v>13.933838182542846</v>
      </c>
      <c r="E8" s="26">
        <v>14.758766577170288</v>
      </c>
      <c r="F8" s="26">
        <v>15.910408213960421</v>
      </c>
      <c r="G8" s="26">
        <v>17.006542611946639</v>
      </c>
      <c r="H8" s="26">
        <v>18.426325867212896</v>
      </c>
      <c r="I8" s="26">
        <v>20.196884965568241</v>
      </c>
      <c r="J8" s="26">
        <v>22.262652993714852</v>
      </c>
      <c r="L8" s="2" t="s">
        <v>3</v>
      </c>
      <c r="M8" s="4">
        <f t="shared" si="7"/>
        <v>12.840358815591014</v>
      </c>
      <c r="N8" s="4">
        <f t="shared" si="8"/>
        <v>13.933838182542846</v>
      </c>
      <c r="O8" s="4">
        <f t="shared" si="9"/>
        <v>14.758766577170288</v>
      </c>
      <c r="P8" s="4">
        <f t="shared" si="10"/>
        <v>15.910408213960421</v>
      </c>
      <c r="Q8" s="4">
        <f t="shared" si="11"/>
        <v>17.006542611946639</v>
      </c>
      <c r="R8" s="4">
        <f t="shared" si="12"/>
        <v>18.426325867212896</v>
      </c>
      <c r="S8" s="4">
        <f t="shared" si="13"/>
        <v>20.196884965568241</v>
      </c>
      <c r="T8" s="4">
        <f t="shared" si="18"/>
        <v>22.262652993714852</v>
      </c>
      <c r="V8" s="2" t="s">
        <v>3</v>
      </c>
      <c r="W8" s="4">
        <f t="shared" si="15"/>
        <v>12.840358815591014</v>
      </c>
      <c r="X8" s="4">
        <f t="shared" si="15"/>
        <v>13.933838182542846</v>
      </c>
      <c r="Y8" s="4">
        <f t="shared" si="15"/>
        <v>14.758766577170288</v>
      </c>
      <c r="Z8" s="4">
        <f t="shared" si="15"/>
        <v>15.910408213960421</v>
      </c>
      <c r="AA8" s="4">
        <f t="shared" si="15"/>
        <v>17.006542611946639</v>
      </c>
      <c r="AB8" s="4">
        <f t="shared" si="15"/>
        <v>18.426325867212896</v>
      </c>
      <c r="AC8" s="4">
        <f t="shared" si="15"/>
        <v>20.196884965568241</v>
      </c>
      <c r="AD8" s="4">
        <f t="shared" si="15"/>
        <v>22.262652993714852</v>
      </c>
      <c r="AF8" s="2" t="s">
        <v>3</v>
      </c>
      <c r="AG8" s="4">
        <f t="shared" si="16"/>
        <v>12.840358815591014</v>
      </c>
      <c r="AH8" s="4">
        <f t="shared" si="16"/>
        <v>13.933838182542846</v>
      </c>
      <c r="AI8" s="4">
        <f t="shared" si="16"/>
        <v>14.758766577170288</v>
      </c>
      <c r="AJ8" s="4">
        <f t="shared" si="16"/>
        <v>15.910408213960421</v>
      </c>
      <c r="AK8" s="4">
        <f t="shared" si="16"/>
        <v>17.006542611946639</v>
      </c>
      <c r="AL8" s="4">
        <f t="shared" si="16"/>
        <v>18.426325867212896</v>
      </c>
      <c r="AM8" s="4">
        <f t="shared" si="16"/>
        <v>20.196884965568241</v>
      </c>
      <c r="AN8" s="4">
        <f t="shared" si="16"/>
        <v>22.262652993714852</v>
      </c>
      <c r="AP8" s="2" t="s">
        <v>3</v>
      </c>
      <c r="AQ8" s="3">
        <f t="shared" si="17"/>
        <v>0.21159460290796991</v>
      </c>
      <c r="AR8" s="3">
        <f t="shared" si="17"/>
        <v>0.2315970492076557</v>
      </c>
      <c r="AS8" s="3">
        <f t="shared" si="17"/>
        <v>0.24668703299090547</v>
      </c>
      <c r="AT8" s="3">
        <f t="shared" si="17"/>
        <v>0.26775341128077729</v>
      </c>
      <c r="AU8" s="3">
        <f t="shared" si="17"/>
        <v>0.28780442467490891</v>
      </c>
      <c r="AV8" s="3">
        <f t="shared" si="17"/>
        <v>0.31377577738531387</v>
      </c>
      <c r="AW8" s="3">
        <f t="shared" si="17"/>
        <v>0.34616368917920226</v>
      </c>
      <c r="AX8" s="3">
        <f t="shared" si="17"/>
        <v>0.38395170356651948</v>
      </c>
    </row>
    <row r="9" spans="1:50" x14ac:dyDescent="0.2">
      <c r="A9" s="2" t="s">
        <v>4</v>
      </c>
      <c r="B9" s="2" t="s">
        <v>43</v>
      </c>
      <c r="C9" s="26">
        <v>29.538845035313667</v>
      </c>
      <c r="D9" s="26">
        <v>30.479278548991793</v>
      </c>
      <c r="E9" s="26">
        <v>32.055538786598248</v>
      </c>
      <c r="F9" s="26">
        <v>33.722701879126461</v>
      </c>
      <c r="G9" s="26">
        <v>35.190555095277546</v>
      </c>
      <c r="H9" s="26">
        <v>36.24033061354244</v>
      </c>
      <c r="I9" s="26">
        <v>37.227531407709655</v>
      </c>
      <c r="J9" s="26">
        <v>36.137140337338771</v>
      </c>
      <c r="L9" s="2" t="s">
        <v>4</v>
      </c>
      <c r="M9" s="4">
        <f t="shared" si="7"/>
        <v>29.538845035313667</v>
      </c>
      <c r="N9" s="4">
        <f t="shared" si="8"/>
        <v>30.479278548991793</v>
      </c>
      <c r="O9" s="4">
        <f t="shared" si="9"/>
        <v>32.055538786598248</v>
      </c>
      <c r="P9" s="4">
        <f t="shared" si="10"/>
        <v>33.722701879126461</v>
      </c>
      <c r="Q9" s="4">
        <f t="shared" si="11"/>
        <v>35.190555095277546</v>
      </c>
      <c r="R9" s="4">
        <f t="shared" si="12"/>
        <v>36.24033061354244</v>
      </c>
      <c r="S9" s="4">
        <f t="shared" si="13"/>
        <v>37.227531407709655</v>
      </c>
      <c r="T9" s="4">
        <f t="shared" si="18"/>
        <v>36.137140337338771</v>
      </c>
      <c r="V9" s="2" t="s">
        <v>4</v>
      </c>
      <c r="W9" s="4">
        <f t="shared" si="15"/>
        <v>29.538845035313667</v>
      </c>
      <c r="X9" s="4">
        <f t="shared" si="15"/>
        <v>30.479278548991793</v>
      </c>
      <c r="Y9" s="4">
        <f t="shared" si="15"/>
        <v>32.055538786598248</v>
      </c>
      <c r="Z9" s="4">
        <f t="shared" si="15"/>
        <v>33.722701879126461</v>
      </c>
      <c r="AA9" s="4">
        <f t="shared" si="15"/>
        <v>35.190555095277546</v>
      </c>
      <c r="AB9" s="4">
        <f t="shared" si="15"/>
        <v>36.24033061354244</v>
      </c>
      <c r="AC9" s="4">
        <f t="shared" si="15"/>
        <v>37.227531407709655</v>
      </c>
      <c r="AD9" s="4">
        <f t="shared" si="15"/>
        <v>36.137140337338771</v>
      </c>
      <c r="AF9" s="2" t="s">
        <v>4</v>
      </c>
      <c r="AG9" s="4">
        <f t="shared" si="16"/>
        <v>29.538845035313667</v>
      </c>
      <c r="AH9" s="4">
        <f t="shared" si="16"/>
        <v>30.479278548991793</v>
      </c>
      <c r="AI9" s="4">
        <f t="shared" si="16"/>
        <v>32.055538786598248</v>
      </c>
      <c r="AJ9" s="4">
        <f t="shared" si="16"/>
        <v>33.722701879126461</v>
      </c>
      <c r="AK9" s="4">
        <f t="shared" si="16"/>
        <v>35.190555095277546</v>
      </c>
      <c r="AL9" s="4">
        <f t="shared" si="16"/>
        <v>36.24033061354244</v>
      </c>
      <c r="AM9" s="4">
        <f t="shared" si="16"/>
        <v>37.227531407709655</v>
      </c>
      <c r="AN9" s="4">
        <f t="shared" si="16"/>
        <v>36.137140337338771</v>
      </c>
      <c r="AP9" s="2" t="s">
        <v>4</v>
      </c>
      <c r="AQ9" s="3">
        <f t="shared" si="17"/>
        <v>0.51705127999839229</v>
      </c>
      <c r="AR9" s="3">
        <f t="shared" si="17"/>
        <v>0.53425413852896408</v>
      </c>
      <c r="AS9" s="3">
        <f t="shared" si="17"/>
        <v>0.56308784285842295</v>
      </c>
      <c r="AT9" s="3">
        <f t="shared" si="17"/>
        <v>0.59358438558155846</v>
      </c>
      <c r="AU9" s="3">
        <f t="shared" si="17"/>
        <v>0.62043505695154366</v>
      </c>
      <c r="AV9" s="3">
        <f t="shared" si="17"/>
        <v>0.63963805159912657</v>
      </c>
      <c r="AW9" s="3">
        <f t="shared" si="17"/>
        <v>0.65769639953794656</v>
      </c>
      <c r="AX9" s="3">
        <f t="shared" si="17"/>
        <v>0.63775044583280338</v>
      </c>
    </row>
    <row r="10" spans="1:50" x14ac:dyDescent="0.2">
      <c r="A10" s="2" t="s">
        <v>5</v>
      </c>
      <c r="B10" s="2" t="s">
        <v>44</v>
      </c>
      <c r="C10" s="26">
        <v>7.1294559099437151</v>
      </c>
      <c r="D10" s="26">
        <v>7.4056823474615747</v>
      </c>
      <c r="E10" s="26">
        <v>9.123343527013251</v>
      </c>
      <c r="F10" s="26">
        <v>9.3908629441624374</v>
      </c>
      <c r="G10" s="26">
        <v>9.6822995461422092</v>
      </c>
      <c r="H10" s="26">
        <v>11.926147704590818</v>
      </c>
      <c r="I10" s="26">
        <v>12.190287413280476</v>
      </c>
      <c r="J10" s="27">
        <v>23.088117825996566</v>
      </c>
      <c r="L10" s="2" t="s">
        <v>5</v>
      </c>
      <c r="M10" s="14">
        <f t="shared" ref="M10:S10" si="19">N10</f>
        <v>23.088117825996566</v>
      </c>
      <c r="N10" s="14">
        <f t="shared" si="19"/>
        <v>23.088117825996566</v>
      </c>
      <c r="O10" s="14">
        <f t="shared" si="19"/>
        <v>23.088117825996566</v>
      </c>
      <c r="P10" s="14">
        <f t="shared" si="19"/>
        <v>23.088117825996566</v>
      </c>
      <c r="Q10" s="14">
        <f t="shared" si="19"/>
        <v>23.088117825996566</v>
      </c>
      <c r="R10" s="14">
        <f t="shared" si="19"/>
        <v>23.088117825996566</v>
      </c>
      <c r="S10" s="14">
        <f t="shared" si="19"/>
        <v>23.088117825996566</v>
      </c>
      <c r="T10" s="4">
        <f t="shared" si="18"/>
        <v>23.088117825996566</v>
      </c>
      <c r="V10" s="2" t="s">
        <v>5</v>
      </c>
      <c r="W10" s="4">
        <f t="shared" si="15"/>
        <v>23.088117825996566</v>
      </c>
      <c r="X10" s="4">
        <f t="shared" si="15"/>
        <v>23.088117825996566</v>
      </c>
      <c r="Y10" s="4">
        <f t="shared" si="15"/>
        <v>23.088117825996566</v>
      </c>
      <c r="Z10" s="4">
        <f t="shared" si="15"/>
        <v>23.088117825996566</v>
      </c>
      <c r="AA10" s="4">
        <f t="shared" si="15"/>
        <v>23.088117825996566</v>
      </c>
      <c r="AB10" s="4">
        <f t="shared" si="15"/>
        <v>23.088117825996566</v>
      </c>
      <c r="AC10" s="4">
        <f t="shared" si="15"/>
        <v>23.088117825996566</v>
      </c>
      <c r="AD10" s="4">
        <f t="shared" si="15"/>
        <v>23.088117825996566</v>
      </c>
      <c r="AF10" s="2" t="s">
        <v>5</v>
      </c>
      <c r="AG10" s="4">
        <f t="shared" si="16"/>
        <v>23.088117825996566</v>
      </c>
      <c r="AH10" s="4">
        <f t="shared" si="16"/>
        <v>23.088117825996566</v>
      </c>
      <c r="AI10" s="4">
        <f t="shared" si="16"/>
        <v>23.088117825996566</v>
      </c>
      <c r="AJ10" s="4">
        <f t="shared" si="16"/>
        <v>23.088117825996566</v>
      </c>
      <c r="AK10" s="4">
        <f t="shared" si="16"/>
        <v>23.088117825996566</v>
      </c>
      <c r="AL10" s="4">
        <f t="shared" si="16"/>
        <v>23.088117825996566</v>
      </c>
      <c r="AM10" s="4">
        <f t="shared" si="16"/>
        <v>23.088117825996566</v>
      </c>
      <c r="AN10" s="4">
        <f t="shared" si="16"/>
        <v>23.088117825996566</v>
      </c>
      <c r="AP10" s="2" t="s">
        <v>5</v>
      </c>
      <c r="AQ10" s="3">
        <f t="shared" si="17"/>
        <v>0.39905150012328561</v>
      </c>
      <c r="AR10" s="3">
        <f t="shared" si="17"/>
        <v>0.39905150012328561</v>
      </c>
      <c r="AS10" s="3">
        <f t="shared" si="17"/>
        <v>0.39905150012328561</v>
      </c>
      <c r="AT10" s="3">
        <f t="shared" si="17"/>
        <v>0.39905150012328561</v>
      </c>
      <c r="AU10" s="3">
        <f t="shared" si="17"/>
        <v>0.39905150012328561</v>
      </c>
      <c r="AV10" s="3">
        <f t="shared" si="17"/>
        <v>0.39905150012328561</v>
      </c>
      <c r="AW10" s="3">
        <f t="shared" si="17"/>
        <v>0.39905150012328561</v>
      </c>
      <c r="AX10" s="3">
        <f t="shared" si="17"/>
        <v>0.39905150012328561</v>
      </c>
    </row>
    <row r="11" spans="1:50" x14ac:dyDescent="0.2">
      <c r="A11" s="2" t="s">
        <v>6</v>
      </c>
      <c r="B11" s="2" t="s">
        <v>45</v>
      </c>
      <c r="C11" s="26">
        <v>7.1616294349540075</v>
      </c>
      <c r="D11" s="26">
        <v>8.0818242790073782</v>
      </c>
      <c r="E11" s="26">
        <v>10.747502583534274</v>
      </c>
      <c r="F11" s="26">
        <v>12.085561497326204</v>
      </c>
      <c r="G11" s="26">
        <v>14.351496546431312</v>
      </c>
      <c r="H11" s="26">
        <v>17.288961038961038</v>
      </c>
      <c r="I11" s="26">
        <v>21.557136877354541</v>
      </c>
      <c r="J11" s="26">
        <v>25.618758141554494</v>
      </c>
      <c r="L11" s="2" t="s">
        <v>6</v>
      </c>
      <c r="M11" s="4">
        <f t="shared" si="7"/>
        <v>7.1616294349540075</v>
      </c>
      <c r="N11" s="4">
        <f t="shared" si="8"/>
        <v>8.0818242790073782</v>
      </c>
      <c r="O11" s="4">
        <f t="shared" si="9"/>
        <v>10.747502583534274</v>
      </c>
      <c r="P11" s="4">
        <f t="shared" si="10"/>
        <v>12.085561497326204</v>
      </c>
      <c r="Q11" s="4">
        <f t="shared" si="11"/>
        <v>14.351496546431312</v>
      </c>
      <c r="R11" s="4">
        <f t="shared" si="12"/>
        <v>17.288961038961038</v>
      </c>
      <c r="S11" s="4">
        <f t="shared" si="13"/>
        <v>21.557136877354541</v>
      </c>
      <c r="T11" s="4">
        <f t="shared" si="18"/>
        <v>25.618758141554494</v>
      </c>
      <c r="V11" s="2" t="s">
        <v>6</v>
      </c>
      <c r="W11" s="4">
        <f t="shared" si="15"/>
        <v>7.1616294349540075</v>
      </c>
      <c r="X11" s="4">
        <f t="shared" si="15"/>
        <v>8.0818242790073782</v>
      </c>
      <c r="Y11" s="4">
        <f t="shared" si="15"/>
        <v>10.747502583534274</v>
      </c>
      <c r="Z11" s="4">
        <f t="shared" si="15"/>
        <v>12.085561497326204</v>
      </c>
      <c r="AA11" s="4">
        <f t="shared" si="15"/>
        <v>14.351496546431312</v>
      </c>
      <c r="AB11" s="4">
        <f t="shared" si="15"/>
        <v>17.288961038961038</v>
      </c>
      <c r="AC11" s="4">
        <f t="shared" si="15"/>
        <v>21.557136877354541</v>
      </c>
      <c r="AD11" s="4">
        <f t="shared" si="15"/>
        <v>25.618758141554494</v>
      </c>
      <c r="AF11" s="2" t="s">
        <v>6</v>
      </c>
      <c r="AG11" s="4">
        <f t="shared" si="16"/>
        <v>7.1616294349540075</v>
      </c>
      <c r="AH11" s="4">
        <f t="shared" si="16"/>
        <v>8.0818242790073782</v>
      </c>
      <c r="AI11" s="4">
        <f t="shared" si="16"/>
        <v>10.747502583534274</v>
      </c>
      <c r="AJ11" s="4">
        <f t="shared" si="16"/>
        <v>12.085561497326204</v>
      </c>
      <c r="AK11" s="4">
        <f t="shared" si="16"/>
        <v>14.351496546431312</v>
      </c>
      <c r="AL11" s="4">
        <f t="shared" si="16"/>
        <v>17.288961038961038</v>
      </c>
      <c r="AM11" s="4">
        <f t="shared" si="16"/>
        <v>21.557136877354541</v>
      </c>
      <c r="AN11" s="4">
        <f t="shared" si="16"/>
        <v>25.618758141554494</v>
      </c>
      <c r="AP11" s="2" t="s">
        <v>6</v>
      </c>
      <c r="AQ11" s="3">
        <f t="shared" si="17"/>
        <v>0.10771657564964383</v>
      </c>
      <c r="AR11" s="3">
        <f t="shared" si="17"/>
        <v>0.12454921877919276</v>
      </c>
      <c r="AS11" s="3">
        <f t="shared" si="17"/>
        <v>0.17331107817044125</v>
      </c>
      <c r="AT11" s="3">
        <f t="shared" si="17"/>
        <v>0.19778749023439007</v>
      </c>
      <c r="AU11" s="3">
        <f t="shared" si="17"/>
        <v>0.23923705527249958</v>
      </c>
      <c r="AV11" s="3">
        <f t="shared" si="17"/>
        <v>0.29297055728895582</v>
      </c>
      <c r="AW11" s="3">
        <f t="shared" si="17"/>
        <v>0.37104606615115743</v>
      </c>
      <c r="AX11" s="3">
        <f t="shared" si="17"/>
        <v>0.44534318019117036</v>
      </c>
    </row>
    <row r="12" spans="1:50" x14ac:dyDescent="0.2">
      <c r="A12" s="2" t="s">
        <v>7</v>
      </c>
      <c r="B12" s="2" t="s">
        <v>46</v>
      </c>
      <c r="C12" s="26">
        <v>25.321258107942725</v>
      </c>
      <c r="D12" s="26">
        <v>23.101067168863779</v>
      </c>
      <c r="E12" s="26">
        <v>25.353486104339346</v>
      </c>
      <c r="F12" s="26">
        <v>26.951451689671586</v>
      </c>
      <c r="G12" s="26">
        <v>29.027246653919693</v>
      </c>
      <c r="H12" s="26">
        <v>30.327580133849946</v>
      </c>
      <c r="I12" s="26">
        <v>33.283219613738872</v>
      </c>
      <c r="J12" s="26">
        <v>35.544810525132128</v>
      </c>
      <c r="L12" s="2" t="s">
        <v>7</v>
      </c>
      <c r="M12" s="4">
        <f t="shared" si="7"/>
        <v>25.321258107942725</v>
      </c>
      <c r="N12" s="4">
        <f t="shared" si="8"/>
        <v>23.101067168863779</v>
      </c>
      <c r="O12" s="4">
        <f t="shared" si="9"/>
        <v>25.353486104339346</v>
      </c>
      <c r="P12" s="4">
        <f t="shared" si="10"/>
        <v>26.951451689671586</v>
      </c>
      <c r="Q12" s="4">
        <f t="shared" si="11"/>
        <v>29.027246653919693</v>
      </c>
      <c r="R12" s="4">
        <f t="shared" si="12"/>
        <v>30.327580133849946</v>
      </c>
      <c r="S12" s="4">
        <f t="shared" si="13"/>
        <v>33.283219613738872</v>
      </c>
      <c r="T12" s="4">
        <f t="shared" si="18"/>
        <v>35.544810525132128</v>
      </c>
      <c r="V12" s="2" t="s">
        <v>7</v>
      </c>
      <c r="W12" s="4">
        <f t="shared" si="15"/>
        <v>25.321258107942725</v>
      </c>
      <c r="X12" s="4">
        <f t="shared" si="15"/>
        <v>23.101067168863779</v>
      </c>
      <c r="Y12" s="4">
        <f t="shared" si="15"/>
        <v>25.353486104339346</v>
      </c>
      <c r="Z12" s="4">
        <f t="shared" si="15"/>
        <v>26.951451689671586</v>
      </c>
      <c r="AA12" s="4">
        <f t="shared" si="15"/>
        <v>29.027246653919693</v>
      </c>
      <c r="AB12" s="4">
        <f t="shared" si="15"/>
        <v>30.327580133849946</v>
      </c>
      <c r="AC12" s="4">
        <f t="shared" si="15"/>
        <v>33.283219613738872</v>
      </c>
      <c r="AD12" s="4">
        <f t="shared" si="15"/>
        <v>35.544810525132128</v>
      </c>
      <c r="AF12" s="2" t="s">
        <v>7</v>
      </c>
      <c r="AG12" s="4">
        <f t="shared" si="16"/>
        <v>25.321258107942725</v>
      </c>
      <c r="AH12" s="4">
        <f t="shared" si="16"/>
        <v>23.101067168863779</v>
      </c>
      <c r="AI12" s="4">
        <f t="shared" si="16"/>
        <v>25.353486104339346</v>
      </c>
      <c r="AJ12" s="4">
        <f t="shared" si="16"/>
        <v>26.951451689671586</v>
      </c>
      <c r="AK12" s="4">
        <f t="shared" si="16"/>
        <v>29.027246653919693</v>
      </c>
      <c r="AL12" s="4">
        <f t="shared" si="16"/>
        <v>30.327580133849946</v>
      </c>
      <c r="AM12" s="4">
        <f t="shared" si="16"/>
        <v>33.283219613738872</v>
      </c>
      <c r="AN12" s="4">
        <f t="shared" si="16"/>
        <v>35.544810525132128</v>
      </c>
      <c r="AP12" s="2" t="s">
        <v>7</v>
      </c>
      <c r="AQ12" s="3">
        <f t="shared" si="17"/>
        <v>0.43990116763352849</v>
      </c>
      <c r="AR12" s="3">
        <f t="shared" si="17"/>
        <v>0.3992883756813857</v>
      </c>
      <c r="AS12" s="3">
        <f t="shared" si="17"/>
        <v>0.44049069752019371</v>
      </c>
      <c r="AT12" s="3">
        <f t="shared" si="17"/>
        <v>0.469721446426279</v>
      </c>
      <c r="AU12" s="3">
        <f t="shared" si="17"/>
        <v>0.50769287831280308</v>
      </c>
      <c r="AV12" s="3">
        <f t="shared" si="17"/>
        <v>0.53147919874104588</v>
      </c>
      <c r="AW12" s="3">
        <f t="shared" si="17"/>
        <v>0.5855451662979021</v>
      </c>
      <c r="AX12" s="3">
        <f t="shared" si="17"/>
        <v>0.62691526629631722</v>
      </c>
    </row>
    <row r="13" spans="1:50" x14ac:dyDescent="0.2">
      <c r="A13" s="2" t="s">
        <v>8</v>
      </c>
      <c r="B13" s="2" t="s">
        <v>47</v>
      </c>
      <c r="C13" s="28" t="s">
        <v>73</v>
      </c>
      <c r="D13" s="28" t="s">
        <v>73</v>
      </c>
      <c r="E13" s="26">
        <v>1.8253606681852697</v>
      </c>
      <c r="F13" s="26">
        <v>1.4647853641037905</v>
      </c>
      <c r="G13" s="26">
        <v>1.3911163796109058</v>
      </c>
      <c r="H13" s="26">
        <v>1.2730570480134149</v>
      </c>
      <c r="I13" s="26">
        <v>3.5929705585080369</v>
      </c>
      <c r="J13" s="26">
        <v>1.5112137838097988</v>
      </c>
      <c r="L13" s="2" t="s">
        <v>8</v>
      </c>
      <c r="M13" s="14">
        <f>N13</f>
        <v>1.8253606681852697</v>
      </c>
      <c r="N13" s="14">
        <f>O13</f>
        <v>1.8253606681852697</v>
      </c>
      <c r="O13" s="4">
        <f t="shared" si="9"/>
        <v>1.8253606681852697</v>
      </c>
      <c r="P13" s="4">
        <f t="shared" si="10"/>
        <v>1.4647853641037905</v>
      </c>
      <c r="Q13" s="4">
        <f t="shared" si="11"/>
        <v>1.3911163796109058</v>
      </c>
      <c r="R13" s="4">
        <f t="shared" si="12"/>
        <v>1.2730570480134149</v>
      </c>
      <c r="S13" s="4">
        <f t="shared" si="13"/>
        <v>3.5929705585080369</v>
      </c>
      <c r="T13" s="4">
        <f t="shared" si="18"/>
        <v>1.5112137838097988</v>
      </c>
      <c r="V13" s="2" t="s">
        <v>8</v>
      </c>
      <c r="W13" s="4">
        <f t="shared" si="15"/>
        <v>1.8253606681852697</v>
      </c>
      <c r="X13" s="4">
        <f t="shared" si="15"/>
        <v>1.8253606681852697</v>
      </c>
      <c r="Y13" s="4">
        <f t="shared" si="15"/>
        <v>1.8253606681852697</v>
      </c>
      <c r="Z13" s="4">
        <f t="shared" si="15"/>
        <v>1.4647853641037905</v>
      </c>
      <c r="AA13" s="4">
        <f t="shared" si="15"/>
        <v>1.3911163796109058</v>
      </c>
      <c r="AB13" s="4">
        <f t="shared" si="15"/>
        <v>1.2730570480134149</v>
      </c>
      <c r="AC13" s="4">
        <f t="shared" si="15"/>
        <v>3.5929705585080369</v>
      </c>
      <c r="AD13" s="4">
        <f t="shared" si="15"/>
        <v>1.5112137838097988</v>
      </c>
      <c r="AF13" s="2" t="s">
        <v>8</v>
      </c>
      <c r="AG13" s="4">
        <f t="shared" si="16"/>
        <v>1.8253606681852697</v>
      </c>
      <c r="AH13" s="4">
        <f t="shared" si="16"/>
        <v>1.8253606681852697</v>
      </c>
      <c r="AI13" s="4">
        <f t="shared" si="16"/>
        <v>1.8253606681852697</v>
      </c>
      <c r="AJ13" s="4">
        <f t="shared" si="16"/>
        <v>1.4647853641037905</v>
      </c>
      <c r="AK13" s="4">
        <f t="shared" si="16"/>
        <v>1.3911163796109058</v>
      </c>
      <c r="AL13" s="4">
        <f t="shared" si="16"/>
        <v>1.2730570480134149</v>
      </c>
      <c r="AM13" s="4">
        <f t="shared" si="16"/>
        <v>3.5929705585080369</v>
      </c>
      <c r="AN13" s="4">
        <f t="shared" si="16"/>
        <v>1.5112137838097988</v>
      </c>
      <c r="AP13" s="2" t="s">
        <v>8</v>
      </c>
      <c r="AQ13" s="3">
        <f t="shared" si="17"/>
        <v>1.0103001334542979E-2</v>
      </c>
      <c r="AR13" s="3">
        <f t="shared" si="17"/>
        <v>1.0103001334542979E-2</v>
      </c>
      <c r="AS13" s="3">
        <f t="shared" si="17"/>
        <v>1.0103001334542979E-2</v>
      </c>
      <c r="AT13" s="3">
        <f t="shared" si="17"/>
        <v>3.5071858350811023E-3</v>
      </c>
      <c r="AU13" s="3">
        <f t="shared" si="17"/>
        <v>2.1595976218905934E-3</v>
      </c>
      <c r="AV13" s="3">
        <f t="shared" si="17"/>
        <v>0</v>
      </c>
      <c r="AW13" s="3">
        <f t="shared" si="17"/>
        <v>4.243696480797729E-2</v>
      </c>
      <c r="AX13" s="3">
        <f t="shared" si="17"/>
        <v>4.3564766402084867E-3</v>
      </c>
    </row>
    <row r="14" spans="1:50" x14ac:dyDescent="0.2">
      <c r="A14" s="2" t="s">
        <v>9</v>
      </c>
      <c r="B14" s="2" t="s">
        <v>48</v>
      </c>
      <c r="C14" s="26">
        <v>16.160676532769557</v>
      </c>
      <c r="D14" s="28" t="s">
        <v>73</v>
      </c>
      <c r="E14" s="28" t="s">
        <v>73</v>
      </c>
      <c r="F14" s="26">
        <v>15.483209894297836</v>
      </c>
      <c r="G14" s="26">
        <v>17.965561581036507</v>
      </c>
      <c r="H14" s="26">
        <v>17.151380439868976</v>
      </c>
      <c r="I14" s="26">
        <v>18.192937028262907</v>
      </c>
      <c r="J14" s="26">
        <v>19.222508822862817</v>
      </c>
      <c r="L14" s="2" t="s">
        <v>9</v>
      </c>
      <c r="M14" s="4">
        <f t="shared" si="7"/>
        <v>16.160676532769557</v>
      </c>
      <c r="N14" s="12">
        <f>M14</f>
        <v>16.160676532769557</v>
      </c>
      <c r="O14" s="12">
        <f>N14</f>
        <v>16.160676532769557</v>
      </c>
      <c r="P14" s="4">
        <f t="shared" si="10"/>
        <v>15.483209894297836</v>
      </c>
      <c r="Q14" s="4">
        <f t="shared" si="11"/>
        <v>17.965561581036507</v>
      </c>
      <c r="R14" s="4">
        <f t="shared" si="12"/>
        <v>17.151380439868976</v>
      </c>
      <c r="S14" s="4">
        <f t="shared" si="13"/>
        <v>18.192937028262907</v>
      </c>
      <c r="T14" s="4">
        <f t="shared" si="18"/>
        <v>19.222508822862817</v>
      </c>
      <c r="V14" s="2" t="s">
        <v>9</v>
      </c>
      <c r="W14" s="4">
        <f t="shared" si="15"/>
        <v>16.160676532769557</v>
      </c>
      <c r="X14" s="4">
        <f t="shared" si="15"/>
        <v>16.160676532769557</v>
      </c>
      <c r="Y14" s="4">
        <f t="shared" si="15"/>
        <v>16.160676532769557</v>
      </c>
      <c r="Z14" s="4">
        <f t="shared" si="15"/>
        <v>15.483209894297836</v>
      </c>
      <c r="AA14" s="4">
        <f t="shared" si="15"/>
        <v>17.965561581036507</v>
      </c>
      <c r="AB14" s="4">
        <f t="shared" si="15"/>
        <v>17.151380439868976</v>
      </c>
      <c r="AC14" s="4">
        <f t="shared" si="15"/>
        <v>18.192937028262907</v>
      </c>
      <c r="AD14" s="4">
        <f t="shared" si="15"/>
        <v>19.222508822862817</v>
      </c>
      <c r="AF14" s="2" t="s">
        <v>9</v>
      </c>
      <c r="AG14" s="4">
        <f t="shared" si="16"/>
        <v>16.160676532769557</v>
      </c>
      <c r="AH14" s="4">
        <f t="shared" si="16"/>
        <v>16.160676532769557</v>
      </c>
      <c r="AI14" s="4">
        <f t="shared" si="16"/>
        <v>16.160676532769557</v>
      </c>
      <c r="AJ14" s="4">
        <f t="shared" si="16"/>
        <v>15.483209894297836</v>
      </c>
      <c r="AK14" s="4">
        <f t="shared" si="16"/>
        <v>17.965561581036507</v>
      </c>
      <c r="AL14" s="4">
        <f t="shared" si="16"/>
        <v>17.151380439868976</v>
      </c>
      <c r="AM14" s="4">
        <f t="shared" si="16"/>
        <v>18.192937028262907</v>
      </c>
      <c r="AN14" s="4">
        <f t="shared" si="16"/>
        <v>19.222508822862817</v>
      </c>
      <c r="AP14" s="2" t="s">
        <v>9</v>
      </c>
      <c r="AQ14" s="3">
        <f t="shared" si="17"/>
        <v>0.27233143877611721</v>
      </c>
      <c r="AR14" s="3">
        <f t="shared" si="17"/>
        <v>0.27233143877611721</v>
      </c>
      <c r="AS14" s="3">
        <f t="shared" si="17"/>
        <v>0.27233143877611721</v>
      </c>
      <c r="AT14" s="3">
        <f t="shared" si="17"/>
        <v>0.25993889579322238</v>
      </c>
      <c r="AU14" s="3">
        <f t="shared" si="17"/>
        <v>0.30534725722333972</v>
      </c>
      <c r="AV14" s="3">
        <f t="shared" si="17"/>
        <v>0.2904538673280937</v>
      </c>
      <c r="AW14" s="3">
        <f t="shared" si="17"/>
        <v>0.3095065173890722</v>
      </c>
      <c r="AX14" s="3">
        <f t="shared" si="17"/>
        <v>0.32833993588380173</v>
      </c>
    </row>
    <row r="15" spans="1:50" x14ac:dyDescent="0.2">
      <c r="A15" s="2" t="s">
        <v>10</v>
      </c>
      <c r="B15" s="2" t="s">
        <v>49</v>
      </c>
      <c r="C15" s="26">
        <v>39.933846264471129</v>
      </c>
      <c r="D15" s="26">
        <v>39.86045432127419</v>
      </c>
      <c r="E15" s="26">
        <v>40.052764295188538</v>
      </c>
      <c r="F15" s="26">
        <v>39.542546432423649</v>
      </c>
      <c r="G15" s="26">
        <v>39.685887368184879</v>
      </c>
      <c r="H15" s="26">
        <v>38.224703461631563</v>
      </c>
      <c r="I15" s="26">
        <v>37.930673682007743</v>
      </c>
      <c r="J15" s="26">
        <v>37.861831160581957</v>
      </c>
      <c r="L15" s="2" t="s">
        <v>10</v>
      </c>
      <c r="M15" s="4">
        <f t="shared" ref="M15" si="20">C15</f>
        <v>39.933846264471129</v>
      </c>
      <c r="N15" s="4">
        <f t="shared" ref="N15" si="21">D15</f>
        <v>39.86045432127419</v>
      </c>
      <c r="O15" s="4">
        <f t="shared" ref="O15" si="22">E15</f>
        <v>40.052764295188538</v>
      </c>
      <c r="P15" s="4">
        <f t="shared" ref="P15" si="23">F15</f>
        <v>39.542546432423649</v>
      </c>
      <c r="Q15" s="4">
        <f t="shared" ref="Q15" si="24">G15</f>
        <v>39.685887368184879</v>
      </c>
      <c r="R15" s="4">
        <f t="shared" ref="R15" si="25">H15</f>
        <v>38.224703461631563</v>
      </c>
      <c r="S15" s="4">
        <f t="shared" ref="S15" si="26">I15</f>
        <v>37.930673682007743</v>
      </c>
      <c r="T15" s="4">
        <f t="shared" ref="T15" si="27">J15</f>
        <v>37.861831160581957</v>
      </c>
      <c r="V15" s="2" t="s">
        <v>10</v>
      </c>
      <c r="W15" s="4">
        <f t="shared" si="15"/>
        <v>39.933846264471129</v>
      </c>
      <c r="X15" s="4">
        <f t="shared" si="15"/>
        <v>39.86045432127419</v>
      </c>
      <c r="Y15" s="4">
        <f t="shared" si="15"/>
        <v>40.052764295188538</v>
      </c>
      <c r="Z15" s="4">
        <f t="shared" si="15"/>
        <v>39.542546432423649</v>
      </c>
      <c r="AA15" s="4">
        <f t="shared" si="15"/>
        <v>39.685887368184879</v>
      </c>
      <c r="AB15" s="4">
        <f t="shared" si="15"/>
        <v>38.224703461631563</v>
      </c>
      <c r="AC15" s="4">
        <f t="shared" si="15"/>
        <v>37.930673682007743</v>
      </c>
      <c r="AD15" s="4">
        <f t="shared" si="15"/>
        <v>37.861831160581957</v>
      </c>
      <c r="AF15" s="2" t="s">
        <v>10</v>
      </c>
      <c r="AG15" s="4">
        <f t="shared" si="16"/>
        <v>39.933846264471129</v>
      </c>
      <c r="AH15" s="4">
        <f t="shared" si="16"/>
        <v>39.86045432127419</v>
      </c>
      <c r="AI15" s="4">
        <f t="shared" si="16"/>
        <v>40.052764295188538</v>
      </c>
      <c r="AJ15" s="4">
        <f t="shared" si="16"/>
        <v>39.542546432423649</v>
      </c>
      <c r="AK15" s="4">
        <f t="shared" si="16"/>
        <v>39.685887368184879</v>
      </c>
      <c r="AL15" s="4">
        <f t="shared" si="16"/>
        <v>38.224703461631563</v>
      </c>
      <c r="AM15" s="4">
        <f t="shared" si="16"/>
        <v>37.930673682007743</v>
      </c>
      <c r="AN15" s="4">
        <f t="shared" si="16"/>
        <v>37.861831160581957</v>
      </c>
      <c r="AP15" s="2" t="s">
        <v>10</v>
      </c>
      <c r="AQ15" s="3">
        <f t="shared" si="17"/>
        <v>0.70720160213112704</v>
      </c>
      <c r="AR15" s="3">
        <f t="shared" si="17"/>
        <v>0.70585908168950351</v>
      </c>
      <c r="AS15" s="3">
        <f t="shared" si="17"/>
        <v>0.70937690748702054</v>
      </c>
      <c r="AT15" s="3">
        <f t="shared" si="17"/>
        <v>0.70004375890686565</v>
      </c>
      <c r="AU15" s="3">
        <f t="shared" si="17"/>
        <v>0.7026658196944443</v>
      </c>
      <c r="AV15" s="3">
        <f t="shared" si="17"/>
        <v>0.67593714651767345</v>
      </c>
      <c r="AW15" s="3">
        <f t="shared" si="17"/>
        <v>0.67055861350170209</v>
      </c>
      <c r="AX15" s="3">
        <f t="shared" si="17"/>
        <v>0.66929931325373049</v>
      </c>
    </row>
    <row r="16" spans="1:50" x14ac:dyDescent="0.2">
      <c r="A16" s="2" t="s">
        <v>28</v>
      </c>
      <c r="B16" s="2" t="s">
        <v>50</v>
      </c>
      <c r="C16" s="26">
        <v>2.5881057268722465</v>
      </c>
      <c r="D16" s="26">
        <v>3.417210313762038</v>
      </c>
      <c r="E16" s="26">
        <v>3.1629392971246006</v>
      </c>
      <c r="F16" s="26">
        <v>8.9008552423186575</v>
      </c>
      <c r="G16" s="26">
        <v>9.2117185140440956</v>
      </c>
      <c r="H16" s="26">
        <v>9.2354910714285712</v>
      </c>
      <c r="I16" s="26">
        <v>7.7554486272289838</v>
      </c>
      <c r="J16" s="26">
        <v>8.1590498321714442</v>
      </c>
      <c r="L16" s="2" t="s">
        <v>28</v>
      </c>
      <c r="M16" s="4">
        <f t="shared" si="7"/>
        <v>2.5881057268722465</v>
      </c>
      <c r="N16" s="4">
        <f t="shared" si="8"/>
        <v>3.417210313762038</v>
      </c>
      <c r="O16" s="4">
        <f t="shared" si="9"/>
        <v>3.1629392971246006</v>
      </c>
      <c r="P16" s="4">
        <f t="shared" si="10"/>
        <v>8.9008552423186575</v>
      </c>
      <c r="Q16" s="4">
        <f t="shared" si="11"/>
        <v>9.2117185140440956</v>
      </c>
      <c r="R16" s="4">
        <f t="shared" si="12"/>
        <v>9.2354910714285712</v>
      </c>
      <c r="S16" s="4">
        <f t="shared" si="13"/>
        <v>7.7554486272289838</v>
      </c>
      <c r="T16" s="4">
        <f t="shared" si="18"/>
        <v>8.1590498321714442</v>
      </c>
      <c r="V16" s="2" t="s">
        <v>28</v>
      </c>
      <c r="W16" s="4">
        <f t="shared" si="15"/>
        <v>2.5881057268722465</v>
      </c>
      <c r="X16" s="4">
        <f t="shared" si="15"/>
        <v>3.417210313762038</v>
      </c>
      <c r="Y16" s="4">
        <f t="shared" si="15"/>
        <v>3.1629392971246006</v>
      </c>
      <c r="Z16" s="4">
        <f t="shared" si="15"/>
        <v>8.9008552423186575</v>
      </c>
      <c r="AA16" s="4">
        <f t="shared" si="15"/>
        <v>9.2117185140440956</v>
      </c>
      <c r="AB16" s="4">
        <f t="shared" si="15"/>
        <v>9.2354910714285712</v>
      </c>
      <c r="AC16" s="4">
        <f t="shared" si="15"/>
        <v>7.7554486272289838</v>
      </c>
      <c r="AD16" s="4">
        <f t="shared" si="15"/>
        <v>8.1590498321714442</v>
      </c>
      <c r="AF16" s="2" t="s">
        <v>28</v>
      </c>
      <c r="AG16" s="4">
        <f t="shared" si="16"/>
        <v>2.5881057268722465</v>
      </c>
      <c r="AH16" s="4">
        <f t="shared" si="16"/>
        <v>3.417210313762038</v>
      </c>
      <c r="AI16" s="4">
        <f t="shared" si="16"/>
        <v>3.1629392971246006</v>
      </c>
      <c r="AJ16" s="4">
        <f t="shared" si="16"/>
        <v>8.9008552423186575</v>
      </c>
      <c r="AK16" s="4">
        <f t="shared" si="16"/>
        <v>9.2117185140440956</v>
      </c>
      <c r="AL16" s="4">
        <f t="shared" si="16"/>
        <v>9.2354910714285712</v>
      </c>
      <c r="AM16" s="4">
        <f t="shared" si="16"/>
        <v>7.7554486272289838</v>
      </c>
      <c r="AN16" s="4">
        <f t="shared" si="16"/>
        <v>8.1590498321714442</v>
      </c>
      <c r="AP16" s="2" t="s">
        <v>28</v>
      </c>
      <c r="AQ16" s="3">
        <f t="shared" si="17"/>
        <v>2.4055497867940295E-2</v>
      </c>
      <c r="AR16" s="3">
        <f t="shared" si="17"/>
        <v>3.9221874552592219E-2</v>
      </c>
      <c r="AS16" s="3">
        <f t="shared" si="17"/>
        <v>3.4570627798815208E-2</v>
      </c>
      <c r="AT16" s="3">
        <f t="shared" si="17"/>
        <v>0.13953132393503281</v>
      </c>
      <c r="AU16" s="3">
        <f t="shared" si="17"/>
        <v>0.14521778322010007</v>
      </c>
      <c r="AV16" s="3">
        <f t="shared" si="17"/>
        <v>0.14565264218210747</v>
      </c>
      <c r="AW16" s="3">
        <f t="shared" si="17"/>
        <v>0.11857899963695095</v>
      </c>
      <c r="AX16" s="3">
        <f t="shared" si="17"/>
        <v>0.12596186544342178</v>
      </c>
    </row>
    <row r="17" spans="1:50" x14ac:dyDescent="0.2">
      <c r="A17" s="2" t="s">
        <v>11</v>
      </c>
      <c r="B17" s="2" t="s">
        <v>51</v>
      </c>
      <c r="C17" s="26">
        <v>12.459917544663307</v>
      </c>
      <c r="D17" s="26">
        <v>13.15648126044402</v>
      </c>
      <c r="E17" s="26">
        <v>13.260106788710909</v>
      </c>
      <c r="F17" s="26">
        <v>14.162139193249764</v>
      </c>
      <c r="G17" s="26">
        <v>14.872516138338923</v>
      </c>
      <c r="H17" s="26">
        <v>16.133813254287528</v>
      </c>
      <c r="I17" s="26">
        <v>15.586838534599728</v>
      </c>
      <c r="J17" s="26">
        <v>15.808835188532647</v>
      </c>
      <c r="L17" s="2" t="s">
        <v>11</v>
      </c>
      <c r="M17" s="4">
        <f t="shared" si="7"/>
        <v>12.459917544663307</v>
      </c>
      <c r="N17" s="4">
        <f t="shared" si="8"/>
        <v>13.15648126044402</v>
      </c>
      <c r="O17" s="4">
        <f t="shared" si="9"/>
        <v>13.260106788710909</v>
      </c>
      <c r="P17" s="4">
        <f t="shared" si="10"/>
        <v>14.162139193249764</v>
      </c>
      <c r="Q17" s="4">
        <f t="shared" si="11"/>
        <v>14.872516138338923</v>
      </c>
      <c r="R17" s="4">
        <f t="shared" si="12"/>
        <v>16.133813254287528</v>
      </c>
      <c r="S17" s="4">
        <f t="shared" si="13"/>
        <v>15.586838534599728</v>
      </c>
      <c r="T17" s="4">
        <f t="shared" si="18"/>
        <v>15.808835188532647</v>
      </c>
      <c r="V17" s="2" t="s">
        <v>11</v>
      </c>
      <c r="W17" s="4">
        <f t="shared" si="15"/>
        <v>12.459917544663307</v>
      </c>
      <c r="X17" s="4">
        <f t="shared" si="15"/>
        <v>13.15648126044402</v>
      </c>
      <c r="Y17" s="4">
        <f t="shared" si="15"/>
        <v>13.260106788710909</v>
      </c>
      <c r="Z17" s="4">
        <f t="shared" si="15"/>
        <v>14.162139193249764</v>
      </c>
      <c r="AA17" s="4">
        <f t="shared" si="15"/>
        <v>14.872516138338923</v>
      </c>
      <c r="AB17" s="4">
        <f t="shared" si="15"/>
        <v>16.133813254287528</v>
      </c>
      <c r="AC17" s="4">
        <f t="shared" si="15"/>
        <v>15.586838534599728</v>
      </c>
      <c r="AD17" s="4">
        <f t="shared" si="15"/>
        <v>15.808835188532647</v>
      </c>
      <c r="AF17" s="2" t="s">
        <v>11</v>
      </c>
      <c r="AG17" s="4">
        <f t="shared" si="16"/>
        <v>12.459917544663307</v>
      </c>
      <c r="AH17" s="4">
        <f t="shared" si="16"/>
        <v>13.15648126044402</v>
      </c>
      <c r="AI17" s="4">
        <f t="shared" si="16"/>
        <v>13.260106788710909</v>
      </c>
      <c r="AJ17" s="4">
        <f t="shared" si="16"/>
        <v>14.162139193249764</v>
      </c>
      <c r="AK17" s="4">
        <f t="shared" si="16"/>
        <v>14.872516138338923</v>
      </c>
      <c r="AL17" s="4">
        <f t="shared" si="16"/>
        <v>16.133813254287528</v>
      </c>
      <c r="AM17" s="4">
        <f t="shared" si="16"/>
        <v>15.586838534599728</v>
      </c>
      <c r="AN17" s="4">
        <f t="shared" si="16"/>
        <v>15.808835188532647</v>
      </c>
      <c r="AP17" s="2" t="s">
        <v>11</v>
      </c>
      <c r="AQ17" s="3">
        <f t="shared" si="17"/>
        <v>0.20463538966453348</v>
      </c>
      <c r="AR17" s="3">
        <f t="shared" si="17"/>
        <v>0.21737726549713624</v>
      </c>
      <c r="AS17" s="3">
        <f t="shared" si="17"/>
        <v>0.21927283310186665</v>
      </c>
      <c r="AT17" s="3">
        <f t="shared" si="17"/>
        <v>0.23577324022217738</v>
      </c>
      <c r="AU17" s="3">
        <f t="shared" si="17"/>
        <v>0.24876779423583958</v>
      </c>
      <c r="AV17" s="3">
        <f t="shared" si="17"/>
        <v>0.2718400428691527</v>
      </c>
      <c r="AW17" s="3">
        <f t="shared" si="17"/>
        <v>0.26183452032478188</v>
      </c>
      <c r="AX17" s="3">
        <f t="shared" si="17"/>
        <v>0.26589538903726739</v>
      </c>
    </row>
    <row r="18" spans="1:50" x14ac:dyDescent="0.2">
      <c r="A18" s="2" t="s">
        <v>12</v>
      </c>
      <c r="B18" s="2" t="s">
        <v>52</v>
      </c>
      <c r="C18" s="26">
        <v>4.8250904704463204</v>
      </c>
      <c r="D18" s="26">
        <v>6.7814854682454255</v>
      </c>
      <c r="E18" s="26">
        <v>11.361587015329125</v>
      </c>
      <c r="F18" s="26">
        <v>14.308176100628931</v>
      </c>
      <c r="G18" s="26">
        <v>15.25297619047619</v>
      </c>
      <c r="H18" s="26">
        <v>14.809782608695652</v>
      </c>
      <c r="I18" s="26">
        <v>21.380697050938338</v>
      </c>
      <c r="J18" s="26">
        <v>24</v>
      </c>
      <c r="L18" s="2" t="s">
        <v>12</v>
      </c>
      <c r="M18" s="4">
        <f t="shared" si="7"/>
        <v>4.8250904704463204</v>
      </c>
      <c r="N18" s="4">
        <f t="shared" si="8"/>
        <v>6.7814854682454255</v>
      </c>
      <c r="O18" s="4">
        <f t="shared" si="9"/>
        <v>11.361587015329125</v>
      </c>
      <c r="P18" s="4">
        <f t="shared" si="10"/>
        <v>14.308176100628931</v>
      </c>
      <c r="Q18" s="4">
        <f t="shared" si="11"/>
        <v>15.25297619047619</v>
      </c>
      <c r="R18" s="4">
        <f t="shared" si="12"/>
        <v>14.809782608695652</v>
      </c>
      <c r="S18" s="4">
        <f t="shared" si="13"/>
        <v>21.380697050938338</v>
      </c>
      <c r="T18" s="4">
        <f t="shared" si="18"/>
        <v>24</v>
      </c>
      <c r="V18" s="2" t="s">
        <v>12</v>
      </c>
      <c r="W18" s="4">
        <f t="shared" si="15"/>
        <v>4.8250904704463204</v>
      </c>
      <c r="X18" s="4">
        <f t="shared" si="15"/>
        <v>6.7814854682454255</v>
      </c>
      <c r="Y18" s="4">
        <f t="shared" si="15"/>
        <v>11.361587015329125</v>
      </c>
      <c r="Z18" s="4">
        <f t="shared" si="15"/>
        <v>14.308176100628931</v>
      </c>
      <c r="AA18" s="4">
        <f t="shared" si="15"/>
        <v>15.25297619047619</v>
      </c>
      <c r="AB18" s="4">
        <f t="shared" si="15"/>
        <v>14.809782608695652</v>
      </c>
      <c r="AC18" s="4">
        <f t="shared" si="15"/>
        <v>21.380697050938338</v>
      </c>
      <c r="AD18" s="4">
        <f t="shared" si="15"/>
        <v>24</v>
      </c>
      <c r="AF18" s="2" t="s">
        <v>12</v>
      </c>
      <c r="AG18" s="4">
        <f t="shared" si="16"/>
        <v>4.8250904704463204</v>
      </c>
      <c r="AH18" s="4">
        <f t="shared" si="16"/>
        <v>6.7814854682454255</v>
      </c>
      <c r="AI18" s="4">
        <f t="shared" si="16"/>
        <v>11.361587015329125</v>
      </c>
      <c r="AJ18" s="4">
        <f t="shared" si="16"/>
        <v>14.308176100628931</v>
      </c>
      <c r="AK18" s="4">
        <f t="shared" si="16"/>
        <v>15.25297619047619</v>
      </c>
      <c r="AL18" s="4">
        <f t="shared" si="16"/>
        <v>14.809782608695652</v>
      </c>
      <c r="AM18" s="4">
        <f t="shared" si="16"/>
        <v>21.380697050938338</v>
      </c>
      <c r="AN18" s="4">
        <f t="shared" si="16"/>
        <v>24</v>
      </c>
      <c r="AP18" s="2" t="s">
        <v>12</v>
      </c>
      <c r="AQ18" s="3">
        <f t="shared" si="17"/>
        <v>6.4975490104545328E-2</v>
      </c>
      <c r="AR18" s="3">
        <f t="shared" si="17"/>
        <v>0.10076280083683303</v>
      </c>
      <c r="AS18" s="3">
        <f t="shared" si="17"/>
        <v>0.18454420358796972</v>
      </c>
      <c r="AT18" s="3">
        <f t="shared" si="17"/>
        <v>0.23844461700888966</v>
      </c>
      <c r="AU18" s="3">
        <f t="shared" si="17"/>
        <v>0.25572735103412214</v>
      </c>
      <c r="AV18" s="3">
        <f t="shared" si="17"/>
        <v>0.24762024258026769</v>
      </c>
      <c r="AW18" s="3">
        <f t="shared" si="17"/>
        <v>0.36781854466361991</v>
      </c>
      <c r="AX18" s="3">
        <f t="shared" si="17"/>
        <v>0.41573208392615119</v>
      </c>
    </row>
    <row r="19" spans="1:50" x14ac:dyDescent="0.2">
      <c r="A19" s="2" t="s">
        <v>13</v>
      </c>
      <c r="B19" s="2" t="s">
        <v>53</v>
      </c>
      <c r="C19" s="26">
        <v>5.8753473600635173</v>
      </c>
      <c r="D19" s="26">
        <v>6.5253532834580215</v>
      </c>
      <c r="E19" s="26">
        <v>8.8181818181818183</v>
      </c>
      <c r="F19" s="26">
        <v>11.385281385281385</v>
      </c>
      <c r="G19" s="26">
        <v>9.8210388476647754</v>
      </c>
      <c r="H19" s="26">
        <v>10.063752276867032</v>
      </c>
      <c r="I19" s="26">
        <v>10.630291627469425</v>
      </c>
      <c r="J19" s="26">
        <v>11.695906432748538</v>
      </c>
      <c r="L19" s="2" t="s">
        <v>13</v>
      </c>
      <c r="M19" s="4">
        <f t="shared" si="7"/>
        <v>5.8753473600635173</v>
      </c>
      <c r="N19" s="4">
        <f t="shared" si="8"/>
        <v>6.5253532834580215</v>
      </c>
      <c r="O19" s="4">
        <f t="shared" si="9"/>
        <v>8.8181818181818183</v>
      </c>
      <c r="P19" s="4">
        <f t="shared" si="10"/>
        <v>11.385281385281385</v>
      </c>
      <c r="Q19" s="4">
        <f t="shared" si="11"/>
        <v>9.8210388476647754</v>
      </c>
      <c r="R19" s="4">
        <f t="shared" si="12"/>
        <v>10.063752276867032</v>
      </c>
      <c r="S19" s="4">
        <f t="shared" si="13"/>
        <v>10.630291627469425</v>
      </c>
      <c r="T19" s="4">
        <f t="shared" si="18"/>
        <v>11.695906432748538</v>
      </c>
      <c r="V19" s="2" t="s">
        <v>13</v>
      </c>
      <c r="W19" s="4">
        <f t="shared" si="15"/>
        <v>5.8753473600635173</v>
      </c>
      <c r="X19" s="4">
        <f t="shared" si="15"/>
        <v>6.5253532834580215</v>
      </c>
      <c r="Y19" s="4">
        <f t="shared" si="15"/>
        <v>8.8181818181818183</v>
      </c>
      <c r="Z19" s="4">
        <f t="shared" si="15"/>
        <v>11.385281385281385</v>
      </c>
      <c r="AA19" s="4">
        <f t="shared" si="15"/>
        <v>9.8210388476647754</v>
      </c>
      <c r="AB19" s="4">
        <f t="shared" si="15"/>
        <v>10.063752276867032</v>
      </c>
      <c r="AC19" s="4">
        <f t="shared" si="15"/>
        <v>10.630291627469425</v>
      </c>
      <c r="AD19" s="4">
        <f t="shared" si="15"/>
        <v>11.695906432748538</v>
      </c>
      <c r="AF19" s="2" t="s">
        <v>13</v>
      </c>
      <c r="AG19" s="4">
        <f t="shared" si="16"/>
        <v>5.8753473600635173</v>
      </c>
      <c r="AH19" s="4">
        <f t="shared" si="16"/>
        <v>6.5253532834580215</v>
      </c>
      <c r="AI19" s="4">
        <f t="shared" si="16"/>
        <v>8.8181818181818183</v>
      </c>
      <c r="AJ19" s="4">
        <f t="shared" si="16"/>
        <v>11.385281385281385</v>
      </c>
      <c r="AK19" s="4">
        <f t="shared" si="16"/>
        <v>9.8210388476647754</v>
      </c>
      <c r="AL19" s="4">
        <f t="shared" si="16"/>
        <v>10.063752276867032</v>
      </c>
      <c r="AM19" s="4">
        <f t="shared" si="16"/>
        <v>10.630291627469425</v>
      </c>
      <c r="AN19" s="4">
        <f t="shared" si="16"/>
        <v>11.695906432748538</v>
      </c>
      <c r="AP19" s="2" t="s">
        <v>13</v>
      </c>
      <c r="AQ19" s="3">
        <f t="shared" si="17"/>
        <v>8.4187290226575784E-2</v>
      </c>
      <c r="AR19" s="3">
        <f t="shared" si="17"/>
        <v>9.6077508707258785E-2</v>
      </c>
      <c r="AS19" s="3">
        <f t="shared" si="17"/>
        <v>0.13801902221568899</v>
      </c>
      <c r="AT19" s="3">
        <f t="shared" si="17"/>
        <v>0.18497763230816233</v>
      </c>
      <c r="AU19" s="3">
        <f t="shared" si="17"/>
        <v>0.15636376148078648</v>
      </c>
      <c r="AV19" s="3">
        <f t="shared" si="17"/>
        <v>0.16080359133085861</v>
      </c>
      <c r="AW19" s="3">
        <f t="shared" si="17"/>
        <v>0.17116699943856956</v>
      </c>
      <c r="AX19" s="3">
        <f t="shared" si="17"/>
        <v>0.19065973388143578</v>
      </c>
    </row>
    <row r="20" spans="1:50" x14ac:dyDescent="0.2">
      <c r="A20" s="2" t="s">
        <v>14</v>
      </c>
      <c r="B20" s="2" t="s">
        <v>54</v>
      </c>
      <c r="C20" s="26">
        <v>2.7601641178664678</v>
      </c>
      <c r="D20" s="26">
        <v>2.9784065524944157</v>
      </c>
      <c r="E20" s="26">
        <v>3.9089184060721061</v>
      </c>
      <c r="F20" s="26">
        <v>4.6035805626598467</v>
      </c>
      <c r="G20" s="26">
        <v>4.3843624406284256</v>
      </c>
      <c r="H20" s="26">
        <v>6.8173532628508928</v>
      </c>
      <c r="I20" s="26">
        <v>10.073529411764707</v>
      </c>
      <c r="J20" s="26">
        <v>6.5837600585223113</v>
      </c>
      <c r="L20" s="2" t="s">
        <v>14</v>
      </c>
      <c r="M20" s="4">
        <f t="shared" si="7"/>
        <v>2.7601641178664678</v>
      </c>
      <c r="N20" s="4">
        <f t="shared" si="8"/>
        <v>2.9784065524944157</v>
      </c>
      <c r="O20" s="4">
        <f t="shared" si="9"/>
        <v>3.9089184060721061</v>
      </c>
      <c r="P20" s="4">
        <f t="shared" si="10"/>
        <v>4.6035805626598467</v>
      </c>
      <c r="Q20" s="4">
        <f t="shared" si="11"/>
        <v>4.3843624406284256</v>
      </c>
      <c r="R20" s="4">
        <f t="shared" si="12"/>
        <v>6.8173532628508928</v>
      </c>
      <c r="S20" s="4">
        <f t="shared" si="13"/>
        <v>10.073529411764707</v>
      </c>
      <c r="T20" s="4">
        <f t="shared" si="18"/>
        <v>6.5837600585223113</v>
      </c>
      <c r="V20" s="2" t="s">
        <v>14</v>
      </c>
      <c r="W20" s="4">
        <f t="shared" si="15"/>
        <v>2.7601641178664678</v>
      </c>
      <c r="X20" s="4">
        <f t="shared" si="15"/>
        <v>2.9784065524944157</v>
      </c>
      <c r="Y20" s="4">
        <f t="shared" si="15"/>
        <v>3.9089184060721061</v>
      </c>
      <c r="Z20" s="4">
        <f t="shared" si="15"/>
        <v>4.6035805626598467</v>
      </c>
      <c r="AA20" s="4">
        <f t="shared" si="15"/>
        <v>4.3843624406284256</v>
      </c>
      <c r="AB20" s="4">
        <f t="shared" si="15"/>
        <v>6.8173532628508928</v>
      </c>
      <c r="AC20" s="4">
        <f t="shared" si="15"/>
        <v>10.073529411764707</v>
      </c>
      <c r="AD20" s="4">
        <f t="shared" si="15"/>
        <v>6.5837600585223113</v>
      </c>
      <c r="AF20" s="2" t="s">
        <v>14</v>
      </c>
      <c r="AG20" s="4">
        <f t="shared" si="16"/>
        <v>2.7601641178664678</v>
      </c>
      <c r="AH20" s="4">
        <f t="shared" si="16"/>
        <v>2.9784065524944157</v>
      </c>
      <c r="AI20" s="4">
        <f t="shared" si="16"/>
        <v>3.9089184060721061</v>
      </c>
      <c r="AJ20" s="4">
        <f t="shared" si="16"/>
        <v>4.6035805626598467</v>
      </c>
      <c r="AK20" s="4">
        <f t="shared" si="16"/>
        <v>4.3843624406284256</v>
      </c>
      <c r="AL20" s="4">
        <f t="shared" si="16"/>
        <v>6.8173532628508928</v>
      </c>
      <c r="AM20" s="4">
        <f t="shared" si="16"/>
        <v>10.073529411764707</v>
      </c>
      <c r="AN20" s="4">
        <f t="shared" si="16"/>
        <v>6.5837600585223113</v>
      </c>
      <c r="AP20" s="2" t="s">
        <v>14</v>
      </c>
      <c r="AQ20" s="3">
        <f t="shared" si="17"/>
        <v>2.720287204827437E-2</v>
      </c>
      <c r="AR20" s="3">
        <f t="shared" si="17"/>
        <v>3.1195066790025275E-2</v>
      </c>
      <c r="AS20" s="3">
        <f t="shared" si="17"/>
        <v>4.8216433580230755E-2</v>
      </c>
      <c r="AT20" s="3">
        <f t="shared" si="17"/>
        <v>6.0923525184806274E-2</v>
      </c>
      <c r="AU20" s="3">
        <f t="shared" si="17"/>
        <v>5.6913482703552384E-2</v>
      </c>
      <c r="AV20" s="3">
        <f t="shared" si="17"/>
        <v>0.10141891164895009</v>
      </c>
      <c r="AW20" s="3">
        <f t="shared" si="17"/>
        <v>0.16098243934726031</v>
      </c>
      <c r="AX20" s="3">
        <f t="shared" si="17"/>
        <v>9.7145913303696638E-2</v>
      </c>
    </row>
    <row r="21" spans="1:50" x14ac:dyDescent="0.2">
      <c r="A21" s="2" t="s">
        <v>15</v>
      </c>
      <c r="B21" s="2" t="s">
        <v>55</v>
      </c>
      <c r="C21" s="28" t="s">
        <v>73</v>
      </c>
      <c r="D21" s="28" t="s">
        <v>73</v>
      </c>
      <c r="E21" s="26">
        <v>86.994727592267139</v>
      </c>
      <c r="F21" s="26">
        <v>84.779050736497538</v>
      </c>
      <c r="G21" s="26">
        <v>85.179407176287057</v>
      </c>
      <c r="H21" s="26">
        <v>85.858585858585855</v>
      </c>
      <c r="I21" s="26">
        <v>87.179487179487182</v>
      </c>
      <c r="J21" s="26">
        <v>88.97550111358575</v>
      </c>
      <c r="L21" s="2" t="s">
        <v>15</v>
      </c>
      <c r="M21" s="14">
        <f>N21</f>
        <v>86.994727592267139</v>
      </c>
      <c r="N21" s="14">
        <f>O21</f>
        <v>86.994727592267139</v>
      </c>
      <c r="O21" s="4">
        <f t="shared" si="9"/>
        <v>86.994727592267139</v>
      </c>
      <c r="P21" s="4">
        <f t="shared" si="10"/>
        <v>84.779050736497538</v>
      </c>
      <c r="Q21" s="4">
        <f t="shared" si="11"/>
        <v>85.179407176287057</v>
      </c>
      <c r="R21" s="4">
        <f t="shared" si="12"/>
        <v>85.858585858585855</v>
      </c>
      <c r="S21" s="4">
        <f t="shared" si="13"/>
        <v>87.179487179487182</v>
      </c>
      <c r="T21" s="4">
        <f t="shared" si="18"/>
        <v>88.97550111358575</v>
      </c>
      <c r="V21" s="2" t="s">
        <v>15</v>
      </c>
      <c r="W21" s="4">
        <f t="shared" si="15"/>
        <v>55.94033876790035</v>
      </c>
      <c r="X21" s="4">
        <f t="shared" si="15"/>
        <v>55.94033876790035</v>
      </c>
      <c r="Y21" s="4">
        <f t="shared" si="15"/>
        <v>55.94033876790035</v>
      </c>
      <c r="Z21" s="4">
        <f t="shared" si="15"/>
        <v>55.94033876790035</v>
      </c>
      <c r="AA21" s="4">
        <f t="shared" si="15"/>
        <v>55.94033876790035</v>
      </c>
      <c r="AB21" s="4">
        <f t="shared" si="15"/>
        <v>55.94033876790035</v>
      </c>
      <c r="AC21" s="4">
        <f t="shared" si="15"/>
        <v>55.94033876790035</v>
      </c>
      <c r="AD21" s="4">
        <f t="shared" si="15"/>
        <v>55.94033876790035</v>
      </c>
      <c r="AF21" s="2" t="s">
        <v>15</v>
      </c>
      <c r="AG21" s="4">
        <f t="shared" si="16"/>
        <v>55.94033876790035</v>
      </c>
      <c r="AH21" s="4">
        <f t="shared" si="16"/>
        <v>55.94033876790035</v>
      </c>
      <c r="AI21" s="4">
        <f t="shared" si="16"/>
        <v>55.94033876790035</v>
      </c>
      <c r="AJ21" s="4">
        <f t="shared" si="16"/>
        <v>55.94033876790035</v>
      </c>
      <c r="AK21" s="4">
        <f t="shared" si="16"/>
        <v>55.94033876790035</v>
      </c>
      <c r="AL21" s="4">
        <f t="shared" si="16"/>
        <v>55.94033876790035</v>
      </c>
      <c r="AM21" s="4">
        <f t="shared" si="16"/>
        <v>55.94033876790035</v>
      </c>
      <c r="AN21" s="4">
        <f t="shared" si="16"/>
        <v>55.94033876790035</v>
      </c>
      <c r="AP21" s="2" t="s">
        <v>15</v>
      </c>
      <c r="AQ21" s="3">
        <f t="shared" si="17"/>
        <v>1</v>
      </c>
      <c r="AR21" s="3">
        <f t="shared" si="17"/>
        <v>1</v>
      </c>
      <c r="AS21" s="3">
        <f t="shared" si="17"/>
        <v>1</v>
      </c>
      <c r="AT21" s="3">
        <f t="shared" si="17"/>
        <v>1</v>
      </c>
      <c r="AU21" s="3">
        <f t="shared" si="17"/>
        <v>1</v>
      </c>
      <c r="AV21" s="3">
        <f t="shared" si="17"/>
        <v>1</v>
      </c>
      <c r="AW21" s="3">
        <f t="shared" si="17"/>
        <v>1</v>
      </c>
      <c r="AX21" s="3">
        <f t="shared" si="17"/>
        <v>1</v>
      </c>
    </row>
    <row r="22" spans="1:50" x14ac:dyDescent="0.2">
      <c r="A22" s="2" t="s">
        <v>16</v>
      </c>
      <c r="B22" s="2" t="s">
        <v>56</v>
      </c>
      <c r="C22" s="26">
        <v>7.4604473540643754</v>
      </c>
      <c r="D22" s="26">
        <v>8.4932625561453658</v>
      </c>
      <c r="E22" s="26">
        <v>7.170542635658915</v>
      </c>
      <c r="F22" s="26">
        <v>11.63457599344531</v>
      </c>
      <c r="G22" s="26">
        <v>14.745854851861919</v>
      </c>
      <c r="H22" s="26">
        <v>19.398124022928609</v>
      </c>
      <c r="I22" s="26">
        <v>23.198942498347655</v>
      </c>
      <c r="J22" s="26">
        <v>25.472700233694496</v>
      </c>
      <c r="L22" s="2" t="s">
        <v>16</v>
      </c>
      <c r="M22" s="4">
        <f t="shared" si="7"/>
        <v>7.4604473540643754</v>
      </c>
      <c r="N22" s="4">
        <f t="shared" si="8"/>
        <v>8.4932625561453658</v>
      </c>
      <c r="O22" s="4">
        <f t="shared" si="9"/>
        <v>7.170542635658915</v>
      </c>
      <c r="P22" s="4">
        <f t="shared" si="10"/>
        <v>11.63457599344531</v>
      </c>
      <c r="Q22" s="4">
        <f t="shared" si="11"/>
        <v>14.745854851861919</v>
      </c>
      <c r="R22" s="4">
        <f t="shared" si="12"/>
        <v>19.398124022928609</v>
      </c>
      <c r="S22" s="4">
        <f t="shared" si="13"/>
        <v>23.198942498347655</v>
      </c>
      <c r="T22" s="4">
        <f t="shared" si="18"/>
        <v>25.472700233694496</v>
      </c>
      <c r="V22" s="2" t="s">
        <v>16</v>
      </c>
      <c r="W22" s="4">
        <f t="shared" si="15"/>
        <v>7.4604473540643754</v>
      </c>
      <c r="X22" s="4">
        <f t="shared" si="15"/>
        <v>8.4932625561453658</v>
      </c>
      <c r="Y22" s="4">
        <f t="shared" si="15"/>
        <v>7.170542635658915</v>
      </c>
      <c r="Z22" s="4">
        <f t="shared" si="15"/>
        <v>11.63457599344531</v>
      </c>
      <c r="AA22" s="4">
        <f t="shared" si="15"/>
        <v>14.745854851861919</v>
      </c>
      <c r="AB22" s="4">
        <f t="shared" si="15"/>
        <v>19.398124022928609</v>
      </c>
      <c r="AC22" s="4">
        <f t="shared" si="15"/>
        <v>23.198942498347655</v>
      </c>
      <c r="AD22" s="4">
        <f t="shared" si="15"/>
        <v>25.472700233694496</v>
      </c>
      <c r="AF22" s="2" t="s">
        <v>16</v>
      </c>
      <c r="AG22" s="4">
        <f t="shared" si="16"/>
        <v>7.4604473540643754</v>
      </c>
      <c r="AH22" s="4">
        <f t="shared" si="16"/>
        <v>8.4932625561453658</v>
      </c>
      <c r="AI22" s="4">
        <f t="shared" si="16"/>
        <v>7.170542635658915</v>
      </c>
      <c r="AJ22" s="4">
        <f t="shared" si="16"/>
        <v>11.63457599344531</v>
      </c>
      <c r="AK22" s="4">
        <f t="shared" si="16"/>
        <v>14.745854851861919</v>
      </c>
      <c r="AL22" s="4">
        <f t="shared" si="16"/>
        <v>19.398124022928609</v>
      </c>
      <c r="AM22" s="4">
        <f t="shared" si="16"/>
        <v>23.198942498347655</v>
      </c>
      <c r="AN22" s="4">
        <f t="shared" si="16"/>
        <v>25.472700233694496</v>
      </c>
      <c r="AP22" s="2" t="s">
        <v>16</v>
      </c>
      <c r="AQ22" s="3">
        <f t="shared" si="17"/>
        <v>0.11318269559761379</v>
      </c>
      <c r="AR22" s="3">
        <f t="shared" si="17"/>
        <v>0.13207544404947749</v>
      </c>
      <c r="AS22" s="3">
        <f t="shared" si="17"/>
        <v>0.10787962016959231</v>
      </c>
      <c r="AT22" s="3">
        <f t="shared" si="17"/>
        <v>0.18953784822380454</v>
      </c>
      <c r="AU22" s="3">
        <f t="shared" si="17"/>
        <v>0.2464508455511398</v>
      </c>
      <c r="AV22" s="3">
        <f t="shared" si="17"/>
        <v>0.33155237291269296</v>
      </c>
      <c r="AW22" s="3">
        <f t="shared" si="17"/>
        <v>0.4010787579064502</v>
      </c>
      <c r="AX22" s="3">
        <f t="shared" si="17"/>
        <v>0.44267141925364301</v>
      </c>
    </row>
    <row r="23" spans="1:50" x14ac:dyDescent="0.2">
      <c r="A23" s="2" t="s">
        <v>17</v>
      </c>
      <c r="B23" s="2" t="s">
        <v>57</v>
      </c>
      <c r="C23" s="26">
        <v>7.6923076923076925</v>
      </c>
      <c r="D23" s="26">
        <v>7.3684210526315788</v>
      </c>
      <c r="E23" s="26">
        <v>12.389380530973451</v>
      </c>
      <c r="F23" s="26">
        <v>11.627906976744185</v>
      </c>
      <c r="G23" s="26">
        <v>16.107382550335572</v>
      </c>
      <c r="H23" s="26">
        <v>19.047619047619047</v>
      </c>
      <c r="I23" s="26">
        <v>24.293785310734464</v>
      </c>
      <c r="J23" s="26">
        <v>35.344827586206897</v>
      </c>
      <c r="L23" s="2" t="s">
        <v>17</v>
      </c>
      <c r="M23" s="4">
        <f t="shared" si="7"/>
        <v>7.6923076923076925</v>
      </c>
      <c r="N23" s="4">
        <f t="shared" si="8"/>
        <v>7.3684210526315788</v>
      </c>
      <c r="O23" s="4">
        <f t="shared" si="9"/>
        <v>12.389380530973451</v>
      </c>
      <c r="P23" s="4">
        <f t="shared" si="10"/>
        <v>11.627906976744185</v>
      </c>
      <c r="Q23" s="4">
        <f t="shared" si="11"/>
        <v>16.107382550335572</v>
      </c>
      <c r="R23" s="4">
        <f t="shared" si="12"/>
        <v>19.047619047619047</v>
      </c>
      <c r="S23" s="4">
        <f t="shared" si="13"/>
        <v>24.293785310734464</v>
      </c>
      <c r="T23" s="4">
        <f t="shared" si="18"/>
        <v>35.344827586206897</v>
      </c>
      <c r="V23" s="2" t="s">
        <v>17</v>
      </c>
      <c r="W23" s="4">
        <f t="shared" si="15"/>
        <v>7.6923076923076925</v>
      </c>
      <c r="X23" s="4">
        <f t="shared" si="15"/>
        <v>7.3684210526315788</v>
      </c>
      <c r="Y23" s="4">
        <f t="shared" si="15"/>
        <v>12.389380530973451</v>
      </c>
      <c r="Z23" s="4">
        <f t="shared" si="15"/>
        <v>11.627906976744185</v>
      </c>
      <c r="AA23" s="4">
        <f t="shared" si="15"/>
        <v>16.107382550335572</v>
      </c>
      <c r="AB23" s="4">
        <f t="shared" si="15"/>
        <v>19.047619047619047</v>
      </c>
      <c r="AC23" s="4">
        <f t="shared" si="15"/>
        <v>24.293785310734464</v>
      </c>
      <c r="AD23" s="4">
        <f t="shared" si="15"/>
        <v>35.344827586206897</v>
      </c>
      <c r="AF23" s="2" t="s">
        <v>17</v>
      </c>
      <c r="AG23" s="4">
        <f t="shared" si="16"/>
        <v>7.6923076923076925</v>
      </c>
      <c r="AH23" s="4">
        <f t="shared" si="16"/>
        <v>7.3684210526315788</v>
      </c>
      <c r="AI23" s="4">
        <f t="shared" si="16"/>
        <v>12.389380530973451</v>
      </c>
      <c r="AJ23" s="4">
        <f t="shared" si="16"/>
        <v>11.627906976744185</v>
      </c>
      <c r="AK23" s="4">
        <f t="shared" si="16"/>
        <v>16.107382550335572</v>
      </c>
      <c r="AL23" s="4">
        <f t="shared" si="16"/>
        <v>19.047619047619047</v>
      </c>
      <c r="AM23" s="4">
        <f t="shared" si="16"/>
        <v>24.293785310734464</v>
      </c>
      <c r="AN23" s="4">
        <f t="shared" si="16"/>
        <v>35.344827586206897</v>
      </c>
      <c r="AP23" s="2" t="s">
        <v>17</v>
      </c>
      <c r="AQ23" s="3">
        <f t="shared" si="17"/>
        <v>0.11742399552965287</v>
      </c>
      <c r="AR23" s="3">
        <f t="shared" si="17"/>
        <v>0.11149930658434008</v>
      </c>
      <c r="AS23" s="3">
        <f t="shared" si="17"/>
        <v>0.20334509295559366</v>
      </c>
      <c r="AT23" s="3">
        <f t="shared" si="17"/>
        <v>0.18941585538839531</v>
      </c>
      <c r="AU23" s="3">
        <f t="shared" si="17"/>
        <v>0.27135655982188167</v>
      </c>
      <c r="AV23" s="3">
        <f t="shared" si="17"/>
        <v>0.3251407686718687</v>
      </c>
      <c r="AW23" s="3">
        <f t="shared" si="17"/>
        <v>0.42110614500055776</v>
      </c>
      <c r="AX23" s="3">
        <f t="shared" si="17"/>
        <v>0.62325708296190641</v>
      </c>
    </row>
    <row r="24" spans="1:50" x14ac:dyDescent="0.2">
      <c r="A24" s="2" t="s">
        <v>18</v>
      </c>
      <c r="B24" s="2" t="s">
        <v>58</v>
      </c>
      <c r="C24" s="26">
        <v>0</v>
      </c>
      <c r="D24" s="28" t="s">
        <v>73</v>
      </c>
      <c r="E24" s="26">
        <v>36.248100566376571</v>
      </c>
      <c r="F24" s="26">
        <v>40.100949724380683</v>
      </c>
      <c r="G24" s="26">
        <v>43.147744534707087</v>
      </c>
      <c r="H24" s="26">
        <v>44.025559105431313</v>
      </c>
      <c r="I24" s="26">
        <v>45.882352941176471</v>
      </c>
      <c r="J24" s="26">
        <v>47.858926722300055</v>
      </c>
      <c r="L24" s="2" t="s">
        <v>18</v>
      </c>
      <c r="M24" s="14">
        <f>N24</f>
        <v>36.248100566376571</v>
      </c>
      <c r="N24" s="14">
        <f>O24</f>
        <v>36.248100566376571</v>
      </c>
      <c r="O24" s="4">
        <f t="shared" si="9"/>
        <v>36.248100566376571</v>
      </c>
      <c r="P24" s="4">
        <f t="shared" si="10"/>
        <v>40.100949724380683</v>
      </c>
      <c r="Q24" s="4">
        <f t="shared" si="11"/>
        <v>43.147744534707087</v>
      </c>
      <c r="R24" s="4">
        <f t="shared" si="12"/>
        <v>44.025559105431313</v>
      </c>
      <c r="S24" s="4">
        <f t="shared" si="13"/>
        <v>45.882352941176471</v>
      </c>
      <c r="T24" s="4">
        <f t="shared" si="18"/>
        <v>47.858926722300055</v>
      </c>
      <c r="V24" s="2" t="s">
        <v>18</v>
      </c>
      <c r="W24" s="4">
        <f t="shared" si="15"/>
        <v>36.248100566376571</v>
      </c>
      <c r="X24" s="4">
        <f t="shared" si="15"/>
        <v>36.248100566376571</v>
      </c>
      <c r="Y24" s="4">
        <f t="shared" si="15"/>
        <v>36.248100566376571</v>
      </c>
      <c r="Z24" s="4">
        <f t="shared" si="15"/>
        <v>40.100949724380683</v>
      </c>
      <c r="AA24" s="4">
        <f t="shared" si="15"/>
        <v>43.147744534707087</v>
      </c>
      <c r="AB24" s="4">
        <f t="shared" si="15"/>
        <v>44.025559105431313</v>
      </c>
      <c r="AC24" s="4">
        <f t="shared" si="15"/>
        <v>45.882352941176471</v>
      </c>
      <c r="AD24" s="4">
        <f t="shared" si="15"/>
        <v>47.858926722300055</v>
      </c>
      <c r="AF24" s="2" t="s">
        <v>18</v>
      </c>
      <c r="AG24" s="4">
        <f t="shared" si="16"/>
        <v>36.248100566376571</v>
      </c>
      <c r="AH24" s="4">
        <f t="shared" si="16"/>
        <v>36.248100566376571</v>
      </c>
      <c r="AI24" s="4">
        <f t="shared" si="16"/>
        <v>36.248100566376571</v>
      </c>
      <c r="AJ24" s="4">
        <f t="shared" si="16"/>
        <v>40.100949724380683</v>
      </c>
      <c r="AK24" s="4">
        <f t="shared" si="16"/>
        <v>43.147744534707087</v>
      </c>
      <c r="AL24" s="4">
        <f t="shared" si="16"/>
        <v>44.025559105431313</v>
      </c>
      <c r="AM24" s="4">
        <f t="shared" si="16"/>
        <v>45.882352941176471</v>
      </c>
      <c r="AN24" s="4">
        <f t="shared" si="16"/>
        <v>47.858926722300055</v>
      </c>
      <c r="AP24" s="2" t="s">
        <v>18</v>
      </c>
      <c r="AQ24" s="3">
        <f t="shared" si="17"/>
        <v>0.6397801832835579</v>
      </c>
      <c r="AR24" s="3">
        <f t="shared" si="17"/>
        <v>0.6397801832835579</v>
      </c>
      <c r="AS24" s="3">
        <f t="shared" si="17"/>
        <v>0.6397801832835579</v>
      </c>
      <c r="AT24" s="3">
        <f t="shared" si="17"/>
        <v>0.71025833834797036</v>
      </c>
      <c r="AU24" s="3">
        <f t="shared" si="17"/>
        <v>0.76599176270109737</v>
      </c>
      <c r="AV24" s="3">
        <f t="shared" si="17"/>
        <v>0.78204916565049065</v>
      </c>
      <c r="AW24" s="3">
        <f t="shared" si="17"/>
        <v>0.81601452440491529</v>
      </c>
      <c r="AX24" s="3">
        <f t="shared" si="17"/>
        <v>0.85217095506944829</v>
      </c>
    </row>
    <row r="25" spans="1:50" x14ac:dyDescent="0.2">
      <c r="A25" s="2" t="s">
        <v>19</v>
      </c>
      <c r="B25" s="2" t="s">
        <v>59</v>
      </c>
      <c r="C25" s="26">
        <v>27.51295942627743</v>
      </c>
      <c r="D25" s="26">
        <v>25.053907807477927</v>
      </c>
      <c r="E25" s="26">
        <v>27.034666223293708</v>
      </c>
      <c r="F25" s="26">
        <v>28.262164001361008</v>
      </c>
      <c r="G25" s="26">
        <v>30.33496589120168</v>
      </c>
      <c r="H25" s="26">
        <v>33.281035497156303</v>
      </c>
      <c r="I25" s="26">
        <v>35.52767451466336</v>
      </c>
      <c r="J25" s="26">
        <v>36.750473385230379</v>
      </c>
      <c r="L25" s="2" t="s">
        <v>19</v>
      </c>
      <c r="M25" s="4">
        <f t="shared" si="7"/>
        <v>27.51295942627743</v>
      </c>
      <c r="N25" s="4">
        <f t="shared" si="8"/>
        <v>25.053907807477927</v>
      </c>
      <c r="O25" s="4">
        <f t="shared" si="9"/>
        <v>27.034666223293708</v>
      </c>
      <c r="P25" s="4">
        <f t="shared" si="10"/>
        <v>28.262164001361008</v>
      </c>
      <c r="Q25" s="4">
        <f t="shared" si="11"/>
        <v>30.33496589120168</v>
      </c>
      <c r="R25" s="4">
        <f t="shared" si="12"/>
        <v>33.281035497156303</v>
      </c>
      <c r="S25" s="4">
        <f t="shared" si="13"/>
        <v>35.52767451466336</v>
      </c>
      <c r="T25" s="4">
        <f t="shared" si="18"/>
        <v>36.750473385230379</v>
      </c>
      <c r="V25" s="2" t="s">
        <v>19</v>
      </c>
      <c r="W25" s="4">
        <f t="shared" si="15"/>
        <v>27.51295942627743</v>
      </c>
      <c r="X25" s="4">
        <f t="shared" si="15"/>
        <v>25.053907807477927</v>
      </c>
      <c r="Y25" s="4">
        <f t="shared" si="15"/>
        <v>27.034666223293708</v>
      </c>
      <c r="Z25" s="4">
        <f t="shared" si="15"/>
        <v>28.262164001361008</v>
      </c>
      <c r="AA25" s="4">
        <f t="shared" si="15"/>
        <v>30.33496589120168</v>
      </c>
      <c r="AB25" s="4">
        <f t="shared" si="15"/>
        <v>33.281035497156303</v>
      </c>
      <c r="AC25" s="4">
        <f t="shared" si="15"/>
        <v>35.52767451466336</v>
      </c>
      <c r="AD25" s="4">
        <f t="shared" si="15"/>
        <v>36.750473385230379</v>
      </c>
      <c r="AF25" s="2" t="s">
        <v>19</v>
      </c>
      <c r="AG25" s="4">
        <f t="shared" si="16"/>
        <v>27.51295942627743</v>
      </c>
      <c r="AH25" s="4">
        <f t="shared" si="16"/>
        <v>25.053907807477927</v>
      </c>
      <c r="AI25" s="4">
        <f t="shared" si="16"/>
        <v>27.034666223293708</v>
      </c>
      <c r="AJ25" s="4">
        <f t="shared" si="16"/>
        <v>28.262164001361008</v>
      </c>
      <c r="AK25" s="4">
        <f t="shared" si="16"/>
        <v>30.33496589120168</v>
      </c>
      <c r="AL25" s="4">
        <f t="shared" si="16"/>
        <v>33.281035497156303</v>
      </c>
      <c r="AM25" s="4">
        <f t="shared" si="16"/>
        <v>35.52767451466336</v>
      </c>
      <c r="AN25" s="4">
        <f t="shared" si="16"/>
        <v>36.750473385230379</v>
      </c>
      <c r="AP25" s="2" t="s">
        <v>19</v>
      </c>
      <c r="AQ25" s="3">
        <f t="shared" si="17"/>
        <v>0.47999281385008813</v>
      </c>
      <c r="AR25" s="3">
        <f t="shared" si="17"/>
        <v>0.43501066837961111</v>
      </c>
      <c r="AS25" s="3">
        <f t="shared" si="17"/>
        <v>0.47124364637850108</v>
      </c>
      <c r="AT25" s="3">
        <f t="shared" si="17"/>
        <v>0.4936976213969948</v>
      </c>
      <c r="AU25" s="3">
        <f t="shared" si="17"/>
        <v>0.53161430253840636</v>
      </c>
      <c r="AV25" s="3">
        <f t="shared" si="17"/>
        <v>0.58550521339529094</v>
      </c>
      <c r="AW25" s="3">
        <f t="shared" si="17"/>
        <v>0.6266018062169123</v>
      </c>
      <c r="AX25" s="3">
        <f t="shared" si="17"/>
        <v>0.64896982657747448</v>
      </c>
    </row>
    <row r="26" spans="1:50" x14ac:dyDescent="0.2">
      <c r="A26" s="2" t="s">
        <v>20</v>
      </c>
      <c r="B26" s="2" t="s">
        <v>60</v>
      </c>
      <c r="C26" s="26">
        <v>1.595933325452181</v>
      </c>
      <c r="D26" s="26">
        <v>1.718252686932054</v>
      </c>
      <c r="E26" s="26">
        <v>1.9193990644945735</v>
      </c>
      <c r="F26" s="26">
        <v>1.9570604720105611</v>
      </c>
      <c r="G26" s="26">
        <v>2.2023575183529793</v>
      </c>
      <c r="H26" s="26">
        <v>2.3040805460090032</v>
      </c>
      <c r="I26" s="26">
        <v>2.8215640836283074</v>
      </c>
      <c r="J26" s="26">
        <v>7.9377339433188761</v>
      </c>
      <c r="L26" s="2" t="s">
        <v>20</v>
      </c>
      <c r="M26" s="4">
        <f t="shared" si="7"/>
        <v>1.595933325452181</v>
      </c>
      <c r="N26" s="4">
        <f t="shared" si="8"/>
        <v>1.718252686932054</v>
      </c>
      <c r="O26" s="4">
        <f t="shared" si="9"/>
        <v>1.9193990644945735</v>
      </c>
      <c r="P26" s="4">
        <f t="shared" si="10"/>
        <v>1.9570604720105611</v>
      </c>
      <c r="Q26" s="4">
        <f t="shared" si="11"/>
        <v>2.2023575183529793</v>
      </c>
      <c r="R26" s="4">
        <f t="shared" si="12"/>
        <v>2.3040805460090032</v>
      </c>
      <c r="S26" s="4">
        <f t="shared" si="13"/>
        <v>2.8215640836283074</v>
      </c>
      <c r="T26" s="4">
        <f t="shared" si="18"/>
        <v>7.9377339433188761</v>
      </c>
      <c r="V26" s="2" t="s">
        <v>20</v>
      </c>
      <c r="W26" s="4">
        <f t="shared" si="15"/>
        <v>1.595933325452181</v>
      </c>
      <c r="X26" s="4">
        <f t="shared" si="15"/>
        <v>1.718252686932054</v>
      </c>
      <c r="Y26" s="4">
        <f t="shared" si="15"/>
        <v>1.9193990644945735</v>
      </c>
      <c r="Z26" s="4">
        <f t="shared" si="15"/>
        <v>1.9570604720105611</v>
      </c>
      <c r="AA26" s="4">
        <f t="shared" si="15"/>
        <v>2.2023575183529793</v>
      </c>
      <c r="AB26" s="4">
        <f t="shared" si="15"/>
        <v>2.3040805460090032</v>
      </c>
      <c r="AC26" s="4">
        <f t="shared" si="15"/>
        <v>2.8215640836283074</v>
      </c>
      <c r="AD26" s="4">
        <f t="shared" si="15"/>
        <v>7.9377339433188761</v>
      </c>
      <c r="AF26" s="2" t="s">
        <v>20</v>
      </c>
      <c r="AG26" s="4">
        <f t="shared" si="16"/>
        <v>1.595933325452181</v>
      </c>
      <c r="AH26" s="4">
        <f t="shared" si="16"/>
        <v>1.718252686932054</v>
      </c>
      <c r="AI26" s="4">
        <f t="shared" si="16"/>
        <v>1.9193990644945735</v>
      </c>
      <c r="AJ26" s="4">
        <f t="shared" si="16"/>
        <v>1.9570604720105611</v>
      </c>
      <c r="AK26" s="4">
        <f t="shared" si="16"/>
        <v>2.2023575183529793</v>
      </c>
      <c r="AL26" s="4">
        <f t="shared" si="16"/>
        <v>2.3040805460090032</v>
      </c>
      <c r="AM26" s="4">
        <f t="shared" si="16"/>
        <v>2.8215640836283074</v>
      </c>
      <c r="AN26" s="4">
        <f t="shared" si="16"/>
        <v>7.9377339433188761</v>
      </c>
      <c r="AP26" s="2" t="s">
        <v>20</v>
      </c>
      <c r="AQ26" s="3">
        <f t="shared" si="17"/>
        <v>5.9062069172045508E-3</v>
      </c>
      <c r="AR26" s="3">
        <f t="shared" si="17"/>
        <v>8.1437310382433976E-3</v>
      </c>
      <c r="AS26" s="3">
        <f t="shared" si="17"/>
        <v>1.1823196547305763E-2</v>
      </c>
      <c r="AT26" s="3">
        <f t="shared" si="17"/>
        <v>1.2512116982548237E-2</v>
      </c>
      <c r="AU26" s="3">
        <f t="shared" si="17"/>
        <v>1.6999207590040137E-2</v>
      </c>
      <c r="AV26" s="3">
        <f t="shared" si="17"/>
        <v>1.885997374587808E-2</v>
      </c>
      <c r="AW26" s="3">
        <f t="shared" si="17"/>
        <v>2.8326029517058912E-2</v>
      </c>
      <c r="AX26" s="3">
        <f t="shared" si="17"/>
        <v>0.12191344961059178</v>
      </c>
    </row>
    <row r="27" spans="1:50" x14ac:dyDescent="0.2">
      <c r="A27" s="2" t="s">
        <v>21</v>
      </c>
      <c r="B27" s="2" t="s">
        <v>61</v>
      </c>
      <c r="C27" s="26">
        <v>15.092779242259782</v>
      </c>
      <c r="D27" s="26">
        <v>15.881274466081958</v>
      </c>
      <c r="E27" s="26">
        <v>21.232522009321595</v>
      </c>
      <c r="F27" s="26">
        <v>25.634837355718783</v>
      </c>
      <c r="G27" s="26">
        <v>27.276906574040968</v>
      </c>
      <c r="H27" s="26">
        <v>29.047877859578044</v>
      </c>
      <c r="I27" s="26">
        <v>31.421589765703608</v>
      </c>
      <c r="J27" s="26">
        <v>33.07414607053596</v>
      </c>
      <c r="L27" s="2" t="s">
        <v>21</v>
      </c>
      <c r="M27" s="4">
        <f t="shared" si="7"/>
        <v>15.092779242259782</v>
      </c>
      <c r="N27" s="4">
        <f t="shared" si="8"/>
        <v>15.881274466081958</v>
      </c>
      <c r="O27" s="4">
        <f t="shared" si="9"/>
        <v>21.232522009321595</v>
      </c>
      <c r="P27" s="4">
        <f t="shared" si="10"/>
        <v>25.634837355718783</v>
      </c>
      <c r="Q27" s="4">
        <f t="shared" si="11"/>
        <v>27.276906574040968</v>
      </c>
      <c r="R27" s="4">
        <f t="shared" si="12"/>
        <v>29.047877859578044</v>
      </c>
      <c r="S27" s="4">
        <f t="shared" si="13"/>
        <v>31.421589765703608</v>
      </c>
      <c r="T27" s="4">
        <f t="shared" si="18"/>
        <v>33.07414607053596</v>
      </c>
      <c r="V27" s="2" t="s">
        <v>21</v>
      </c>
      <c r="W27" s="4">
        <f t="shared" si="15"/>
        <v>15.092779242259782</v>
      </c>
      <c r="X27" s="4">
        <f t="shared" si="15"/>
        <v>15.881274466081958</v>
      </c>
      <c r="Y27" s="4">
        <f t="shared" si="15"/>
        <v>21.232522009321595</v>
      </c>
      <c r="Z27" s="4">
        <f t="shared" si="15"/>
        <v>25.634837355718783</v>
      </c>
      <c r="AA27" s="4">
        <f t="shared" si="15"/>
        <v>27.276906574040968</v>
      </c>
      <c r="AB27" s="4">
        <f t="shared" si="15"/>
        <v>29.047877859578044</v>
      </c>
      <c r="AC27" s="4">
        <f t="shared" si="15"/>
        <v>31.421589765703608</v>
      </c>
      <c r="AD27" s="4">
        <f t="shared" si="15"/>
        <v>33.07414607053596</v>
      </c>
      <c r="AF27" s="2" t="s">
        <v>21</v>
      </c>
      <c r="AG27" s="4">
        <f t="shared" si="16"/>
        <v>15.092779242259782</v>
      </c>
      <c r="AH27" s="4">
        <f t="shared" si="16"/>
        <v>15.881274466081958</v>
      </c>
      <c r="AI27" s="4">
        <f t="shared" si="16"/>
        <v>21.232522009321595</v>
      </c>
      <c r="AJ27" s="4">
        <f t="shared" si="16"/>
        <v>25.634837355718783</v>
      </c>
      <c r="AK27" s="4">
        <f t="shared" si="16"/>
        <v>27.276906574040968</v>
      </c>
      <c r="AL27" s="4">
        <f t="shared" si="16"/>
        <v>29.047877859578044</v>
      </c>
      <c r="AM27" s="4">
        <f t="shared" si="16"/>
        <v>31.421589765703608</v>
      </c>
      <c r="AN27" s="4">
        <f t="shared" si="16"/>
        <v>33.07414607053596</v>
      </c>
      <c r="AP27" s="2" t="s">
        <v>21</v>
      </c>
      <c r="AQ27" s="3">
        <f t="shared" si="17"/>
        <v>0.25279695202439545</v>
      </c>
      <c r="AR27" s="3">
        <f t="shared" si="17"/>
        <v>0.26722048286432992</v>
      </c>
      <c r="AS27" s="3">
        <f t="shared" si="17"/>
        <v>0.36510805610529012</v>
      </c>
      <c r="AT27" s="3">
        <f t="shared" si="17"/>
        <v>0.44563730884835651</v>
      </c>
      <c r="AU27" s="3">
        <f t="shared" si="17"/>
        <v>0.47567482245175985</v>
      </c>
      <c r="AV27" s="3">
        <f t="shared" si="17"/>
        <v>0.50807027417023864</v>
      </c>
      <c r="AW27" s="3">
        <f t="shared" si="17"/>
        <v>0.55149134489931517</v>
      </c>
      <c r="AX27" s="3">
        <f t="shared" si="17"/>
        <v>0.581720693292747</v>
      </c>
    </row>
    <row r="28" spans="1:50" x14ac:dyDescent="0.2">
      <c r="A28" s="2" t="s">
        <v>22</v>
      </c>
      <c r="B28" s="2" t="s">
        <v>62</v>
      </c>
      <c r="C28" s="26">
        <v>3.4884809889492416</v>
      </c>
      <c r="D28" s="26">
        <v>2.5210084033613445</v>
      </c>
      <c r="E28" s="26">
        <v>2.2935542324618172</v>
      </c>
      <c r="F28" s="26">
        <v>3.7792719684674241</v>
      </c>
      <c r="G28" s="26">
        <v>4.36984441892033</v>
      </c>
      <c r="H28" s="26">
        <v>4.641627859890666</v>
      </c>
      <c r="I28" s="26">
        <v>4.873628526645768</v>
      </c>
      <c r="J28" s="26">
        <v>4.5731707317073171</v>
      </c>
      <c r="L28" s="2" t="s">
        <v>22</v>
      </c>
      <c r="M28" s="4">
        <f t="shared" si="7"/>
        <v>3.4884809889492416</v>
      </c>
      <c r="N28" s="4">
        <f t="shared" si="8"/>
        <v>2.5210084033613445</v>
      </c>
      <c r="O28" s="4">
        <f t="shared" si="9"/>
        <v>2.2935542324618172</v>
      </c>
      <c r="P28" s="4">
        <f t="shared" si="10"/>
        <v>3.7792719684674241</v>
      </c>
      <c r="Q28" s="4">
        <f t="shared" si="11"/>
        <v>4.36984441892033</v>
      </c>
      <c r="R28" s="4">
        <f t="shared" si="12"/>
        <v>4.641627859890666</v>
      </c>
      <c r="S28" s="4">
        <f t="shared" si="13"/>
        <v>4.873628526645768</v>
      </c>
      <c r="T28" s="4">
        <f t="shared" si="18"/>
        <v>4.5731707317073171</v>
      </c>
      <c r="V28" s="2" t="s">
        <v>22</v>
      </c>
      <c r="W28" s="4">
        <f t="shared" si="15"/>
        <v>3.4884809889492416</v>
      </c>
      <c r="X28" s="4">
        <f t="shared" si="15"/>
        <v>2.5210084033613445</v>
      </c>
      <c r="Y28" s="4">
        <f t="shared" si="15"/>
        <v>2.2935542324618172</v>
      </c>
      <c r="Z28" s="4">
        <f t="shared" si="15"/>
        <v>3.7792719684674241</v>
      </c>
      <c r="AA28" s="4">
        <f t="shared" si="15"/>
        <v>4.36984441892033</v>
      </c>
      <c r="AB28" s="4">
        <f t="shared" si="15"/>
        <v>4.641627859890666</v>
      </c>
      <c r="AC28" s="4">
        <f t="shared" si="15"/>
        <v>4.873628526645768</v>
      </c>
      <c r="AD28" s="4">
        <f t="shared" si="15"/>
        <v>4.5731707317073171</v>
      </c>
      <c r="AF28" s="2" t="s">
        <v>22</v>
      </c>
      <c r="AG28" s="4">
        <f t="shared" si="16"/>
        <v>3.4884809889492416</v>
      </c>
      <c r="AH28" s="4">
        <f t="shared" si="16"/>
        <v>2.5210084033613445</v>
      </c>
      <c r="AI28" s="4">
        <f t="shared" si="16"/>
        <v>2.2935542324618172</v>
      </c>
      <c r="AJ28" s="4">
        <f t="shared" si="16"/>
        <v>3.7792719684674241</v>
      </c>
      <c r="AK28" s="4">
        <f t="shared" si="16"/>
        <v>4.36984441892033</v>
      </c>
      <c r="AL28" s="4">
        <f t="shared" si="16"/>
        <v>4.641627859890666</v>
      </c>
      <c r="AM28" s="4">
        <f t="shared" si="16"/>
        <v>4.873628526645768</v>
      </c>
      <c r="AN28" s="4">
        <f t="shared" si="16"/>
        <v>4.5731707317073171</v>
      </c>
      <c r="AP28" s="2" t="s">
        <v>22</v>
      </c>
      <c r="AQ28" s="3">
        <f t="shared" si="17"/>
        <v>4.0525591747685101E-2</v>
      </c>
      <c r="AR28" s="3">
        <f t="shared" si="17"/>
        <v>2.2828121612894246E-2</v>
      </c>
      <c r="AS28" s="3">
        <f t="shared" si="17"/>
        <v>1.8667421396172411E-2</v>
      </c>
      <c r="AT28" s="3">
        <f t="shared" si="17"/>
        <v>4.5844879086832199E-2</v>
      </c>
      <c r="AU28" s="3">
        <f t="shared" si="17"/>
        <v>5.6647912123648933E-2</v>
      </c>
      <c r="AV28" s="3">
        <f t="shared" si="17"/>
        <v>6.1619504498827637E-2</v>
      </c>
      <c r="AW28" s="3">
        <f t="shared" si="17"/>
        <v>6.5863371386957623E-2</v>
      </c>
      <c r="AX28" s="3">
        <f t="shared" si="17"/>
        <v>6.036725404792502E-2</v>
      </c>
    </row>
    <row r="29" spans="1:50" ht="11.25" customHeight="1" x14ac:dyDescent="0.2">
      <c r="A29" s="2" t="s">
        <v>23</v>
      </c>
      <c r="B29" s="2" t="s">
        <v>63</v>
      </c>
      <c r="C29" s="26">
        <v>7.5984470327232394</v>
      </c>
      <c r="D29" s="26">
        <v>9.0848806366047743</v>
      </c>
      <c r="E29" s="26">
        <v>8.5098335854765512</v>
      </c>
      <c r="F29" s="26">
        <v>9.7383097383097379</v>
      </c>
      <c r="G29" s="26">
        <v>8.913213448006255</v>
      </c>
      <c r="H29" s="26">
        <v>9.8087818696883851</v>
      </c>
      <c r="I29" s="26">
        <v>19.002913564260279</v>
      </c>
      <c r="J29" s="26">
        <v>20.145190562613429</v>
      </c>
      <c r="L29" s="2" t="s">
        <v>23</v>
      </c>
      <c r="M29" s="4">
        <f t="shared" si="7"/>
        <v>7.5984470327232394</v>
      </c>
      <c r="N29" s="4">
        <f t="shared" si="8"/>
        <v>9.0848806366047743</v>
      </c>
      <c r="O29" s="4">
        <f t="shared" si="9"/>
        <v>8.5098335854765512</v>
      </c>
      <c r="P29" s="4">
        <f t="shared" si="10"/>
        <v>9.7383097383097379</v>
      </c>
      <c r="Q29" s="4">
        <f t="shared" si="11"/>
        <v>8.913213448006255</v>
      </c>
      <c r="R29" s="4">
        <f t="shared" si="12"/>
        <v>9.8087818696883851</v>
      </c>
      <c r="S29" s="4">
        <f t="shared" si="13"/>
        <v>19.002913564260279</v>
      </c>
      <c r="T29" s="4">
        <f t="shared" si="18"/>
        <v>20.145190562613429</v>
      </c>
      <c r="V29" s="2" t="s">
        <v>23</v>
      </c>
      <c r="W29" s="4">
        <f t="shared" si="15"/>
        <v>7.5984470327232394</v>
      </c>
      <c r="X29" s="4">
        <f t="shared" si="15"/>
        <v>9.0848806366047743</v>
      </c>
      <c r="Y29" s="4">
        <f t="shared" si="15"/>
        <v>8.5098335854765512</v>
      </c>
      <c r="Z29" s="4">
        <f t="shared" si="15"/>
        <v>9.7383097383097379</v>
      </c>
      <c r="AA29" s="4">
        <f t="shared" si="15"/>
        <v>8.913213448006255</v>
      </c>
      <c r="AB29" s="4">
        <f t="shared" si="15"/>
        <v>9.8087818696883851</v>
      </c>
      <c r="AC29" s="4">
        <f t="shared" si="15"/>
        <v>19.002913564260279</v>
      </c>
      <c r="AD29" s="4">
        <f t="shared" si="15"/>
        <v>20.145190562613429</v>
      </c>
      <c r="AF29" s="2" t="s">
        <v>23</v>
      </c>
      <c r="AG29" s="4">
        <f t="shared" si="16"/>
        <v>7.5984470327232394</v>
      </c>
      <c r="AH29" s="4">
        <f t="shared" si="16"/>
        <v>9.0848806366047743</v>
      </c>
      <c r="AI29" s="4">
        <f t="shared" si="16"/>
        <v>8.5098335854765512</v>
      </c>
      <c r="AJ29" s="4">
        <f t="shared" si="16"/>
        <v>9.7383097383097379</v>
      </c>
      <c r="AK29" s="4">
        <f t="shared" si="16"/>
        <v>8.913213448006255</v>
      </c>
      <c r="AL29" s="4">
        <f t="shared" si="16"/>
        <v>9.8087818696883851</v>
      </c>
      <c r="AM29" s="4">
        <f t="shared" si="16"/>
        <v>19.002913564260279</v>
      </c>
      <c r="AN29" s="4">
        <f t="shared" si="16"/>
        <v>20.145190562613429</v>
      </c>
      <c r="AP29" s="2" t="s">
        <v>23</v>
      </c>
      <c r="AQ29" s="3">
        <f t="shared" si="17"/>
        <v>0.11570705156186256</v>
      </c>
      <c r="AR29" s="3">
        <f t="shared" si="17"/>
        <v>0.14289760424926273</v>
      </c>
      <c r="AS29" s="3">
        <f t="shared" si="17"/>
        <v>0.13237856922435073</v>
      </c>
      <c r="AT29" s="3">
        <f t="shared" si="17"/>
        <v>0.15485044114086291</v>
      </c>
      <c r="AU29" s="3">
        <f t="shared" si="17"/>
        <v>0.13975738612980082</v>
      </c>
      <c r="AV29" s="3">
        <f t="shared" si="17"/>
        <v>0.15613955099160953</v>
      </c>
      <c r="AW29" s="3">
        <f t="shared" si="17"/>
        <v>0.32432299464045006</v>
      </c>
      <c r="AX29" s="3">
        <f t="shared" si="17"/>
        <v>0.34521807049598896</v>
      </c>
    </row>
    <row r="30" spans="1:50" ht="11.25" customHeight="1" x14ac:dyDescent="0.2">
      <c r="A30" s="2" t="s">
        <v>24</v>
      </c>
      <c r="B30" s="2" t="s">
        <v>64</v>
      </c>
      <c r="C30" s="26">
        <v>8.6460330503058529</v>
      </c>
      <c r="D30" s="26">
        <v>9.0218803077230501</v>
      </c>
      <c r="E30" s="26">
        <v>9.1279902987542716</v>
      </c>
      <c r="F30" s="26">
        <v>9.0632603406326027</v>
      </c>
      <c r="G30" s="26">
        <v>9.6839546191247976</v>
      </c>
      <c r="H30" s="26">
        <v>9.7697039050207408</v>
      </c>
      <c r="I30" s="26">
        <v>10.311715172108141</v>
      </c>
      <c r="J30" s="26">
        <v>11.583888552392489</v>
      </c>
      <c r="L30" s="2" t="s">
        <v>24</v>
      </c>
      <c r="M30" s="4">
        <f t="shared" si="7"/>
        <v>8.6460330503058529</v>
      </c>
      <c r="N30" s="4">
        <f t="shared" si="8"/>
        <v>9.0218803077230501</v>
      </c>
      <c r="O30" s="4">
        <f t="shared" si="9"/>
        <v>9.1279902987542716</v>
      </c>
      <c r="P30" s="4">
        <f t="shared" si="10"/>
        <v>9.0632603406326027</v>
      </c>
      <c r="Q30" s="4">
        <f t="shared" si="11"/>
        <v>9.6839546191247976</v>
      </c>
      <c r="R30" s="4">
        <f t="shared" si="12"/>
        <v>9.7697039050207408</v>
      </c>
      <c r="S30" s="4">
        <f t="shared" si="13"/>
        <v>10.311715172108141</v>
      </c>
      <c r="T30" s="4">
        <f t="shared" si="18"/>
        <v>11.583888552392489</v>
      </c>
      <c r="V30" s="2" t="s">
        <v>24</v>
      </c>
      <c r="W30" s="4">
        <f t="shared" si="15"/>
        <v>8.6460330503058529</v>
      </c>
      <c r="X30" s="4">
        <f t="shared" si="15"/>
        <v>9.0218803077230501</v>
      </c>
      <c r="Y30" s="4">
        <f t="shared" si="15"/>
        <v>9.1279902987542716</v>
      </c>
      <c r="Z30" s="4">
        <f t="shared" si="15"/>
        <v>9.0632603406326027</v>
      </c>
      <c r="AA30" s="4">
        <f t="shared" si="15"/>
        <v>9.6839546191247976</v>
      </c>
      <c r="AB30" s="4">
        <f t="shared" si="15"/>
        <v>9.7697039050207408</v>
      </c>
      <c r="AC30" s="4">
        <f t="shared" si="15"/>
        <v>10.311715172108141</v>
      </c>
      <c r="AD30" s="4">
        <f t="shared" si="15"/>
        <v>11.583888552392489</v>
      </c>
      <c r="AF30" s="2" t="s">
        <v>24</v>
      </c>
      <c r="AG30" s="4">
        <f t="shared" si="16"/>
        <v>8.6460330503058529</v>
      </c>
      <c r="AH30" s="4">
        <f t="shared" si="16"/>
        <v>9.0218803077230501</v>
      </c>
      <c r="AI30" s="4">
        <f t="shared" si="16"/>
        <v>9.1279902987542716</v>
      </c>
      <c r="AJ30" s="4">
        <f t="shared" si="16"/>
        <v>9.0632603406326027</v>
      </c>
      <c r="AK30" s="4">
        <f t="shared" si="16"/>
        <v>9.6839546191247976</v>
      </c>
      <c r="AL30" s="4">
        <f t="shared" si="16"/>
        <v>9.7697039050207408</v>
      </c>
      <c r="AM30" s="4">
        <f t="shared" si="16"/>
        <v>10.311715172108141</v>
      </c>
      <c r="AN30" s="4">
        <f t="shared" si="16"/>
        <v>11.583888552392489</v>
      </c>
      <c r="AP30" s="2" t="s">
        <v>24</v>
      </c>
      <c r="AQ30" s="3">
        <f t="shared" si="17"/>
        <v>0.13486999481831355</v>
      </c>
      <c r="AR30" s="3">
        <f t="shared" si="17"/>
        <v>0.14174517217472618</v>
      </c>
      <c r="AS30" s="3">
        <f t="shared" si="17"/>
        <v>0.14368618675772529</v>
      </c>
      <c r="AT30" s="3">
        <f t="shared" si="17"/>
        <v>0.14250211547989328</v>
      </c>
      <c r="AU30" s="3">
        <f t="shared" si="17"/>
        <v>0.15385615136689071</v>
      </c>
      <c r="AV30" s="3">
        <f t="shared" si="17"/>
        <v>0.15542471821708312</v>
      </c>
      <c r="AW30" s="3">
        <f t="shared" si="17"/>
        <v>0.16533944691833161</v>
      </c>
      <c r="AX30" s="3">
        <f t="shared" si="17"/>
        <v>0.18861064936814273</v>
      </c>
    </row>
    <row r="31" spans="1:50" ht="11.25" customHeight="1" x14ac:dyDescent="0.2">
      <c r="A31" s="2" t="s">
        <v>25</v>
      </c>
      <c r="B31" s="2" t="s">
        <v>65</v>
      </c>
      <c r="C31" s="26">
        <v>16.801825863157383</v>
      </c>
      <c r="D31" s="26">
        <v>18.690529014445595</v>
      </c>
      <c r="E31" s="26">
        <v>19.880215410941666</v>
      </c>
      <c r="F31" s="26">
        <v>21.145081169662518</v>
      </c>
      <c r="G31" s="26">
        <v>22.130365659777425</v>
      </c>
      <c r="H31" s="26">
        <v>22.657214972343052</v>
      </c>
      <c r="I31" s="26">
        <v>23.712241219205769</v>
      </c>
      <c r="J31" s="26">
        <v>25.024384957190854</v>
      </c>
      <c r="L31" s="2" t="s">
        <v>25</v>
      </c>
      <c r="M31" s="4">
        <f t="shared" si="7"/>
        <v>16.801825863157383</v>
      </c>
      <c r="N31" s="4">
        <f t="shared" si="8"/>
        <v>18.690529014445595</v>
      </c>
      <c r="O31" s="4">
        <f t="shared" si="9"/>
        <v>19.880215410941666</v>
      </c>
      <c r="P31" s="4">
        <f t="shared" si="10"/>
        <v>21.145081169662518</v>
      </c>
      <c r="Q31" s="4">
        <f t="shared" si="11"/>
        <v>22.130365659777425</v>
      </c>
      <c r="R31" s="4">
        <f t="shared" si="12"/>
        <v>22.657214972343052</v>
      </c>
      <c r="S31" s="4">
        <f t="shared" si="13"/>
        <v>23.712241219205769</v>
      </c>
      <c r="T31" s="4">
        <f t="shared" si="18"/>
        <v>25.024384957190854</v>
      </c>
      <c r="V31" s="2" t="s">
        <v>25</v>
      </c>
      <c r="W31" s="4">
        <f t="shared" si="15"/>
        <v>16.801825863157383</v>
      </c>
      <c r="X31" s="4">
        <f t="shared" si="15"/>
        <v>18.690529014445595</v>
      </c>
      <c r="Y31" s="4">
        <f t="shared" si="15"/>
        <v>19.880215410941666</v>
      </c>
      <c r="Z31" s="4">
        <f t="shared" si="15"/>
        <v>21.145081169662518</v>
      </c>
      <c r="AA31" s="4">
        <f t="shared" si="15"/>
        <v>22.130365659777425</v>
      </c>
      <c r="AB31" s="4">
        <f t="shared" si="15"/>
        <v>22.657214972343052</v>
      </c>
      <c r="AC31" s="4">
        <f t="shared" si="15"/>
        <v>23.712241219205769</v>
      </c>
      <c r="AD31" s="4">
        <f t="shared" si="15"/>
        <v>25.024384957190854</v>
      </c>
      <c r="AF31" s="2" t="s">
        <v>25</v>
      </c>
      <c r="AG31" s="4">
        <f t="shared" si="16"/>
        <v>16.801825863157383</v>
      </c>
      <c r="AH31" s="4">
        <f t="shared" si="16"/>
        <v>18.690529014445595</v>
      </c>
      <c r="AI31" s="4">
        <f t="shared" si="16"/>
        <v>19.880215410941666</v>
      </c>
      <c r="AJ31" s="4">
        <f t="shared" si="16"/>
        <v>21.145081169662518</v>
      </c>
      <c r="AK31" s="4">
        <f t="shared" si="16"/>
        <v>22.130365659777425</v>
      </c>
      <c r="AL31" s="4">
        <f t="shared" si="16"/>
        <v>22.657214972343052</v>
      </c>
      <c r="AM31" s="4">
        <f t="shared" si="16"/>
        <v>23.712241219205769</v>
      </c>
      <c r="AN31" s="4">
        <f t="shared" si="16"/>
        <v>25.024384957190854</v>
      </c>
      <c r="AP31" s="2" t="s">
        <v>25</v>
      </c>
      <c r="AQ31" s="3">
        <f t="shared" si="17"/>
        <v>0.28405964823187635</v>
      </c>
      <c r="AR31" s="3">
        <f t="shared" si="17"/>
        <v>0.31860870741074421</v>
      </c>
      <c r="AS31" s="3">
        <f t="shared" si="17"/>
        <v>0.34037101859702157</v>
      </c>
      <c r="AT31" s="3">
        <f t="shared" si="17"/>
        <v>0.36350854654659065</v>
      </c>
      <c r="AU31" s="3">
        <f t="shared" si="17"/>
        <v>0.38153184053738148</v>
      </c>
      <c r="AV31" s="3">
        <f t="shared" si="17"/>
        <v>0.39116921953246636</v>
      </c>
      <c r="AW31" s="3">
        <f t="shared" si="17"/>
        <v>0.41046826301278116</v>
      </c>
      <c r="AX31" s="3">
        <f t="shared" si="17"/>
        <v>0.43447062231625744</v>
      </c>
    </row>
    <row r="32" spans="1:50" ht="11.25" customHeight="1" x14ac:dyDescent="0.2">
      <c r="A32" s="2" t="s">
        <v>26</v>
      </c>
      <c r="B32" s="2" t="s">
        <v>66</v>
      </c>
      <c r="C32" s="26">
        <v>31.53588694682038</v>
      </c>
      <c r="D32" s="26">
        <v>32.765169059749887</v>
      </c>
      <c r="E32" s="26">
        <v>33.954490120797828</v>
      </c>
      <c r="F32" s="26">
        <v>34.686097572745261</v>
      </c>
      <c r="G32" s="26">
        <v>35.130597936108231</v>
      </c>
      <c r="H32" s="26">
        <v>35.545168173966061</v>
      </c>
      <c r="I32" s="26">
        <v>35.032851511169511</v>
      </c>
      <c r="J32" s="26">
        <v>35.601232207350755</v>
      </c>
      <c r="L32" s="2" t="s">
        <v>26</v>
      </c>
      <c r="M32" s="4">
        <f t="shared" si="7"/>
        <v>31.53588694682038</v>
      </c>
      <c r="N32" s="4">
        <f t="shared" si="8"/>
        <v>32.765169059749887</v>
      </c>
      <c r="O32" s="4">
        <f t="shared" si="9"/>
        <v>33.954490120797828</v>
      </c>
      <c r="P32" s="4">
        <f t="shared" si="10"/>
        <v>34.686097572745261</v>
      </c>
      <c r="Q32" s="4">
        <f t="shared" si="11"/>
        <v>35.130597936108231</v>
      </c>
      <c r="R32" s="4">
        <f t="shared" si="12"/>
        <v>35.545168173966061</v>
      </c>
      <c r="S32" s="4">
        <f t="shared" si="13"/>
        <v>35.032851511169511</v>
      </c>
      <c r="T32" s="4">
        <f t="shared" si="18"/>
        <v>35.601232207350755</v>
      </c>
      <c r="V32" s="2" t="s">
        <v>26</v>
      </c>
      <c r="W32" s="4">
        <f t="shared" si="15"/>
        <v>31.53588694682038</v>
      </c>
      <c r="X32" s="4">
        <f t="shared" si="15"/>
        <v>32.765169059749887</v>
      </c>
      <c r="Y32" s="4">
        <f t="shared" si="15"/>
        <v>33.954490120797828</v>
      </c>
      <c r="Z32" s="4">
        <f t="shared" si="15"/>
        <v>34.686097572745261</v>
      </c>
      <c r="AA32" s="4">
        <f t="shared" si="15"/>
        <v>35.130597936108231</v>
      </c>
      <c r="AB32" s="4">
        <f t="shared" si="15"/>
        <v>35.545168173966061</v>
      </c>
      <c r="AC32" s="4">
        <f t="shared" si="15"/>
        <v>35.032851511169511</v>
      </c>
      <c r="AD32" s="4">
        <f t="shared" si="15"/>
        <v>35.601232207350755</v>
      </c>
      <c r="AF32" s="2" t="s">
        <v>26</v>
      </c>
      <c r="AG32" s="4">
        <f t="shared" si="16"/>
        <v>31.53588694682038</v>
      </c>
      <c r="AH32" s="4">
        <f t="shared" si="16"/>
        <v>32.765169059749887</v>
      </c>
      <c r="AI32" s="4">
        <f t="shared" si="16"/>
        <v>33.954490120797828</v>
      </c>
      <c r="AJ32" s="4">
        <f t="shared" si="16"/>
        <v>34.686097572745261</v>
      </c>
      <c r="AK32" s="4">
        <f t="shared" si="16"/>
        <v>35.130597936108231</v>
      </c>
      <c r="AL32" s="4">
        <f t="shared" si="16"/>
        <v>35.545168173966061</v>
      </c>
      <c r="AM32" s="4">
        <f t="shared" si="16"/>
        <v>35.032851511169511</v>
      </c>
      <c r="AN32" s="4">
        <f t="shared" si="16"/>
        <v>35.601232207350755</v>
      </c>
      <c r="AP32" s="2" t="s">
        <v>26</v>
      </c>
      <c r="AQ32" s="3">
        <f t="shared" si="17"/>
        <v>0.55358212346962032</v>
      </c>
      <c r="AR32" s="3">
        <f t="shared" si="17"/>
        <v>0.57606873839275297</v>
      </c>
      <c r="AS32" s="3">
        <f t="shared" si="17"/>
        <v>0.59782436668870476</v>
      </c>
      <c r="AT32" s="3">
        <f t="shared" si="17"/>
        <v>0.61120727926328933</v>
      </c>
      <c r="AU32" s="3">
        <f t="shared" si="17"/>
        <v>0.61933829198933954</v>
      </c>
      <c r="AV32" s="3">
        <f t="shared" si="17"/>
        <v>0.62692180857942847</v>
      </c>
      <c r="AW32" s="3">
        <f t="shared" si="17"/>
        <v>0.61755026774771782</v>
      </c>
      <c r="AX32" s="3">
        <f t="shared" si="17"/>
        <v>0.62794735862729745</v>
      </c>
    </row>
    <row r="33" spans="1:50" x14ac:dyDescent="0.2">
      <c r="A33" s="2" t="s">
        <v>79</v>
      </c>
      <c r="B33" s="2" t="s">
        <v>76</v>
      </c>
      <c r="C33" s="28" t="s">
        <v>73</v>
      </c>
      <c r="D33" s="26">
        <v>19.151704397606036</v>
      </c>
      <c r="E33" s="26">
        <v>13.038580681498168</v>
      </c>
      <c r="F33" s="26">
        <v>10.227272727272728</v>
      </c>
      <c r="G33" s="26">
        <v>18.48441926345609</v>
      </c>
      <c r="H33" s="26">
        <v>11.152815013404824</v>
      </c>
      <c r="I33" s="26">
        <v>11.074766355140186</v>
      </c>
      <c r="J33" s="26">
        <v>10.956866633614279</v>
      </c>
      <c r="L33" s="2" t="s">
        <v>79</v>
      </c>
      <c r="M33" s="14">
        <f>N33</f>
        <v>19.151704397606036</v>
      </c>
      <c r="N33" s="4">
        <f t="shared" si="8"/>
        <v>19.151704397606036</v>
      </c>
      <c r="O33" s="4">
        <f t="shared" si="9"/>
        <v>13.038580681498168</v>
      </c>
      <c r="P33" s="4">
        <f t="shared" si="10"/>
        <v>10.227272727272728</v>
      </c>
      <c r="Q33" s="4">
        <f t="shared" si="11"/>
        <v>18.48441926345609</v>
      </c>
      <c r="R33" s="4">
        <f t="shared" si="12"/>
        <v>11.152815013404824</v>
      </c>
      <c r="S33" s="4">
        <f t="shared" si="13"/>
        <v>11.074766355140186</v>
      </c>
      <c r="T33" s="4">
        <f t="shared" si="18"/>
        <v>10.956866633614279</v>
      </c>
      <c r="V33" s="2" t="s">
        <v>79</v>
      </c>
      <c r="W33" s="4">
        <f t="shared" si="15"/>
        <v>19.151704397606036</v>
      </c>
      <c r="X33" s="4">
        <f t="shared" si="15"/>
        <v>19.151704397606036</v>
      </c>
      <c r="Y33" s="4">
        <f t="shared" si="15"/>
        <v>13.038580681498168</v>
      </c>
      <c r="Z33" s="4">
        <f t="shared" si="15"/>
        <v>10.227272727272728</v>
      </c>
      <c r="AA33" s="4">
        <f t="shared" si="15"/>
        <v>18.48441926345609</v>
      </c>
      <c r="AB33" s="4">
        <f t="shared" si="15"/>
        <v>11.152815013404824</v>
      </c>
      <c r="AC33" s="4">
        <f t="shared" si="15"/>
        <v>11.074766355140186</v>
      </c>
      <c r="AD33" s="4">
        <f t="shared" si="15"/>
        <v>10.956866633614279</v>
      </c>
      <c r="AF33" s="2" t="s">
        <v>79</v>
      </c>
      <c r="AG33" s="4">
        <f t="shared" si="16"/>
        <v>19.151704397606036</v>
      </c>
      <c r="AH33" s="4">
        <f t="shared" si="16"/>
        <v>19.151704397606036</v>
      </c>
      <c r="AI33" s="4">
        <f t="shared" si="16"/>
        <v>13.038580681498168</v>
      </c>
      <c r="AJ33" s="4">
        <f t="shared" si="16"/>
        <v>10.227272727272728</v>
      </c>
      <c r="AK33" s="4">
        <f t="shared" si="16"/>
        <v>18.48441926345609</v>
      </c>
      <c r="AL33" s="4">
        <f t="shared" si="16"/>
        <v>11.152815013404824</v>
      </c>
      <c r="AM33" s="4">
        <f t="shared" si="16"/>
        <v>11.074766355140186</v>
      </c>
      <c r="AN33" s="4">
        <f t="shared" si="16"/>
        <v>10.956866633614279</v>
      </c>
      <c r="AP33" s="2" t="s">
        <v>79</v>
      </c>
      <c r="AQ33" s="3">
        <f t="shared" si="17"/>
        <v>0.32704474755489266</v>
      </c>
      <c r="AR33" s="3">
        <f t="shared" si="17"/>
        <v>0.32704474755489266</v>
      </c>
      <c r="AS33" s="3">
        <f t="shared" si="17"/>
        <v>0.21522057185449325</v>
      </c>
      <c r="AT33" s="3">
        <f t="shared" si="17"/>
        <v>0.1637947854283367</v>
      </c>
      <c r="AU33" s="3">
        <f t="shared" si="17"/>
        <v>0.31483844950683737</v>
      </c>
      <c r="AV33" s="3">
        <f t="shared" si="17"/>
        <v>0.18072524651975402</v>
      </c>
      <c r="AW33" s="3">
        <f t="shared" si="17"/>
        <v>0.17929754322430655</v>
      </c>
      <c r="AX33" s="3">
        <f t="shared" si="17"/>
        <v>0.17714086526599832</v>
      </c>
    </row>
    <row r="34" spans="1:50" ht="11.25" customHeight="1" x14ac:dyDescent="0.2">
      <c r="A34" s="2" t="s">
        <v>78</v>
      </c>
      <c r="B34" s="2" t="s">
        <v>77</v>
      </c>
      <c r="C34" s="26" t="s">
        <v>73</v>
      </c>
      <c r="D34" s="26" t="s">
        <v>73</v>
      </c>
      <c r="E34" s="26" t="s">
        <v>73</v>
      </c>
      <c r="F34" s="26" t="s">
        <v>73</v>
      </c>
      <c r="G34" s="26" t="s">
        <v>73</v>
      </c>
      <c r="H34" s="26" t="s">
        <v>73</v>
      </c>
      <c r="I34" s="26" t="s">
        <v>73</v>
      </c>
      <c r="J34" s="26" t="s">
        <v>73</v>
      </c>
      <c r="L34" s="2" t="s">
        <v>78</v>
      </c>
      <c r="M34" s="4" t="str">
        <f t="shared" si="7"/>
        <v>:</v>
      </c>
      <c r="N34" s="4" t="str">
        <f t="shared" si="8"/>
        <v>:</v>
      </c>
      <c r="O34" s="4" t="str">
        <f t="shared" si="9"/>
        <v>:</v>
      </c>
      <c r="P34" s="4" t="str">
        <f t="shared" si="10"/>
        <v>:</v>
      </c>
      <c r="Q34" s="4" t="str">
        <f t="shared" si="11"/>
        <v>:</v>
      </c>
      <c r="R34" s="4" t="str">
        <f t="shared" si="12"/>
        <v>:</v>
      </c>
      <c r="S34" s="4" t="str">
        <f t="shared" si="13"/>
        <v>:</v>
      </c>
      <c r="T34" s="4" t="str">
        <f t="shared" si="18"/>
        <v>:</v>
      </c>
      <c r="V34" s="2" t="s">
        <v>78</v>
      </c>
      <c r="W34" s="4" t="str">
        <f t="shared" si="15"/>
        <v>:</v>
      </c>
      <c r="X34" s="4" t="str">
        <f t="shared" si="15"/>
        <v>:</v>
      </c>
      <c r="Y34" s="4" t="str">
        <f t="shared" si="15"/>
        <v>:</v>
      </c>
      <c r="Z34" s="4" t="str">
        <f t="shared" si="15"/>
        <v>:</v>
      </c>
      <c r="AA34" s="4" t="str">
        <f t="shared" si="15"/>
        <v>:</v>
      </c>
      <c r="AB34" s="4" t="str">
        <f t="shared" si="15"/>
        <v>:</v>
      </c>
      <c r="AC34" s="4" t="str">
        <f t="shared" si="15"/>
        <v>:</v>
      </c>
      <c r="AD34" s="4" t="str">
        <f t="shared" si="15"/>
        <v>:</v>
      </c>
      <c r="AF34" s="2" t="s">
        <v>78</v>
      </c>
      <c r="AG34" s="4" t="str">
        <f t="shared" si="16"/>
        <v/>
      </c>
      <c r="AH34" s="4" t="str">
        <f t="shared" si="16"/>
        <v/>
      </c>
      <c r="AI34" s="4" t="str">
        <f t="shared" si="16"/>
        <v/>
      </c>
      <c r="AJ34" s="4" t="str">
        <f t="shared" si="16"/>
        <v/>
      </c>
      <c r="AK34" s="4" t="str">
        <f t="shared" si="16"/>
        <v/>
      </c>
      <c r="AL34" s="4" t="str">
        <f t="shared" si="16"/>
        <v/>
      </c>
      <c r="AM34" s="4" t="str">
        <f t="shared" si="16"/>
        <v/>
      </c>
      <c r="AN34" s="4" t="str">
        <f t="shared" si="16"/>
        <v/>
      </c>
      <c r="AP34" s="2" t="s">
        <v>78</v>
      </c>
      <c r="AQ34" s="3" t="str">
        <f t="shared" si="17"/>
        <v>:</v>
      </c>
      <c r="AR34" s="3" t="str">
        <f t="shared" si="17"/>
        <v>:</v>
      </c>
      <c r="AS34" s="3" t="str">
        <f t="shared" si="17"/>
        <v>:</v>
      </c>
      <c r="AT34" s="3" t="str">
        <f t="shared" si="17"/>
        <v>:</v>
      </c>
      <c r="AU34" s="3" t="str">
        <f t="shared" si="17"/>
        <v>:</v>
      </c>
      <c r="AV34" s="3" t="str">
        <f t="shared" si="17"/>
        <v>:</v>
      </c>
      <c r="AW34" s="3" t="str">
        <f t="shared" si="17"/>
        <v>:</v>
      </c>
      <c r="AX34" s="3" t="str">
        <f t="shared" si="17"/>
        <v>:</v>
      </c>
    </row>
    <row r="35" spans="1:50" ht="11.25" customHeight="1" x14ac:dyDescent="0.2">
      <c r="A35" s="2" t="s">
        <v>30</v>
      </c>
      <c r="B35" s="2" t="s">
        <v>67</v>
      </c>
      <c r="C35" s="26">
        <v>19.787234042553191</v>
      </c>
      <c r="D35" s="26">
        <v>27.291242362525459</v>
      </c>
      <c r="E35" s="26">
        <v>31.599229287090559</v>
      </c>
      <c r="F35" s="26">
        <v>35.698924731182792</v>
      </c>
      <c r="G35" s="26">
        <v>28.571428571428573</v>
      </c>
      <c r="H35" s="26">
        <v>33.437990580847725</v>
      </c>
      <c r="I35" s="26">
        <v>37.608318890814559</v>
      </c>
      <c r="J35" s="26">
        <v>41.724137931034484</v>
      </c>
      <c r="L35" s="2" t="s">
        <v>30</v>
      </c>
      <c r="M35" s="4">
        <f t="shared" si="7"/>
        <v>19.787234042553191</v>
      </c>
      <c r="N35" s="4">
        <f t="shared" si="8"/>
        <v>27.291242362525459</v>
      </c>
      <c r="O35" s="4">
        <f t="shared" si="9"/>
        <v>31.599229287090559</v>
      </c>
      <c r="P35" s="4">
        <f t="shared" si="10"/>
        <v>35.698924731182792</v>
      </c>
      <c r="Q35" s="4">
        <f t="shared" si="11"/>
        <v>28.571428571428573</v>
      </c>
      <c r="R35" s="4">
        <f t="shared" si="12"/>
        <v>33.437990580847725</v>
      </c>
      <c r="S35" s="4">
        <f t="shared" si="13"/>
        <v>37.608318890814559</v>
      </c>
      <c r="T35" s="4">
        <f t="shared" si="18"/>
        <v>41.724137931034484</v>
      </c>
      <c r="V35" s="2" t="s">
        <v>30</v>
      </c>
      <c r="W35" s="4">
        <f t="shared" si="15"/>
        <v>19.787234042553191</v>
      </c>
      <c r="X35" s="4">
        <f t="shared" si="15"/>
        <v>27.291242362525459</v>
      </c>
      <c r="Y35" s="4">
        <f t="shared" si="15"/>
        <v>31.599229287090559</v>
      </c>
      <c r="Z35" s="4">
        <f t="shared" si="15"/>
        <v>35.698924731182792</v>
      </c>
      <c r="AA35" s="4">
        <f t="shared" si="15"/>
        <v>28.571428571428573</v>
      </c>
      <c r="AB35" s="4">
        <f t="shared" si="15"/>
        <v>33.437990580847725</v>
      </c>
      <c r="AC35" s="4">
        <f t="shared" si="15"/>
        <v>37.608318890814559</v>
      </c>
      <c r="AD35" s="4">
        <f t="shared" si="15"/>
        <v>41.724137931034484</v>
      </c>
      <c r="AF35" s="2" t="s">
        <v>30</v>
      </c>
      <c r="AG35" s="4">
        <f t="shared" si="16"/>
        <v>19.787234042553191</v>
      </c>
      <c r="AH35" s="4">
        <f t="shared" si="16"/>
        <v>27.291242362525459</v>
      </c>
      <c r="AI35" s="4">
        <f t="shared" si="16"/>
        <v>31.599229287090559</v>
      </c>
      <c r="AJ35" s="4">
        <f t="shared" si="16"/>
        <v>35.698924731182792</v>
      </c>
      <c r="AK35" s="4">
        <f t="shared" si="16"/>
        <v>28.571428571428573</v>
      </c>
      <c r="AL35" s="4">
        <f t="shared" si="16"/>
        <v>33.437990580847725</v>
      </c>
      <c r="AM35" s="4">
        <f t="shared" si="16"/>
        <v>37.608318890814559</v>
      </c>
      <c r="AN35" s="4">
        <f t="shared" si="16"/>
        <v>41.724137931034484</v>
      </c>
      <c r="AP35" s="2" t="s">
        <v>30</v>
      </c>
      <c r="AQ35" s="3">
        <f t="shared" si="17"/>
        <v>0.33867015904331432</v>
      </c>
      <c r="AR35" s="3">
        <f t="shared" si="17"/>
        <v>0.47593705953459026</v>
      </c>
      <c r="AS35" s="3">
        <f t="shared" si="17"/>
        <v>0.55474081177965451</v>
      </c>
      <c r="AT35" s="3">
        <f t="shared" si="17"/>
        <v>0.62973439688415844</v>
      </c>
      <c r="AU35" s="3">
        <f t="shared" si="17"/>
        <v>0.49935483646856582</v>
      </c>
      <c r="AV35" s="3">
        <f t="shared" si="17"/>
        <v>0.58837631067237262</v>
      </c>
      <c r="AW35" s="3">
        <f t="shared" si="17"/>
        <v>0.66466194585971261</v>
      </c>
      <c r="AX35" s="3">
        <f t="shared" si="17"/>
        <v>0.73995047147745274</v>
      </c>
    </row>
    <row r="36" spans="1:50" x14ac:dyDescent="0.2">
      <c r="A36" s="2" t="s">
        <v>34</v>
      </c>
      <c r="B36" s="2" t="s">
        <v>71</v>
      </c>
      <c r="C36" s="26">
        <v>3.9823008849557522</v>
      </c>
      <c r="D36" s="26">
        <v>9.9236641221374047</v>
      </c>
      <c r="E36" s="26">
        <v>29.69283276450512</v>
      </c>
      <c r="F36" s="26">
        <v>33.411214953271028</v>
      </c>
      <c r="G36" s="26">
        <v>38.789237668161434</v>
      </c>
      <c r="H36" s="26">
        <v>36.815920398009951</v>
      </c>
      <c r="I36" s="26">
        <v>35.462555066079297</v>
      </c>
      <c r="J36" s="26">
        <v>39.102564102564102</v>
      </c>
      <c r="L36" s="2" t="s">
        <v>34</v>
      </c>
      <c r="M36" s="4">
        <f t="shared" si="7"/>
        <v>3.9823008849557522</v>
      </c>
      <c r="N36" s="4">
        <f t="shared" si="8"/>
        <v>9.9236641221374047</v>
      </c>
      <c r="O36" s="4">
        <f t="shared" si="9"/>
        <v>29.69283276450512</v>
      </c>
      <c r="P36" s="4">
        <f t="shared" si="10"/>
        <v>33.411214953271028</v>
      </c>
      <c r="Q36" s="4">
        <f t="shared" si="11"/>
        <v>38.789237668161434</v>
      </c>
      <c r="R36" s="4">
        <f t="shared" si="12"/>
        <v>36.815920398009951</v>
      </c>
      <c r="S36" s="4">
        <f t="shared" si="13"/>
        <v>35.462555066079297</v>
      </c>
      <c r="T36" s="4">
        <f t="shared" si="18"/>
        <v>39.102564102564102</v>
      </c>
      <c r="V36" s="2" t="s">
        <v>34</v>
      </c>
      <c r="W36" s="4">
        <f t="shared" si="15"/>
        <v>3.9823008849557522</v>
      </c>
      <c r="X36" s="4">
        <f t="shared" si="15"/>
        <v>9.9236641221374047</v>
      </c>
      <c r="Y36" s="4">
        <f t="shared" si="15"/>
        <v>29.69283276450512</v>
      </c>
      <c r="Z36" s="4">
        <f t="shared" si="15"/>
        <v>33.411214953271028</v>
      </c>
      <c r="AA36" s="4">
        <f t="shared" si="15"/>
        <v>38.789237668161434</v>
      </c>
      <c r="AB36" s="4">
        <f t="shared" si="15"/>
        <v>36.815920398009951</v>
      </c>
      <c r="AC36" s="4">
        <f t="shared" si="15"/>
        <v>35.462555066079297</v>
      </c>
      <c r="AD36" s="4">
        <f t="shared" ref="AD36:AD43" si="28">IF(ISNUMBER(T36),IF(T36&gt;$W$2,$W$2,IF(T36&lt;$Y$2,$Y$2,T36)),":")</f>
        <v>39.102564102564102</v>
      </c>
      <c r="AF36" s="2" t="s">
        <v>34</v>
      </c>
      <c r="AG36" s="4">
        <f t="shared" si="16"/>
        <v>3.9823008849557522</v>
      </c>
      <c r="AH36" s="4">
        <f t="shared" si="16"/>
        <v>9.9236641221374047</v>
      </c>
      <c r="AI36" s="4">
        <f t="shared" si="16"/>
        <v>29.69283276450512</v>
      </c>
      <c r="AJ36" s="4">
        <f t="shared" si="16"/>
        <v>33.411214953271028</v>
      </c>
      <c r="AK36" s="4">
        <f t="shared" si="16"/>
        <v>38.789237668161434</v>
      </c>
      <c r="AL36" s="4">
        <f t="shared" si="16"/>
        <v>36.815920398009951</v>
      </c>
      <c r="AM36" s="4">
        <f t="shared" si="16"/>
        <v>35.462555066079297</v>
      </c>
      <c r="AN36" s="4">
        <f t="shared" ref="AN36:AN43" si="29">IF(ISNUMBER(AD36),IF(ABS($AH$2)&gt;1,SQRT(AD36),AD36),"")</f>
        <v>39.102564102564102</v>
      </c>
      <c r="AP36" s="2" t="s">
        <v>34</v>
      </c>
      <c r="AQ36" s="3">
        <f t="shared" si="17"/>
        <v>4.9558780896119904E-2</v>
      </c>
      <c r="AR36" s="3">
        <f t="shared" si="17"/>
        <v>0.15824103196587255</v>
      </c>
      <c r="AS36" s="3">
        <f t="shared" si="17"/>
        <v>0.51986809701118031</v>
      </c>
      <c r="AT36" s="3">
        <f t="shared" si="17"/>
        <v>0.5878865181175883</v>
      </c>
      <c r="AU36" s="3">
        <f t="shared" si="17"/>
        <v>0.68626387557331814</v>
      </c>
      <c r="AV36" s="3">
        <f t="shared" si="17"/>
        <v>0.65016701456122894</v>
      </c>
      <c r="AW36" s="3">
        <f t="shared" si="17"/>
        <v>0.62541061019370903</v>
      </c>
      <c r="AX36" s="3">
        <f t="shared" ref="AX36:AX43" si="30">IF(ISNUMBER(AN36),(AN36-$AS$2)/($AQ$2-$AS$2),":")</f>
        <v>0.69199539220529815</v>
      </c>
    </row>
    <row r="37" spans="1:50" x14ac:dyDescent="0.2">
      <c r="A37" s="2" t="s">
        <v>33</v>
      </c>
      <c r="B37" s="2" t="s">
        <v>70</v>
      </c>
      <c r="C37" s="26" t="s">
        <v>73</v>
      </c>
      <c r="D37" s="26" t="s">
        <v>73</v>
      </c>
      <c r="E37" s="26" t="s">
        <v>73</v>
      </c>
      <c r="F37" s="26" t="s">
        <v>73</v>
      </c>
      <c r="G37" s="26">
        <v>19</v>
      </c>
      <c r="H37" s="26">
        <v>15.748031496062993</v>
      </c>
      <c r="I37" s="26">
        <v>11.347517730496454</v>
      </c>
      <c r="J37" s="26" t="s">
        <v>73</v>
      </c>
      <c r="L37" s="2" t="s">
        <v>33</v>
      </c>
      <c r="M37" s="14">
        <f t="shared" ref="M37:P38" si="31">N37</f>
        <v>19</v>
      </c>
      <c r="N37" s="14">
        <f t="shared" si="31"/>
        <v>19</v>
      </c>
      <c r="O37" s="14">
        <f t="shared" si="31"/>
        <v>19</v>
      </c>
      <c r="P37" s="14">
        <f t="shared" si="31"/>
        <v>19</v>
      </c>
      <c r="Q37" s="4">
        <f t="shared" si="11"/>
        <v>19</v>
      </c>
      <c r="R37" s="4">
        <f t="shared" si="12"/>
        <v>15.748031496062993</v>
      </c>
      <c r="S37" s="4">
        <f t="shared" si="13"/>
        <v>11.347517730496454</v>
      </c>
      <c r="T37" s="12">
        <f>S37</f>
        <v>11.347517730496454</v>
      </c>
      <c r="V37" s="2" t="s">
        <v>33</v>
      </c>
      <c r="W37" s="4">
        <f t="shared" ref="W37:AC43" si="32">IF(ISNUMBER(M37),IF(M37&gt;$W$2,$W$2,IF(M37&lt;$Y$2,$Y$2,M37)),":")</f>
        <v>19</v>
      </c>
      <c r="X37" s="4">
        <f t="shared" si="32"/>
        <v>19</v>
      </c>
      <c r="Y37" s="4">
        <f t="shared" si="32"/>
        <v>19</v>
      </c>
      <c r="Z37" s="4">
        <f t="shared" si="32"/>
        <v>19</v>
      </c>
      <c r="AA37" s="4">
        <f t="shared" si="32"/>
        <v>19</v>
      </c>
      <c r="AB37" s="4">
        <f t="shared" si="32"/>
        <v>15.748031496062993</v>
      </c>
      <c r="AC37" s="4">
        <f t="shared" si="32"/>
        <v>11.347517730496454</v>
      </c>
      <c r="AD37" s="4">
        <f t="shared" si="28"/>
        <v>11.347517730496454</v>
      </c>
      <c r="AF37" s="2" t="s">
        <v>33</v>
      </c>
      <c r="AG37" s="4">
        <f t="shared" ref="AG37:AM43" si="33">IF(ISNUMBER(W37),IF(ABS($AH$2)&gt;1,SQRT(W37),W37),"")</f>
        <v>19</v>
      </c>
      <c r="AH37" s="4">
        <f t="shared" si="33"/>
        <v>19</v>
      </c>
      <c r="AI37" s="4">
        <f t="shared" si="33"/>
        <v>19</v>
      </c>
      <c r="AJ37" s="4">
        <f t="shared" si="33"/>
        <v>19</v>
      </c>
      <c r="AK37" s="4">
        <f t="shared" si="33"/>
        <v>19</v>
      </c>
      <c r="AL37" s="4">
        <f t="shared" si="33"/>
        <v>15.748031496062993</v>
      </c>
      <c r="AM37" s="4">
        <f t="shared" si="33"/>
        <v>11.347517730496454</v>
      </c>
      <c r="AN37" s="4">
        <f t="shared" si="29"/>
        <v>11.347517730496454</v>
      </c>
      <c r="AP37" s="2" t="s">
        <v>33</v>
      </c>
      <c r="AQ37" s="3">
        <f t="shared" ref="AQ37:AW43" si="34">IF(ISNUMBER(AG37),(AG37-$AS$2)/($AQ$2-$AS$2),":")</f>
        <v>0.32426969833288521</v>
      </c>
      <c r="AR37" s="3">
        <f t="shared" si="34"/>
        <v>0.32426969833288521</v>
      </c>
      <c r="AS37" s="3">
        <f t="shared" si="34"/>
        <v>0.32426969833288521</v>
      </c>
      <c r="AT37" s="3">
        <f t="shared" si="34"/>
        <v>0.32426969833288521</v>
      </c>
      <c r="AU37" s="3">
        <f t="shared" si="34"/>
        <v>0.32426969833288521</v>
      </c>
      <c r="AV37" s="3">
        <f t="shared" si="34"/>
        <v>0.2647831388840366</v>
      </c>
      <c r="AW37" s="3">
        <f t="shared" si="34"/>
        <v>0.18428684151709226</v>
      </c>
      <c r="AX37" s="3">
        <f t="shared" si="30"/>
        <v>0.18428684151709226</v>
      </c>
    </row>
    <row r="38" spans="1:50" x14ac:dyDescent="0.2">
      <c r="A38" s="2" t="s">
        <v>31</v>
      </c>
      <c r="B38" s="2" t="s">
        <v>68</v>
      </c>
      <c r="C38" s="26">
        <v>20.912650195760765</v>
      </c>
      <c r="D38" s="26">
        <v>20.00818889040535</v>
      </c>
      <c r="E38" s="26">
        <v>20.635133324400375</v>
      </c>
      <c r="F38" s="26">
        <v>21.600102735328111</v>
      </c>
      <c r="G38" s="26">
        <v>20.743185429654076</v>
      </c>
      <c r="H38" s="27">
        <v>21.066258679533952</v>
      </c>
      <c r="I38" s="26">
        <v>21.639124609200536</v>
      </c>
      <c r="J38" s="26">
        <v>22.732193115392942</v>
      </c>
      <c r="L38" s="2" t="s">
        <v>31</v>
      </c>
      <c r="M38" s="14">
        <f t="shared" si="31"/>
        <v>21.066258679533952</v>
      </c>
      <c r="N38" s="14">
        <f t="shared" si="31"/>
        <v>21.066258679533952</v>
      </c>
      <c r="O38" s="14">
        <f t="shared" si="31"/>
        <v>21.066258679533952</v>
      </c>
      <c r="P38" s="14">
        <f t="shared" si="31"/>
        <v>21.066258679533952</v>
      </c>
      <c r="Q38" s="14">
        <f>R38</f>
        <v>21.066258679533952</v>
      </c>
      <c r="R38" s="4">
        <f t="shared" si="12"/>
        <v>21.066258679533952</v>
      </c>
      <c r="S38" s="4">
        <f t="shared" si="13"/>
        <v>21.639124609200536</v>
      </c>
      <c r="T38" s="4">
        <f t="shared" si="18"/>
        <v>22.732193115392942</v>
      </c>
      <c r="V38" s="2" t="s">
        <v>31</v>
      </c>
      <c r="W38" s="4">
        <f t="shared" si="32"/>
        <v>21.066258679533952</v>
      </c>
      <c r="X38" s="4">
        <f t="shared" si="32"/>
        <v>21.066258679533952</v>
      </c>
      <c r="Y38" s="4">
        <f t="shared" si="32"/>
        <v>21.066258679533952</v>
      </c>
      <c r="Z38" s="4">
        <f t="shared" si="32"/>
        <v>21.066258679533952</v>
      </c>
      <c r="AA38" s="4">
        <f t="shared" si="32"/>
        <v>21.066258679533952</v>
      </c>
      <c r="AB38" s="4">
        <f t="shared" si="32"/>
        <v>21.066258679533952</v>
      </c>
      <c r="AC38" s="4">
        <f t="shared" si="32"/>
        <v>21.639124609200536</v>
      </c>
      <c r="AD38" s="4">
        <f t="shared" si="28"/>
        <v>22.732193115392942</v>
      </c>
      <c r="AF38" s="2" t="s">
        <v>31</v>
      </c>
      <c r="AG38" s="4">
        <f t="shared" si="33"/>
        <v>21.066258679533952</v>
      </c>
      <c r="AH38" s="4">
        <f t="shared" si="33"/>
        <v>21.066258679533952</v>
      </c>
      <c r="AI38" s="4">
        <f t="shared" si="33"/>
        <v>21.066258679533952</v>
      </c>
      <c r="AJ38" s="4">
        <f t="shared" si="33"/>
        <v>21.066258679533952</v>
      </c>
      <c r="AK38" s="4">
        <f t="shared" si="33"/>
        <v>21.066258679533952</v>
      </c>
      <c r="AL38" s="4">
        <f t="shared" si="33"/>
        <v>21.066258679533952</v>
      </c>
      <c r="AM38" s="4">
        <f t="shared" si="33"/>
        <v>21.639124609200536</v>
      </c>
      <c r="AN38" s="4">
        <f t="shared" si="29"/>
        <v>22.732193115392942</v>
      </c>
      <c r="AP38" s="2" t="s">
        <v>31</v>
      </c>
      <c r="AQ38" s="3">
        <f t="shared" si="34"/>
        <v>0.36206668794947861</v>
      </c>
      <c r="AR38" s="3">
        <f t="shared" si="34"/>
        <v>0.36206668794947861</v>
      </c>
      <c r="AS38" s="3">
        <f t="shared" si="34"/>
        <v>0.36206668794947861</v>
      </c>
      <c r="AT38" s="3">
        <f t="shared" si="34"/>
        <v>0.36206668794947861</v>
      </c>
      <c r="AU38" s="3">
        <f t="shared" si="34"/>
        <v>0.36206668794947861</v>
      </c>
      <c r="AV38" s="3">
        <f t="shared" si="34"/>
        <v>0.36206668794947861</v>
      </c>
      <c r="AW38" s="3">
        <f t="shared" si="34"/>
        <v>0.37254582485996057</v>
      </c>
      <c r="AX38" s="3">
        <f t="shared" si="30"/>
        <v>0.39254075549860556</v>
      </c>
    </row>
    <row r="39" spans="1:50" x14ac:dyDescent="0.2">
      <c r="A39" s="2" t="s">
        <v>36</v>
      </c>
      <c r="B39" s="2" t="s">
        <v>75</v>
      </c>
      <c r="C39" s="26">
        <v>4.9195987900015918</v>
      </c>
      <c r="D39" s="26">
        <v>5.2454345292060616</v>
      </c>
      <c r="E39" s="26">
        <v>6.5108123904149622</v>
      </c>
      <c r="F39" s="26">
        <v>6.861198738170347</v>
      </c>
      <c r="G39" s="26">
        <v>7.0918900104420466</v>
      </c>
      <c r="H39" s="26">
        <v>7.3585560569246793</v>
      </c>
      <c r="I39" s="26">
        <v>7.6005961251862892</v>
      </c>
      <c r="J39" s="26">
        <v>7.2728903237377818</v>
      </c>
      <c r="L39" s="2" t="s">
        <v>36</v>
      </c>
      <c r="M39" s="4">
        <f t="shared" si="7"/>
        <v>4.9195987900015918</v>
      </c>
      <c r="N39" s="4">
        <f t="shared" si="8"/>
        <v>5.2454345292060616</v>
      </c>
      <c r="O39" s="4">
        <f t="shared" si="9"/>
        <v>6.5108123904149622</v>
      </c>
      <c r="P39" s="4">
        <f t="shared" si="10"/>
        <v>6.861198738170347</v>
      </c>
      <c r="Q39" s="4">
        <f t="shared" si="11"/>
        <v>7.0918900104420466</v>
      </c>
      <c r="R39" s="4">
        <f t="shared" si="12"/>
        <v>7.3585560569246793</v>
      </c>
      <c r="S39" s="4">
        <f t="shared" si="13"/>
        <v>7.6005961251862892</v>
      </c>
      <c r="T39" s="4">
        <f t="shared" si="18"/>
        <v>7.2728903237377818</v>
      </c>
      <c r="V39" s="2" t="s">
        <v>36</v>
      </c>
      <c r="W39" s="4">
        <f t="shared" si="32"/>
        <v>4.9195987900015918</v>
      </c>
      <c r="X39" s="4">
        <f t="shared" si="32"/>
        <v>5.2454345292060616</v>
      </c>
      <c r="Y39" s="4">
        <f t="shared" si="32"/>
        <v>6.5108123904149622</v>
      </c>
      <c r="Z39" s="4">
        <f t="shared" si="32"/>
        <v>6.861198738170347</v>
      </c>
      <c r="AA39" s="4">
        <f t="shared" si="32"/>
        <v>7.0918900104420466</v>
      </c>
      <c r="AB39" s="4">
        <f t="shared" si="32"/>
        <v>7.3585560569246793</v>
      </c>
      <c r="AC39" s="4">
        <f t="shared" si="32"/>
        <v>7.6005961251862892</v>
      </c>
      <c r="AD39" s="4">
        <f t="shared" si="28"/>
        <v>7.2728903237377818</v>
      </c>
      <c r="AF39" s="2" t="s">
        <v>36</v>
      </c>
      <c r="AG39" s="4">
        <f t="shared" si="33"/>
        <v>4.9195987900015918</v>
      </c>
      <c r="AH39" s="4">
        <f t="shared" si="33"/>
        <v>5.2454345292060616</v>
      </c>
      <c r="AI39" s="4">
        <f t="shared" si="33"/>
        <v>6.5108123904149622</v>
      </c>
      <c r="AJ39" s="4">
        <f t="shared" si="33"/>
        <v>6.861198738170347</v>
      </c>
      <c r="AK39" s="4">
        <f t="shared" si="33"/>
        <v>7.0918900104420466</v>
      </c>
      <c r="AL39" s="4">
        <f t="shared" si="33"/>
        <v>7.3585560569246793</v>
      </c>
      <c r="AM39" s="4">
        <f t="shared" si="33"/>
        <v>7.6005961251862892</v>
      </c>
      <c r="AN39" s="4">
        <f t="shared" si="29"/>
        <v>7.2728903237377818</v>
      </c>
      <c r="AP39" s="2" t="s">
        <v>36</v>
      </c>
      <c r="AQ39" s="3">
        <f t="shared" si="34"/>
        <v>6.6704281377532496E-2</v>
      </c>
      <c r="AR39" s="3">
        <f t="shared" si="34"/>
        <v>7.2664624181369708E-2</v>
      </c>
      <c r="AS39" s="3">
        <f t="shared" si="34"/>
        <v>9.5811519753983845E-2</v>
      </c>
      <c r="AT39" s="3">
        <f t="shared" si="34"/>
        <v>0.10222095400298768</v>
      </c>
      <c r="AU39" s="3">
        <f t="shared" si="34"/>
        <v>0.10644086882249074</v>
      </c>
      <c r="AV39" s="3">
        <f t="shared" si="34"/>
        <v>0.11131885137609601</v>
      </c>
      <c r="AW39" s="3">
        <f t="shared" si="34"/>
        <v>0.11574636378656877</v>
      </c>
      <c r="AX39" s="3">
        <f t="shared" si="30"/>
        <v>0.10975181291192204</v>
      </c>
    </row>
    <row r="40" spans="1:50" x14ac:dyDescent="0.2">
      <c r="A40" s="2" t="s">
        <v>32</v>
      </c>
      <c r="B40" s="2" t="s">
        <v>69</v>
      </c>
      <c r="C40" s="26">
        <v>52.148265539707694</v>
      </c>
      <c r="D40" s="26">
        <v>53.397598657313765</v>
      </c>
      <c r="E40" s="26">
        <v>54.251593028653417</v>
      </c>
      <c r="F40" s="26">
        <v>54.93973928015086</v>
      </c>
      <c r="G40" s="26">
        <v>55.295065458207453</v>
      </c>
      <c r="H40" s="26">
        <v>55.94033876790035</v>
      </c>
      <c r="I40" s="26">
        <v>56.359209957984845</v>
      </c>
      <c r="J40" s="26">
        <v>56.633144530497439</v>
      </c>
      <c r="L40" s="2" t="s">
        <v>32</v>
      </c>
      <c r="M40" s="4">
        <f t="shared" si="7"/>
        <v>52.148265539707694</v>
      </c>
      <c r="N40" s="4">
        <f t="shared" si="8"/>
        <v>53.397598657313765</v>
      </c>
      <c r="O40" s="4">
        <f t="shared" si="9"/>
        <v>54.251593028653417</v>
      </c>
      <c r="P40" s="4">
        <f t="shared" si="10"/>
        <v>54.93973928015086</v>
      </c>
      <c r="Q40" s="4">
        <f t="shared" si="11"/>
        <v>55.295065458207453</v>
      </c>
      <c r="R40" s="4">
        <f t="shared" si="12"/>
        <v>55.94033876790035</v>
      </c>
      <c r="S40" s="4">
        <f t="shared" si="13"/>
        <v>56.359209957984845</v>
      </c>
      <c r="T40" s="4">
        <f t="shared" si="18"/>
        <v>56.633144530497439</v>
      </c>
      <c r="V40" s="2" t="s">
        <v>32</v>
      </c>
      <c r="W40" s="4">
        <f t="shared" si="32"/>
        <v>52.148265539707694</v>
      </c>
      <c r="X40" s="4">
        <f t="shared" si="32"/>
        <v>53.397598657313765</v>
      </c>
      <c r="Y40" s="4">
        <f t="shared" si="32"/>
        <v>54.251593028653417</v>
      </c>
      <c r="Z40" s="4">
        <f t="shared" si="32"/>
        <v>54.93973928015086</v>
      </c>
      <c r="AA40" s="4">
        <f t="shared" si="32"/>
        <v>55.295065458207453</v>
      </c>
      <c r="AB40" s="4">
        <f t="shared" si="32"/>
        <v>55.94033876790035</v>
      </c>
      <c r="AC40" s="4">
        <f t="shared" si="32"/>
        <v>55.94033876790035</v>
      </c>
      <c r="AD40" s="4">
        <f t="shared" si="28"/>
        <v>55.94033876790035</v>
      </c>
      <c r="AF40" s="2" t="s">
        <v>32</v>
      </c>
      <c r="AG40" s="4">
        <f t="shared" si="33"/>
        <v>52.148265539707694</v>
      </c>
      <c r="AH40" s="4">
        <f t="shared" si="33"/>
        <v>53.397598657313765</v>
      </c>
      <c r="AI40" s="4">
        <f t="shared" si="33"/>
        <v>54.251593028653417</v>
      </c>
      <c r="AJ40" s="4">
        <f t="shared" si="33"/>
        <v>54.93973928015086</v>
      </c>
      <c r="AK40" s="4">
        <f t="shared" si="33"/>
        <v>55.295065458207453</v>
      </c>
      <c r="AL40" s="4">
        <f t="shared" si="33"/>
        <v>55.94033876790035</v>
      </c>
      <c r="AM40" s="4">
        <f t="shared" si="33"/>
        <v>55.94033876790035</v>
      </c>
      <c r="AN40" s="4">
        <f t="shared" si="29"/>
        <v>55.94033876790035</v>
      </c>
      <c r="AP40" s="2" t="s">
        <v>32</v>
      </c>
      <c r="AQ40" s="3">
        <f t="shared" si="34"/>
        <v>0.93063358724102851</v>
      </c>
      <c r="AR40" s="3">
        <f t="shared" si="34"/>
        <v>0.9534869847084132</v>
      </c>
      <c r="AS40" s="3">
        <f t="shared" si="34"/>
        <v>0.96910865720560235</v>
      </c>
      <c r="AT40" s="3">
        <f t="shared" si="34"/>
        <v>0.98169655676540635</v>
      </c>
      <c r="AU40" s="3">
        <f t="shared" si="34"/>
        <v>0.98819635274716511</v>
      </c>
      <c r="AV40" s="3">
        <f t="shared" si="34"/>
        <v>1</v>
      </c>
      <c r="AW40" s="3">
        <f t="shared" si="34"/>
        <v>1</v>
      </c>
      <c r="AX40" s="3">
        <f t="shared" si="30"/>
        <v>1</v>
      </c>
    </row>
    <row r="41" spans="1:50" ht="11.25" customHeight="1" x14ac:dyDescent="0.2">
      <c r="A41" s="2" t="s">
        <v>29</v>
      </c>
      <c r="B41" s="2" t="s">
        <v>91</v>
      </c>
      <c r="C41" s="26">
        <v>4.4935026213133895</v>
      </c>
      <c r="D41" s="26">
        <v>5.0121357416203818</v>
      </c>
      <c r="E41" s="26">
        <v>6.4789128517188042</v>
      </c>
      <c r="F41" s="26">
        <v>7.426766092875229</v>
      </c>
      <c r="G41" s="26">
        <v>8.3557035949466947</v>
      </c>
      <c r="H41" s="26">
        <v>8.4437434279705581</v>
      </c>
      <c r="I41" s="26">
        <v>6.4061093394772577</v>
      </c>
      <c r="J41" s="26">
        <v>6.7345614661777464</v>
      </c>
      <c r="L41" s="2" t="s">
        <v>29</v>
      </c>
      <c r="M41" s="4">
        <f t="shared" si="7"/>
        <v>4.4935026213133895</v>
      </c>
      <c r="N41" s="4">
        <f t="shared" si="8"/>
        <v>5.0121357416203818</v>
      </c>
      <c r="O41" s="4">
        <f t="shared" si="9"/>
        <v>6.4789128517188042</v>
      </c>
      <c r="P41" s="4">
        <f t="shared" si="10"/>
        <v>7.426766092875229</v>
      </c>
      <c r="Q41" s="4">
        <f t="shared" si="11"/>
        <v>8.3557035949466947</v>
      </c>
      <c r="R41" s="4">
        <f t="shared" si="12"/>
        <v>8.4437434279705581</v>
      </c>
      <c r="S41" s="4">
        <f t="shared" si="13"/>
        <v>6.4061093394772577</v>
      </c>
      <c r="T41" s="4">
        <f t="shared" si="18"/>
        <v>6.7345614661777464</v>
      </c>
      <c r="V41" s="2" t="s">
        <v>29</v>
      </c>
      <c r="W41" s="4">
        <f t="shared" si="32"/>
        <v>4.4935026213133895</v>
      </c>
      <c r="X41" s="4">
        <f t="shared" si="32"/>
        <v>5.0121357416203818</v>
      </c>
      <c r="Y41" s="4">
        <f t="shared" si="32"/>
        <v>6.4789128517188042</v>
      </c>
      <c r="Z41" s="4">
        <f t="shared" si="32"/>
        <v>7.426766092875229</v>
      </c>
      <c r="AA41" s="4">
        <f t="shared" si="32"/>
        <v>8.3557035949466947</v>
      </c>
      <c r="AB41" s="4">
        <f t="shared" si="32"/>
        <v>8.4437434279705581</v>
      </c>
      <c r="AC41" s="4">
        <f t="shared" si="32"/>
        <v>6.4061093394772577</v>
      </c>
      <c r="AD41" s="4">
        <f t="shared" si="28"/>
        <v>6.7345614661777464</v>
      </c>
      <c r="AF41" s="2" t="s">
        <v>29</v>
      </c>
      <c r="AG41" s="4">
        <f t="shared" si="33"/>
        <v>4.4935026213133895</v>
      </c>
      <c r="AH41" s="4">
        <f t="shared" si="33"/>
        <v>5.0121357416203818</v>
      </c>
      <c r="AI41" s="4">
        <f t="shared" si="33"/>
        <v>6.4789128517188042</v>
      </c>
      <c r="AJ41" s="4">
        <f t="shared" si="33"/>
        <v>7.426766092875229</v>
      </c>
      <c r="AK41" s="4">
        <f t="shared" si="33"/>
        <v>8.3557035949466947</v>
      </c>
      <c r="AL41" s="4">
        <f t="shared" si="33"/>
        <v>8.4437434279705581</v>
      </c>
      <c r="AM41" s="4">
        <f t="shared" si="33"/>
        <v>6.4061093394772577</v>
      </c>
      <c r="AN41" s="4">
        <f t="shared" si="29"/>
        <v>6.7345614661777464</v>
      </c>
      <c r="AP41" s="2" t="s">
        <v>29</v>
      </c>
      <c r="AQ41" s="3">
        <f t="shared" si="34"/>
        <v>5.8909926961457762E-2</v>
      </c>
      <c r="AR41" s="3">
        <f t="shared" si="34"/>
        <v>6.839701144764912E-2</v>
      </c>
      <c r="AS41" s="3">
        <f t="shared" si="34"/>
        <v>9.5227998172288775E-2</v>
      </c>
      <c r="AT41" s="3">
        <f t="shared" si="34"/>
        <v>0.11256658189798395</v>
      </c>
      <c r="AU41" s="3">
        <f t="shared" si="34"/>
        <v>0.1295591498992851</v>
      </c>
      <c r="AV41" s="3">
        <f t="shared" si="34"/>
        <v>0.13116961653040415</v>
      </c>
      <c r="AW41" s="3">
        <f t="shared" si="34"/>
        <v>9.3896241590452706E-2</v>
      </c>
      <c r="AX41" s="3">
        <f t="shared" si="30"/>
        <v>9.9904444602694376E-2</v>
      </c>
    </row>
    <row r="42" spans="1:50" x14ac:dyDescent="0.2">
      <c r="A42" s="2" t="s">
        <v>35</v>
      </c>
      <c r="B42" s="2" t="s">
        <v>72</v>
      </c>
      <c r="C42" s="26">
        <v>7.7060718120004772</v>
      </c>
      <c r="D42" s="26">
        <v>8.588794926004228</v>
      </c>
      <c r="E42" s="26">
        <v>6.6544379904208713</v>
      </c>
      <c r="F42" s="26">
        <v>7.022222222222223</v>
      </c>
      <c r="G42" s="26" t="s">
        <v>73</v>
      </c>
      <c r="H42" s="26" t="s">
        <v>73</v>
      </c>
      <c r="I42" s="26" t="s">
        <v>73</v>
      </c>
      <c r="J42" s="26" t="s">
        <v>73</v>
      </c>
      <c r="L42" s="2" t="s">
        <v>35</v>
      </c>
      <c r="M42" s="4">
        <f t="shared" si="7"/>
        <v>7.7060718120004772</v>
      </c>
      <c r="N42" s="4">
        <f t="shared" si="8"/>
        <v>8.588794926004228</v>
      </c>
      <c r="O42" s="4">
        <f t="shared" si="9"/>
        <v>6.6544379904208713</v>
      </c>
      <c r="P42" s="4">
        <f t="shared" si="10"/>
        <v>7.022222222222223</v>
      </c>
      <c r="Q42" s="12">
        <f>P42</f>
        <v>7.022222222222223</v>
      </c>
      <c r="R42" s="12">
        <f>Q42</f>
        <v>7.022222222222223</v>
      </c>
      <c r="S42" s="12">
        <f>R42</f>
        <v>7.022222222222223</v>
      </c>
      <c r="T42" s="12">
        <f>S42</f>
        <v>7.022222222222223</v>
      </c>
      <c r="V42" s="2" t="s">
        <v>35</v>
      </c>
      <c r="W42" s="4">
        <f t="shared" si="32"/>
        <v>7.7060718120004772</v>
      </c>
      <c r="X42" s="4">
        <f t="shared" si="32"/>
        <v>8.588794926004228</v>
      </c>
      <c r="Y42" s="4">
        <f t="shared" si="32"/>
        <v>6.6544379904208713</v>
      </c>
      <c r="Z42" s="4">
        <f t="shared" si="32"/>
        <v>7.022222222222223</v>
      </c>
      <c r="AA42" s="4">
        <f t="shared" si="32"/>
        <v>7.022222222222223</v>
      </c>
      <c r="AB42" s="4">
        <f t="shared" si="32"/>
        <v>7.022222222222223</v>
      </c>
      <c r="AC42" s="4">
        <f t="shared" si="32"/>
        <v>7.022222222222223</v>
      </c>
      <c r="AD42" s="4">
        <f t="shared" si="28"/>
        <v>7.022222222222223</v>
      </c>
      <c r="AF42" s="2" t="s">
        <v>35</v>
      </c>
      <c r="AG42" s="4">
        <f t="shared" si="33"/>
        <v>7.7060718120004772</v>
      </c>
      <c r="AH42" s="4">
        <f t="shared" si="33"/>
        <v>8.588794926004228</v>
      </c>
      <c r="AI42" s="4">
        <f t="shared" si="33"/>
        <v>6.6544379904208713</v>
      </c>
      <c r="AJ42" s="4">
        <f t="shared" si="33"/>
        <v>7.022222222222223</v>
      </c>
      <c r="AK42" s="4">
        <f t="shared" si="33"/>
        <v>7.022222222222223</v>
      </c>
      <c r="AL42" s="4">
        <f t="shared" si="33"/>
        <v>7.022222222222223</v>
      </c>
      <c r="AM42" s="4">
        <f t="shared" si="33"/>
        <v>7.022222222222223</v>
      </c>
      <c r="AN42" s="4">
        <f t="shared" si="29"/>
        <v>7.022222222222223</v>
      </c>
      <c r="AP42" s="2" t="s">
        <v>35</v>
      </c>
      <c r="AQ42" s="3">
        <f t="shared" si="34"/>
        <v>0.11767577537419154</v>
      </c>
      <c r="AR42" s="3">
        <f t="shared" si="34"/>
        <v>0.13382296773921143</v>
      </c>
      <c r="AS42" s="3">
        <f t="shared" si="34"/>
        <v>9.8438787755744772E-2</v>
      </c>
      <c r="AT42" s="3">
        <f t="shared" si="34"/>
        <v>0.10516647240057245</v>
      </c>
      <c r="AU42" s="3">
        <f t="shared" si="34"/>
        <v>0.10516647240057245</v>
      </c>
      <c r="AV42" s="3">
        <f t="shared" si="34"/>
        <v>0.10516647240057245</v>
      </c>
      <c r="AW42" s="3">
        <f t="shared" si="34"/>
        <v>0.10516647240057245</v>
      </c>
      <c r="AX42" s="3">
        <f t="shared" si="30"/>
        <v>0.10516647240057245</v>
      </c>
    </row>
    <row r="43" spans="1:50" ht="11.25" customHeight="1" x14ac:dyDescent="0.2">
      <c r="A43" s="2" t="s">
        <v>27</v>
      </c>
      <c r="B43" s="2" t="s">
        <v>74</v>
      </c>
      <c r="C43" s="26">
        <v>41.363311265565109</v>
      </c>
      <c r="D43" s="26">
        <v>42.478567260649044</v>
      </c>
      <c r="E43" s="26">
        <v>42.949468085106382</v>
      </c>
      <c r="F43" s="26">
        <v>43.157261311646593</v>
      </c>
      <c r="G43" s="26">
        <v>42.082483591447073</v>
      </c>
      <c r="H43" s="26">
        <v>41.492220714202254</v>
      </c>
      <c r="I43" s="26">
        <v>41.147985250344306</v>
      </c>
      <c r="J43" s="28" t="s">
        <v>73</v>
      </c>
      <c r="L43" s="2" t="s">
        <v>27</v>
      </c>
      <c r="M43" s="4">
        <f t="shared" si="7"/>
        <v>41.363311265565109</v>
      </c>
      <c r="N43" s="4">
        <f t="shared" si="8"/>
        <v>42.478567260649044</v>
      </c>
      <c r="O43" s="4">
        <f t="shared" si="9"/>
        <v>42.949468085106382</v>
      </c>
      <c r="P43" s="4">
        <f t="shared" si="10"/>
        <v>43.157261311646593</v>
      </c>
      <c r="Q43" s="4">
        <f t="shared" si="11"/>
        <v>42.082483591447073</v>
      </c>
      <c r="R43" s="4">
        <f t="shared" si="12"/>
        <v>41.492220714202254</v>
      </c>
      <c r="S43" s="4">
        <f t="shared" si="13"/>
        <v>41.147985250344306</v>
      </c>
      <c r="T43" s="12">
        <f>S43</f>
        <v>41.147985250344306</v>
      </c>
      <c r="V43" s="2" t="s">
        <v>27</v>
      </c>
      <c r="W43" s="4">
        <f t="shared" si="32"/>
        <v>41.363311265565109</v>
      </c>
      <c r="X43" s="4">
        <f t="shared" si="32"/>
        <v>42.478567260649044</v>
      </c>
      <c r="Y43" s="4">
        <f t="shared" si="32"/>
        <v>42.949468085106382</v>
      </c>
      <c r="Z43" s="4">
        <f t="shared" si="32"/>
        <v>43.157261311646593</v>
      </c>
      <c r="AA43" s="4">
        <f t="shared" si="32"/>
        <v>42.082483591447073</v>
      </c>
      <c r="AB43" s="4">
        <f t="shared" si="32"/>
        <v>41.492220714202254</v>
      </c>
      <c r="AC43" s="4">
        <f t="shared" si="32"/>
        <v>41.147985250344306</v>
      </c>
      <c r="AD43" s="4">
        <f t="shared" si="28"/>
        <v>41.147985250344306</v>
      </c>
      <c r="AF43" s="2" t="s">
        <v>27</v>
      </c>
      <c r="AG43" s="4">
        <f t="shared" si="33"/>
        <v>41.363311265565109</v>
      </c>
      <c r="AH43" s="4">
        <f t="shared" si="33"/>
        <v>42.478567260649044</v>
      </c>
      <c r="AI43" s="4">
        <f t="shared" si="33"/>
        <v>42.949468085106382</v>
      </c>
      <c r="AJ43" s="4">
        <f t="shared" si="33"/>
        <v>43.157261311646593</v>
      </c>
      <c r="AK43" s="4">
        <f t="shared" si="33"/>
        <v>42.082483591447073</v>
      </c>
      <c r="AL43" s="4">
        <f t="shared" si="33"/>
        <v>41.492220714202254</v>
      </c>
      <c r="AM43" s="4">
        <f t="shared" si="33"/>
        <v>41.147985250344306</v>
      </c>
      <c r="AN43" s="4">
        <f t="shared" si="29"/>
        <v>41.147985250344306</v>
      </c>
      <c r="AP43" s="2" t="s">
        <v>27</v>
      </c>
      <c r="AQ43" s="3">
        <f t="shared" si="34"/>
        <v>0.73335005795555419</v>
      </c>
      <c r="AR43" s="3">
        <f t="shared" si="34"/>
        <v>0.75375085272706788</v>
      </c>
      <c r="AS43" s="3">
        <f t="shared" si="34"/>
        <v>0.76236479528360868</v>
      </c>
      <c r="AT43" s="3">
        <f t="shared" si="34"/>
        <v>0.76616584812550659</v>
      </c>
      <c r="AU43" s="3">
        <f t="shared" si="34"/>
        <v>0.7465055012711187</v>
      </c>
      <c r="AV43" s="3">
        <f t="shared" si="34"/>
        <v>0.73570813109512745</v>
      </c>
      <c r="AW43" s="3">
        <f t="shared" si="34"/>
        <v>0.72941121174907697</v>
      </c>
      <c r="AX43" s="3">
        <f t="shared" si="30"/>
        <v>0.72941121174907697</v>
      </c>
    </row>
    <row r="44" spans="1:50" x14ac:dyDescent="0.2">
      <c r="M44" s="4"/>
      <c r="N44" s="4"/>
      <c r="O44" s="4"/>
      <c r="P44" s="4"/>
      <c r="Q44" s="4"/>
      <c r="R44" s="4"/>
      <c r="S44" s="4"/>
      <c r="T44" s="4"/>
    </row>
    <row r="45" spans="1:50" x14ac:dyDescent="0.2">
      <c r="C45" s="1" t="s">
        <v>92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CB21DB-B086-4422-93E7-6985F5D473BF}">
  <dimension ref="A1:AX45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77</v>
      </c>
      <c r="X2" s="1" t="s">
        <v>88</v>
      </c>
      <c r="Y2" s="6" cm="1">
        <f t="array" ref="Y2">MIN(IF(M6:T43&gt;AVERAGE(M6:T43)-2*STDEVP(M6:T43),M6:T43))</f>
        <v>12.5</v>
      </c>
      <c r="AF2" s="1" t="s">
        <v>39</v>
      </c>
      <c r="AH2" s="8">
        <f>SKEW(W6:AD44)</f>
        <v>9.1760412064371535E-2</v>
      </c>
      <c r="AP2" s="1" t="s">
        <v>37</v>
      </c>
      <c r="AQ2" s="6">
        <f>MAX(AG6:AN44)</f>
        <v>77</v>
      </c>
      <c r="AR2" s="1" t="s">
        <v>38</v>
      </c>
      <c r="AS2" s="6">
        <f>MIN(AG6:AN44)</f>
        <v>12.5</v>
      </c>
    </row>
    <row r="3" spans="1:50" x14ac:dyDescent="0.2">
      <c r="C3" s="1">
        <v>2016</v>
      </c>
      <c r="D3" s="1">
        <v>2017</v>
      </c>
      <c r="E3" s="1">
        <v>2018</v>
      </c>
      <c r="F3" s="1">
        <v>2019</v>
      </c>
      <c r="G3" s="1">
        <v>2020</v>
      </c>
      <c r="H3" s="1">
        <v>2021</v>
      </c>
      <c r="I3" s="1">
        <v>2022</v>
      </c>
      <c r="J3" s="1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4">
        <v>11</v>
      </c>
      <c r="D4" s="4">
        <v>12.9</v>
      </c>
      <c r="E4" s="4">
        <v>15.9</v>
      </c>
      <c r="F4" s="4">
        <v>18.8</v>
      </c>
      <c r="G4" s="4">
        <v>22.7</v>
      </c>
      <c r="H4" s="9">
        <v>46.4</v>
      </c>
      <c r="I4" s="4">
        <v>52.2</v>
      </c>
      <c r="J4" s="4">
        <v>57.5</v>
      </c>
      <c r="L4" s="2" t="s">
        <v>0</v>
      </c>
      <c r="M4" s="14">
        <f t="shared" ref="M4:Q4" si="2">N4</f>
        <v>46.4</v>
      </c>
      <c r="N4" s="14">
        <f t="shared" si="2"/>
        <v>46.4</v>
      </c>
      <c r="O4" s="14">
        <f t="shared" si="2"/>
        <v>46.4</v>
      </c>
      <c r="P4" s="14">
        <f t="shared" si="2"/>
        <v>46.4</v>
      </c>
      <c r="Q4" s="14">
        <f t="shared" si="2"/>
        <v>46.4</v>
      </c>
      <c r="R4" s="4">
        <f t="shared" ref="R4:S4" si="3">H4</f>
        <v>46.4</v>
      </c>
      <c r="S4" s="4">
        <f t="shared" si="3"/>
        <v>52.2</v>
      </c>
      <c r="T4" s="4">
        <f t="shared" ref="T4" si="4">J4</f>
        <v>57.5</v>
      </c>
      <c r="V4" s="2" t="s">
        <v>0</v>
      </c>
      <c r="W4" s="4">
        <f t="shared" ref="W4:AD4" si="5">IF(ISNUMBER(M4),IF(M4&gt;$W$2,$W$2,IF(M4&lt;$Y$2,$Y$2,M4)),":")</f>
        <v>46.4</v>
      </c>
      <c r="X4" s="4">
        <f t="shared" si="5"/>
        <v>46.4</v>
      </c>
      <c r="Y4" s="4">
        <f t="shared" si="5"/>
        <v>46.4</v>
      </c>
      <c r="Z4" s="4">
        <f t="shared" si="5"/>
        <v>46.4</v>
      </c>
      <c r="AA4" s="4">
        <f t="shared" si="5"/>
        <v>46.4</v>
      </c>
      <c r="AB4" s="4">
        <f t="shared" si="5"/>
        <v>46.4</v>
      </c>
      <c r="AC4" s="4">
        <f t="shared" si="5"/>
        <v>52.2</v>
      </c>
      <c r="AD4" s="4">
        <f t="shared" si="5"/>
        <v>57.5</v>
      </c>
      <c r="AF4" s="2" t="s">
        <v>0</v>
      </c>
      <c r="AG4" s="4">
        <f t="shared" ref="AG4:AN4" si="6">IF(ISNUMBER(W4),IF(ABS($AH$2)&gt;1,SQRT(W4),W4),"")</f>
        <v>46.4</v>
      </c>
      <c r="AH4" s="4">
        <f t="shared" si="6"/>
        <v>46.4</v>
      </c>
      <c r="AI4" s="4">
        <f t="shared" si="6"/>
        <v>46.4</v>
      </c>
      <c r="AJ4" s="4">
        <f t="shared" si="6"/>
        <v>46.4</v>
      </c>
      <c r="AK4" s="4">
        <f t="shared" si="6"/>
        <v>46.4</v>
      </c>
      <c r="AL4" s="4">
        <f t="shared" si="6"/>
        <v>46.4</v>
      </c>
      <c r="AM4" s="4">
        <f t="shared" si="6"/>
        <v>52.2</v>
      </c>
      <c r="AN4" s="4">
        <f t="shared" si="6"/>
        <v>57.5</v>
      </c>
      <c r="AP4" s="2" t="s">
        <v>0</v>
      </c>
      <c r="AQ4" s="3">
        <f t="shared" ref="AQ4:AX4" si="7">IF(ISNUMBER(AG4),(AG4-$AS$2)/($AQ$2-$AS$2),":")</f>
        <v>0.52558139534883719</v>
      </c>
      <c r="AR4" s="3">
        <f t="shared" si="7"/>
        <v>0.52558139534883719</v>
      </c>
      <c r="AS4" s="3">
        <f t="shared" si="7"/>
        <v>0.52558139534883719</v>
      </c>
      <c r="AT4" s="3">
        <f t="shared" si="7"/>
        <v>0.52558139534883719</v>
      </c>
      <c r="AU4" s="3">
        <f t="shared" si="7"/>
        <v>0.52558139534883719</v>
      </c>
      <c r="AV4" s="3">
        <f t="shared" si="7"/>
        <v>0.52558139534883719</v>
      </c>
      <c r="AW4" s="3">
        <f t="shared" si="7"/>
        <v>0.61550387596899225</v>
      </c>
      <c r="AX4" s="3">
        <f t="shared" si="7"/>
        <v>0.69767441860465118</v>
      </c>
    </row>
    <row r="5" spans="1:50" x14ac:dyDescent="0.2">
      <c r="C5" s="4"/>
      <c r="D5" s="4"/>
      <c r="E5" s="4"/>
      <c r="F5" s="4"/>
      <c r="G5" s="4"/>
      <c r="H5" s="4"/>
      <c r="I5" s="4"/>
      <c r="J5" s="4"/>
      <c r="M5" s="4"/>
      <c r="N5" s="4"/>
      <c r="O5" s="4"/>
      <c r="P5" s="4"/>
      <c r="Q5" s="4"/>
      <c r="R5" s="4"/>
      <c r="S5" s="4"/>
      <c r="T5" s="4"/>
      <c r="W5" s="4"/>
      <c r="X5" s="4"/>
      <c r="Y5" s="4"/>
      <c r="Z5" s="4"/>
      <c r="AA5" s="4"/>
      <c r="AB5" s="4"/>
      <c r="AC5" s="4"/>
      <c r="AD5" s="4"/>
      <c r="AG5" s="4"/>
      <c r="AH5" s="4"/>
      <c r="AI5" s="4"/>
      <c r="AJ5" s="4"/>
      <c r="AK5" s="4"/>
      <c r="AL5" s="4"/>
      <c r="AM5" s="4"/>
      <c r="AN5" s="4"/>
    </row>
    <row r="6" spans="1:50" x14ac:dyDescent="0.2">
      <c r="A6" s="2" t="s">
        <v>1</v>
      </c>
      <c r="B6" s="2" t="s">
        <v>40</v>
      </c>
      <c r="C6" s="4">
        <v>18.399999999999999</v>
      </c>
      <c r="D6" s="4">
        <v>22.9</v>
      </c>
      <c r="E6" s="4">
        <v>26.1</v>
      </c>
      <c r="F6" s="4">
        <v>29.2</v>
      </c>
      <c r="G6" s="4">
        <v>31.5</v>
      </c>
      <c r="H6" s="9">
        <v>67.7</v>
      </c>
      <c r="I6" s="4">
        <v>67.900000000000006</v>
      </c>
      <c r="J6" s="4">
        <v>66.7</v>
      </c>
      <c r="L6" s="2" t="s">
        <v>1</v>
      </c>
      <c r="M6" s="14">
        <f t="shared" ref="M6:Q6" si="8">N6</f>
        <v>67.7</v>
      </c>
      <c r="N6" s="14">
        <f t="shared" si="8"/>
        <v>67.7</v>
      </c>
      <c r="O6" s="14">
        <f t="shared" si="8"/>
        <v>67.7</v>
      </c>
      <c r="P6" s="14">
        <f t="shared" si="8"/>
        <v>67.7</v>
      </c>
      <c r="Q6" s="14">
        <f t="shared" si="8"/>
        <v>67.7</v>
      </c>
      <c r="R6" s="4">
        <f t="shared" ref="R6:T21" si="9">H6</f>
        <v>67.7</v>
      </c>
      <c r="S6" s="4">
        <f t="shared" si="9"/>
        <v>67.900000000000006</v>
      </c>
      <c r="T6" s="4">
        <f t="shared" si="9"/>
        <v>66.7</v>
      </c>
      <c r="V6" s="2" t="s">
        <v>1</v>
      </c>
      <c r="W6" s="4">
        <f t="shared" ref="W6:W43" si="10">IF(ISNUMBER(M6),IF(M6&gt;$W$2,$W$2,IF(M6&lt;$Y$2,$Y$2,M6)),":")</f>
        <v>67.7</v>
      </c>
      <c r="X6" s="4">
        <f t="shared" ref="X6:X43" si="11">IF(ISNUMBER(N6),IF(N6&gt;$W$2,$W$2,IF(N6&lt;$Y$2,$Y$2,N6)),":")</f>
        <v>67.7</v>
      </c>
      <c r="Y6" s="4">
        <f t="shared" ref="Y6:Y43" si="12">IF(ISNUMBER(O6),IF(O6&gt;$W$2,$W$2,IF(O6&lt;$Y$2,$Y$2,O6)),":")</f>
        <v>67.7</v>
      </c>
      <c r="Z6" s="4">
        <f t="shared" ref="Z6:Z43" si="13">IF(ISNUMBER(P6),IF(P6&gt;$W$2,$W$2,IF(P6&lt;$Y$2,$Y$2,P6)),":")</f>
        <v>67.7</v>
      </c>
      <c r="AA6" s="4">
        <f t="shared" ref="AA6:AA43" si="14">IF(ISNUMBER(Q6),IF(Q6&gt;$W$2,$W$2,IF(Q6&lt;$Y$2,$Y$2,Q6)),":")</f>
        <v>67.7</v>
      </c>
      <c r="AB6" s="4">
        <f t="shared" ref="AB6:AB43" si="15">IF(ISNUMBER(R6),IF(R6&gt;$W$2,$W$2,IF(R6&lt;$Y$2,$Y$2,R6)),":")</f>
        <v>67.7</v>
      </c>
      <c r="AC6" s="4">
        <f t="shared" ref="AC6:AC43" si="16">IF(ISNUMBER(S6),IF(S6&gt;$W$2,$W$2,IF(S6&lt;$Y$2,$Y$2,S6)),":")</f>
        <v>67.900000000000006</v>
      </c>
      <c r="AD6" s="4">
        <f t="shared" ref="AD6:AD43" si="17">IF(ISNUMBER(T6),IF(T6&gt;$W$2,$W$2,IF(T6&lt;$Y$2,$Y$2,T6)),":")</f>
        <v>66.7</v>
      </c>
      <c r="AF6" s="2" t="s">
        <v>1</v>
      </c>
      <c r="AG6" s="4">
        <f t="shared" ref="AG6:AN36" si="18">IF(ISNUMBER(W6),IF(ABS($AH$2)&gt;1,SQRT(W6),W6),"")</f>
        <v>67.7</v>
      </c>
      <c r="AH6" s="4">
        <f t="shared" si="18"/>
        <v>67.7</v>
      </c>
      <c r="AI6" s="4">
        <f t="shared" si="18"/>
        <v>67.7</v>
      </c>
      <c r="AJ6" s="4">
        <f t="shared" si="18"/>
        <v>67.7</v>
      </c>
      <c r="AK6" s="4">
        <f t="shared" si="18"/>
        <v>67.7</v>
      </c>
      <c r="AL6" s="4">
        <f t="shared" si="18"/>
        <v>67.7</v>
      </c>
      <c r="AM6" s="4">
        <f t="shared" si="18"/>
        <v>67.900000000000006</v>
      </c>
      <c r="AN6" s="4">
        <f t="shared" si="18"/>
        <v>66.7</v>
      </c>
      <c r="AP6" s="2" t="s">
        <v>1</v>
      </c>
      <c r="AQ6" s="3">
        <f t="shared" ref="AQ6:AX36" si="19">IF(ISNUMBER(AG6),(AG6-$AS$2)/($AQ$2-$AS$2),":")</f>
        <v>0.85581395348837219</v>
      </c>
      <c r="AR6" s="3">
        <f t="shared" si="19"/>
        <v>0.85581395348837219</v>
      </c>
      <c r="AS6" s="3">
        <f t="shared" si="19"/>
        <v>0.85581395348837219</v>
      </c>
      <c r="AT6" s="3">
        <f t="shared" si="19"/>
        <v>0.85581395348837219</v>
      </c>
      <c r="AU6" s="3">
        <f t="shared" si="19"/>
        <v>0.85581395348837219</v>
      </c>
      <c r="AV6" s="3">
        <f t="shared" si="19"/>
        <v>0.85581395348837219</v>
      </c>
      <c r="AW6" s="3">
        <f t="shared" si="19"/>
        <v>0.85891472868217067</v>
      </c>
      <c r="AX6" s="3">
        <f t="shared" si="19"/>
        <v>0.84031007751937992</v>
      </c>
    </row>
    <row r="7" spans="1:50" x14ac:dyDescent="0.2">
      <c r="A7" s="2" t="s">
        <v>2</v>
      </c>
      <c r="B7" s="2" t="s">
        <v>41</v>
      </c>
      <c r="C7" s="4">
        <v>9.5</v>
      </c>
      <c r="D7" s="4">
        <v>10</v>
      </c>
      <c r="E7" s="4">
        <v>12.4</v>
      </c>
      <c r="F7" s="4">
        <v>13.5</v>
      </c>
      <c r="G7" s="4">
        <v>14.5</v>
      </c>
      <c r="H7" s="9">
        <v>37.5</v>
      </c>
      <c r="I7" s="4">
        <v>39.799999999999997</v>
      </c>
      <c r="J7" s="4">
        <v>45.7</v>
      </c>
      <c r="L7" s="2" t="s">
        <v>2</v>
      </c>
      <c r="M7" s="14">
        <f t="shared" ref="M7:Q7" si="20">N7</f>
        <v>37.5</v>
      </c>
      <c r="N7" s="14">
        <f t="shared" si="20"/>
        <v>37.5</v>
      </c>
      <c r="O7" s="14">
        <f t="shared" si="20"/>
        <v>37.5</v>
      </c>
      <c r="P7" s="14">
        <f t="shared" si="20"/>
        <v>37.5</v>
      </c>
      <c r="Q7" s="14">
        <f t="shared" si="20"/>
        <v>37.5</v>
      </c>
      <c r="R7" s="4">
        <f t="shared" si="9"/>
        <v>37.5</v>
      </c>
      <c r="S7" s="4">
        <f t="shared" si="9"/>
        <v>39.799999999999997</v>
      </c>
      <c r="T7" s="4">
        <f t="shared" si="9"/>
        <v>45.7</v>
      </c>
      <c r="V7" s="2" t="s">
        <v>2</v>
      </c>
      <c r="W7" s="4">
        <f t="shared" si="10"/>
        <v>37.5</v>
      </c>
      <c r="X7" s="4">
        <f t="shared" si="11"/>
        <v>37.5</v>
      </c>
      <c r="Y7" s="4">
        <f t="shared" si="12"/>
        <v>37.5</v>
      </c>
      <c r="Z7" s="4">
        <f t="shared" si="13"/>
        <v>37.5</v>
      </c>
      <c r="AA7" s="4">
        <f t="shared" si="14"/>
        <v>37.5</v>
      </c>
      <c r="AB7" s="4">
        <f t="shared" si="15"/>
        <v>37.5</v>
      </c>
      <c r="AC7" s="4">
        <f t="shared" si="16"/>
        <v>39.799999999999997</v>
      </c>
      <c r="AD7" s="4">
        <f t="shared" si="17"/>
        <v>45.7</v>
      </c>
      <c r="AF7" s="2" t="s">
        <v>2</v>
      </c>
      <c r="AG7" s="4">
        <f t="shared" si="18"/>
        <v>37.5</v>
      </c>
      <c r="AH7" s="4">
        <f t="shared" si="18"/>
        <v>37.5</v>
      </c>
      <c r="AI7" s="4">
        <f t="shared" si="18"/>
        <v>37.5</v>
      </c>
      <c r="AJ7" s="4">
        <f t="shared" si="18"/>
        <v>37.5</v>
      </c>
      <c r="AK7" s="4">
        <f t="shared" si="18"/>
        <v>37.5</v>
      </c>
      <c r="AL7" s="4">
        <f t="shared" si="18"/>
        <v>37.5</v>
      </c>
      <c r="AM7" s="4">
        <f t="shared" si="18"/>
        <v>39.799999999999997</v>
      </c>
      <c r="AN7" s="4">
        <f t="shared" si="18"/>
        <v>45.7</v>
      </c>
      <c r="AP7" s="2" t="s">
        <v>2</v>
      </c>
      <c r="AQ7" s="3">
        <f t="shared" si="19"/>
        <v>0.38759689922480622</v>
      </c>
      <c r="AR7" s="3">
        <f t="shared" si="19"/>
        <v>0.38759689922480622</v>
      </c>
      <c r="AS7" s="3">
        <f t="shared" si="19"/>
        <v>0.38759689922480622</v>
      </c>
      <c r="AT7" s="3">
        <f t="shared" si="19"/>
        <v>0.38759689922480622</v>
      </c>
      <c r="AU7" s="3">
        <f t="shared" si="19"/>
        <v>0.38759689922480622</v>
      </c>
      <c r="AV7" s="3">
        <f t="shared" si="19"/>
        <v>0.38759689922480622</v>
      </c>
      <c r="AW7" s="3">
        <f t="shared" si="19"/>
        <v>0.42325581395348832</v>
      </c>
      <c r="AX7" s="3">
        <f t="shared" si="19"/>
        <v>0.51472868217054268</v>
      </c>
    </row>
    <row r="8" spans="1:50" x14ac:dyDescent="0.2">
      <c r="A8" s="2" t="s">
        <v>3</v>
      </c>
      <c r="B8" s="2" t="s">
        <v>42</v>
      </c>
      <c r="C8" s="4">
        <v>7.4</v>
      </c>
      <c r="D8" s="4">
        <v>9.9</v>
      </c>
      <c r="E8" s="4">
        <v>11.8</v>
      </c>
      <c r="F8" s="4">
        <v>13.1</v>
      </c>
      <c r="G8" s="4">
        <v>14.5</v>
      </c>
      <c r="H8" s="9">
        <v>34.4</v>
      </c>
      <c r="I8" s="4">
        <v>38.299999999999997</v>
      </c>
      <c r="J8" s="4">
        <v>42.9</v>
      </c>
      <c r="L8" s="2" t="s">
        <v>3</v>
      </c>
      <c r="M8" s="14">
        <f t="shared" ref="M8:Q8" si="21">N8</f>
        <v>34.4</v>
      </c>
      <c r="N8" s="14">
        <f t="shared" si="21"/>
        <v>34.4</v>
      </c>
      <c r="O8" s="14">
        <f t="shared" si="21"/>
        <v>34.4</v>
      </c>
      <c r="P8" s="14">
        <f t="shared" si="21"/>
        <v>34.4</v>
      </c>
      <c r="Q8" s="14">
        <f t="shared" si="21"/>
        <v>34.4</v>
      </c>
      <c r="R8" s="4">
        <f t="shared" si="9"/>
        <v>34.4</v>
      </c>
      <c r="S8" s="4">
        <f t="shared" si="9"/>
        <v>38.299999999999997</v>
      </c>
      <c r="T8" s="4">
        <f t="shared" si="9"/>
        <v>42.9</v>
      </c>
      <c r="V8" s="2" t="s">
        <v>3</v>
      </c>
      <c r="W8" s="4">
        <f t="shared" si="10"/>
        <v>34.4</v>
      </c>
      <c r="X8" s="4">
        <f t="shared" si="11"/>
        <v>34.4</v>
      </c>
      <c r="Y8" s="4">
        <f t="shared" si="12"/>
        <v>34.4</v>
      </c>
      <c r="Z8" s="4">
        <f t="shared" si="13"/>
        <v>34.4</v>
      </c>
      <c r="AA8" s="4">
        <f t="shared" si="14"/>
        <v>34.4</v>
      </c>
      <c r="AB8" s="4">
        <f t="shared" si="15"/>
        <v>34.4</v>
      </c>
      <c r="AC8" s="4">
        <f t="shared" si="16"/>
        <v>38.299999999999997</v>
      </c>
      <c r="AD8" s="4">
        <f t="shared" si="17"/>
        <v>42.9</v>
      </c>
      <c r="AF8" s="2" t="s">
        <v>3</v>
      </c>
      <c r="AG8" s="4">
        <f t="shared" si="18"/>
        <v>34.4</v>
      </c>
      <c r="AH8" s="4">
        <f t="shared" si="18"/>
        <v>34.4</v>
      </c>
      <c r="AI8" s="4">
        <f t="shared" si="18"/>
        <v>34.4</v>
      </c>
      <c r="AJ8" s="4">
        <f t="shared" si="18"/>
        <v>34.4</v>
      </c>
      <c r="AK8" s="4">
        <f t="shared" si="18"/>
        <v>34.4</v>
      </c>
      <c r="AL8" s="4">
        <f t="shared" si="18"/>
        <v>34.4</v>
      </c>
      <c r="AM8" s="4">
        <f t="shared" si="18"/>
        <v>38.299999999999997</v>
      </c>
      <c r="AN8" s="4">
        <f t="shared" si="18"/>
        <v>42.9</v>
      </c>
      <c r="AP8" s="2" t="s">
        <v>3</v>
      </c>
      <c r="AQ8" s="3">
        <f t="shared" si="19"/>
        <v>0.33953488372093021</v>
      </c>
      <c r="AR8" s="3">
        <f t="shared" si="19"/>
        <v>0.33953488372093021</v>
      </c>
      <c r="AS8" s="3">
        <f t="shared" si="19"/>
        <v>0.33953488372093021</v>
      </c>
      <c r="AT8" s="3">
        <f t="shared" si="19"/>
        <v>0.33953488372093021</v>
      </c>
      <c r="AU8" s="3">
        <f t="shared" si="19"/>
        <v>0.33953488372093021</v>
      </c>
      <c r="AV8" s="3">
        <f t="shared" si="19"/>
        <v>0.33953488372093021</v>
      </c>
      <c r="AW8" s="3">
        <f t="shared" si="19"/>
        <v>0.39999999999999997</v>
      </c>
      <c r="AX8" s="3">
        <f t="shared" si="19"/>
        <v>0.47131782945736433</v>
      </c>
    </row>
    <row r="9" spans="1:50" x14ac:dyDescent="0.2">
      <c r="A9" s="2" t="s">
        <v>4</v>
      </c>
      <c r="B9" s="2" t="s">
        <v>43</v>
      </c>
      <c r="C9" s="4">
        <v>26.4</v>
      </c>
      <c r="D9" s="4">
        <v>31.1</v>
      </c>
      <c r="E9" s="4">
        <v>41.6</v>
      </c>
      <c r="F9" s="4">
        <v>45.8</v>
      </c>
      <c r="G9" s="4">
        <v>62.1</v>
      </c>
      <c r="H9" s="9">
        <v>75.400000000000006</v>
      </c>
      <c r="I9" s="4">
        <v>80</v>
      </c>
      <c r="J9" s="4">
        <v>85.1</v>
      </c>
      <c r="L9" s="2" t="s">
        <v>4</v>
      </c>
      <c r="M9" s="14">
        <f t="shared" ref="M9:Q9" si="22">N9</f>
        <v>75.400000000000006</v>
      </c>
      <c r="N9" s="14">
        <f t="shared" si="22"/>
        <v>75.400000000000006</v>
      </c>
      <c r="O9" s="14">
        <f t="shared" si="22"/>
        <v>75.400000000000006</v>
      </c>
      <c r="P9" s="14">
        <f t="shared" si="22"/>
        <v>75.400000000000006</v>
      </c>
      <c r="Q9" s="14">
        <f t="shared" si="22"/>
        <v>75.400000000000006</v>
      </c>
      <c r="R9" s="4">
        <f t="shared" si="9"/>
        <v>75.400000000000006</v>
      </c>
      <c r="S9" s="4">
        <f t="shared" si="9"/>
        <v>80</v>
      </c>
      <c r="T9" s="4">
        <f t="shared" si="9"/>
        <v>85.1</v>
      </c>
      <c r="V9" s="2" t="s">
        <v>4</v>
      </c>
      <c r="W9" s="4">
        <f t="shared" si="10"/>
        <v>75.400000000000006</v>
      </c>
      <c r="X9" s="4">
        <f t="shared" si="11"/>
        <v>75.400000000000006</v>
      </c>
      <c r="Y9" s="4">
        <f t="shared" si="12"/>
        <v>75.400000000000006</v>
      </c>
      <c r="Z9" s="4">
        <f t="shared" si="13"/>
        <v>75.400000000000006</v>
      </c>
      <c r="AA9" s="4">
        <f t="shared" si="14"/>
        <v>75.400000000000006</v>
      </c>
      <c r="AB9" s="4">
        <f t="shared" si="15"/>
        <v>75.400000000000006</v>
      </c>
      <c r="AC9" s="4">
        <f t="shared" si="16"/>
        <v>77</v>
      </c>
      <c r="AD9" s="4">
        <f t="shared" si="17"/>
        <v>77</v>
      </c>
      <c r="AF9" s="2" t="s">
        <v>4</v>
      </c>
      <c r="AG9" s="4">
        <f t="shared" si="18"/>
        <v>75.400000000000006</v>
      </c>
      <c r="AH9" s="4">
        <f t="shared" si="18"/>
        <v>75.400000000000006</v>
      </c>
      <c r="AI9" s="4">
        <f t="shared" si="18"/>
        <v>75.400000000000006</v>
      </c>
      <c r="AJ9" s="4">
        <f t="shared" si="18"/>
        <v>75.400000000000006</v>
      </c>
      <c r="AK9" s="4">
        <f t="shared" si="18"/>
        <v>75.400000000000006</v>
      </c>
      <c r="AL9" s="4">
        <f t="shared" si="18"/>
        <v>75.400000000000006</v>
      </c>
      <c r="AM9" s="4">
        <f t="shared" si="18"/>
        <v>77</v>
      </c>
      <c r="AN9" s="4">
        <f t="shared" si="18"/>
        <v>77</v>
      </c>
      <c r="AP9" s="2" t="s">
        <v>4</v>
      </c>
      <c r="AQ9" s="3">
        <f t="shared" si="19"/>
        <v>0.97519379844961251</v>
      </c>
      <c r="AR9" s="3">
        <f t="shared" si="19"/>
        <v>0.97519379844961251</v>
      </c>
      <c r="AS9" s="3">
        <f t="shared" si="19"/>
        <v>0.97519379844961251</v>
      </c>
      <c r="AT9" s="3">
        <f t="shared" si="19"/>
        <v>0.97519379844961251</v>
      </c>
      <c r="AU9" s="3">
        <f t="shared" si="19"/>
        <v>0.97519379844961251</v>
      </c>
      <c r="AV9" s="3">
        <f t="shared" si="19"/>
        <v>0.97519379844961251</v>
      </c>
      <c r="AW9" s="3">
        <f t="shared" si="19"/>
        <v>1</v>
      </c>
      <c r="AX9" s="3">
        <f t="shared" si="19"/>
        <v>1</v>
      </c>
    </row>
    <row r="10" spans="1:50" x14ac:dyDescent="0.2">
      <c r="A10" s="2" t="s">
        <v>5</v>
      </c>
      <c r="B10" s="2" t="s">
        <v>44</v>
      </c>
      <c r="C10" s="4">
        <v>10.5</v>
      </c>
      <c r="D10" s="4">
        <v>11.7</v>
      </c>
      <c r="E10" s="4">
        <v>13.9</v>
      </c>
      <c r="F10" s="4">
        <v>17.3</v>
      </c>
      <c r="G10" s="4">
        <v>20.6</v>
      </c>
      <c r="H10" s="9">
        <v>44.9</v>
      </c>
      <c r="I10" s="4">
        <v>50.9</v>
      </c>
      <c r="J10" s="4">
        <v>58.1</v>
      </c>
      <c r="L10" s="2" t="s">
        <v>5</v>
      </c>
      <c r="M10" s="14">
        <f t="shared" ref="M10:Q10" si="23">N10</f>
        <v>44.9</v>
      </c>
      <c r="N10" s="14">
        <f t="shared" si="23"/>
        <v>44.9</v>
      </c>
      <c r="O10" s="14">
        <f t="shared" si="23"/>
        <v>44.9</v>
      </c>
      <c r="P10" s="14">
        <f t="shared" si="23"/>
        <v>44.9</v>
      </c>
      <c r="Q10" s="14">
        <f t="shared" si="23"/>
        <v>44.9</v>
      </c>
      <c r="R10" s="4">
        <f t="shared" si="9"/>
        <v>44.9</v>
      </c>
      <c r="S10" s="4">
        <f t="shared" si="9"/>
        <v>50.9</v>
      </c>
      <c r="T10" s="4">
        <f t="shared" si="9"/>
        <v>58.1</v>
      </c>
      <c r="V10" s="2" t="s">
        <v>5</v>
      </c>
      <c r="W10" s="4">
        <f t="shared" si="10"/>
        <v>44.9</v>
      </c>
      <c r="X10" s="4">
        <f t="shared" si="11"/>
        <v>44.9</v>
      </c>
      <c r="Y10" s="4">
        <f t="shared" si="12"/>
        <v>44.9</v>
      </c>
      <c r="Z10" s="4">
        <f t="shared" si="13"/>
        <v>44.9</v>
      </c>
      <c r="AA10" s="4">
        <f t="shared" si="14"/>
        <v>44.9</v>
      </c>
      <c r="AB10" s="4">
        <f t="shared" si="15"/>
        <v>44.9</v>
      </c>
      <c r="AC10" s="4">
        <f t="shared" si="16"/>
        <v>50.9</v>
      </c>
      <c r="AD10" s="4">
        <f t="shared" si="17"/>
        <v>58.1</v>
      </c>
      <c r="AF10" s="2" t="s">
        <v>5</v>
      </c>
      <c r="AG10" s="4">
        <f t="shared" si="18"/>
        <v>44.9</v>
      </c>
      <c r="AH10" s="4">
        <f t="shared" si="18"/>
        <v>44.9</v>
      </c>
      <c r="AI10" s="4">
        <f t="shared" si="18"/>
        <v>44.9</v>
      </c>
      <c r="AJ10" s="4">
        <f t="shared" si="18"/>
        <v>44.9</v>
      </c>
      <c r="AK10" s="4">
        <f t="shared" si="18"/>
        <v>44.9</v>
      </c>
      <c r="AL10" s="4">
        <f t="shared" si="18"/>
        <v>44.9</v>
      </c>
      <c r="AM10" s="4">
        <f t="shared" si="18"/>
        <v>50.9</v>
      </c>
      <c r="AN10" s="4">
        <f t="shared" si="18"/>
        <v>58.1</v>
      </c>
      <c r="AP10" s="2" t="s">
        <v>5</v>
      </c>
      <c r="AQ10" s="3">
        <f t="shared" si="19"/>
        <v>0.50232558139534877</v>
      </c>
      <c r="AR10" s="3">
        <f t="shared" si="19"/>
        <v>0.50232558139534877</v>
      </c>
      <c r="AS10" s="3">
        <f t="shared" si="19"/>
        <v>0.50232558139534877</v>
      </c>
      <c r="AT10" s="3">
        <f t="shared" si="19"/>
        <v>0.50232558139534877</v>
      </c>
      <c r="AU10" s="3">
        <f t="shared" si="19"/>
        <v>0.50232558139534877</v>
      </c>
      <c r="AV10" s="3">
        <f t="shared" si="19"/>
        <v>0.50232558139534877</v>
      </c>
      <c r="AW10" s="3">
        <f t="shared" si="19"/>
        <v>0.59534883720930232</v>
      </c>
      <c r="AX10" s="3">
        <f t="shared" si="19"/>
        <v>0.7069767441860465</v>
      </c>
    </row>
    <row r="11" spans="1:50" x14ac:dyDescent="0.2">
      <c r="A11" s="2" t="s">
        <v>6</v>
      </c>
      <c r="B11" s="2" t="s">
        <v>45</v>
      </c>
      <c r="C11" s="26">
        <v>13.7</v>
      </c>
      <c r="D11" s="26">
        <v>11.6</v>
      </c>
      <c r="E11" s="26">
        <v>16.8</v>
      </c>
      <c r="F11" s="26">
        <v>16.100000000000001</v>
      </c>
      <c r="G11" s="26">
        <v>17.100000000000001</v>
      </c>
      <c r="H11" s="27">
        <v>36.299999999999997</v>
      </c>
      <c r="I11" s="26">
        <v>39.6</v>
      </c>
      <c r="J11" s="26">
        <v>42.8</v>
      </c>
      <c r="L11" s="2" t="s">
        <v>6</v>
      </c>
      <c r="M11" s="14">
        <f t="shared" ref="M11:Q11" si="24">N11</f>
        <v>36.299999999999997</v>
      </c>
      <c r="N11" s="14">
        <f t="shared" si="24"/>
        <v>36.299999999999997</v>
      </c>
      <c r="O11" s="14">
        <f t="shared" si="24"/>
        <v>36.299999999999997</v>
      </c>
      <c r="P11" s="14">
        <f t="shared" si="24"/>
        <v>36.299999999999997</v>
      </c>
      <c r="Q11" s="14">
        <f t="shared" si="24"/>
        <v>36.299999999999997</v>
      </c>
      <c r="R11" s="4">
        <f t="shared" si="9"/>
        <v>36.299999999999997</v>
      </c>
      <c r="S11" s="4">
        <f t="shared" si="9"/>
        <v>39.6</v>
      </c>
      <c r="T11" s="4">
        <f t="shared" si="9"/>
        <v>42.8</v>
      </c>
      <c r="V11" s="2" t="s">
        <v>6</v>
      </c>
      <c r="W11" s="4">
        <f t="shared" si="10"/>
        <v>36.299999999999997</v>
      </c>
      <c r="X11" s="4">
        <f t="shared" si="11"/>
        <v>36.299999999999997</v>
      </c>
      <c r="Y11" s="4">
        <f t="shared" si="12"/>
        <v>36.299999999999997</v>
      </c>
      <c r="Z11" s="4">
        <f t="shared" si="13"/>
        <v>36.299999999999997</v>
      </c>
      <c r="AA11" s="4">
        <f t="shared" si="14"/>
        <v>36.299999999999997</v>
      </c>
      <c r="AB11" s="4">
        <f t="shared" si="15"/>
        <v>36.299999999999997</v>
      </c>
      <c r="AC11" s="4">
        <f t="shared" si="16"/>
        <v>39.6</v>
      </c>
      <c r="AD11" s="4">
        <f t="shared" si="17"/>
        <v>42.8</v>
      </c>
      <c r="AF11" s="2" t="s">
        <v>6</v>
      </c>
      <c r="AG11" s="4">
        <f t="shared" si="18"/>
        <v>36.299999999999997</v>
      </c>
      <c r="AH11" s="4">
        <f t="shared" si="18"/>
        <v>36.299999999999997</v>
      </c>
      <c r="AI11" s="4">
        <f t="shared" si="18"/>
        <v>36.299999999999997</v>
      </c>
      <c r="AJ11" s="4">
        <f t="shared" si="18"/>
        <v>36.299999999999997</v>
      </c>
      <c r="AK11" s="4">
        <f t="shared" si="18"/>
        <v>36.299999999999997</v>
      </c>
      <c r="AL11" s="4">
        <f t="shared" si="18"/>
        <v>36.299999999999997</v>
      </c>
      <c r="AM11" s="4">
        <f t="shared" si="18"/>
        <v>39.6</v>
      </c>
      <c r="AN11" s="4">
        <f t="shared" si="18"/>
        <v>42.8</v>
      </c>
      <c r="AP11" s="2" t="s">
        <v>6</v>
      </c>
      <c r="AQ11" s="3">
        <f t="shared" si="19"/>
        <v>0.36899224806201547</v>
      </c>
      <c r="AR11" s="3">
        <f t="shared" si="19"/>
        <v>0.36899224806201547</v>
      </c>
      <c r="AS11" s="3">
        <f t="shared" si="19"/>
        <v>0.36899224806201547</v>
      </c>
      <c r="AT11" s="3">
        <f t="shared" si="19"/>
        <v>0.36899224806201547</v>
      </c>
      <c r="AU11" s="3">
        <f t="shared" si="19"/>
        <v>0.36899224806201547</v>
      </c>
      <c r="AV11" s="3">
        <f t="shared" si="19"/>
        <v>0.36899224806201547</v>
      </c>
      <c r="AW11" s="3">
        <f t="shared" si="19"/>
        <v>0.42015503875968996</v>
      </c>
      <c r="AX11" s="3">
        <f t="shared" si="19"/>
        <v>0.4697674418604651</v>
      </c>
    </row>
    <row r="12" spans="1:50" x14ac:dyDescent="0.2">
      <c r="A12" s="2" t="s">
        <v>7</v>
      </c>
      <c r="B12" s="2" t="s">
        <v>46</v>
      </c>
      <c r="C12" s="26">
        <v>12.5</v>
      </c>
      <c r="D12" s="26">
        <v>15.4</v>
      </c>
      <c r="E12" s="26">
        <v>18.2</v>
      </c>
      <c r="F12" s="26">
        <v>20.9</v>
      </c>
      <c r="G12" s="26">
        <v>22</v>
      </c>
      <c r="H12" s="27">
        <v>48.5</v>
      </c>
      <c r="I12" s="26">
        <v>48.6</v>
      </c>
      <c r="J12" s="26">
        <v>55.5</v>
      </c>
      <c r="L12" s="2" t="s">
        <v>7</v>
      </c>
      <c r="M12" s="14">
        <f t="shared" ref="M12:Q12" si="25">N12</f>
        <v>48.5</v>
      </c>
      <c r="N12" s="14">
        <f t="shared" si="25"/>
        <v>48.5</v>
      </c>
      <c r="O12" s="14">
        <f t="shared" si="25"/>
        <v>48.5</v>
      </c>
      <c r="P12" s="14">
        <f t="shared" si="25"/>
        <v>48.5</v>
      </c>
      <c r="Q12" s="14">
        <f t="shared" si="25"/>
        <v>48.5</v>
      </c>
      <c r="R12" s="4">
        <f t="shared" si="9"/>
        <v>48.5</v>
      </c>
      <c r="S12" s="4">
        <f t="shared" si="9"/>
        <v>48.6</v>
      </c>
      <c r="T12" s="4">
        <f t="shared" si="9"/>
        <v>55.5</v>
      </c>
      <c r="V12" s="2" t="s">
        <v>7</v>
      </c>
      <c r="W12" s="4">
        <f t="shared" si="10"/>
        <v>48.5</v>
      </c>
      <c r="X12" s="4">
        <f t="shared" si="11"/>
        <v>48.5</v>
      </c>
      <c r="Y12" s="4">
        <f t="shared" si="12"/>
        <v>48.5</v>
      </c>
      <c r="Z12" s="4">
        <f t="shared" si="13"/>
        <v>48.5</v>
      </c>
      <c r="AA12" s="4">
        <f t="shared" si="14"/>
        <v>48.5</v>
      </c>
      <c r="AB12" s="4">
        <f t="shared" si="15"/>
        <v>48.5</v>
      </c>
      <c r="AC12" s="4">
        <f t="shared" si="16"/>
        <v>48.6</v>
      </c>
      <c r="AD12" s="4">
        <f t="shared" si="17"/>
        <v>55.5</v>
      </c>
      <c r="AF12" s="2" t="s">
        <v>7</v>
      </c>
      <c r="AG12" s="4">
        <f t="shared" si="18"/>
        <v>48.5</v>
      </c>
      <c r="AH12" s="4">
        <f t="shared" si="18"/>
        <v>48.5</v>
      </c>
      <c r="AI12" s="4">
        <f t="shared" si="18"/>
        <v>48.5</v>
      </c>
      <c r="AJ12" s="4">
        <f t="shared" si="18"/>
        <v>48.5</v>
      </c>
      <c r="AK12" s="4">
        <f t="shared" si="18"/>
        <v>48.5</v>
      </c>
      <c r="AL12" s="4">
        <f t="shared" si="18"/>
        <v>48.5</v>
      </c>
      <c r="AM12" s="4">
        <f t="shared" si="18"/>
        <v>48.6</v>
      </c>
      <c r="AN12" s="4">
        <f t="shared" si="18"/>
        <v>55.5</v>
      </c>
      <c r="AP12" s="2" t="s">
        <v>7</v>
      </c>
      <c r="AQ12" s="3">
        <f t="shared" si="19"/>
        <v>0.55813953488372092</v>
      </c>
      <c r="AR12" s="3">
        <f t="shared" si="19"/>
        <v>0.55813953488372092</v>
      </c>
      <c r="AS12" s="3">
        <f t="shared" si="19"/>
        <v>0.55813953488372092</v>
      </c>
      <c r="AT12" s="3">
        <f t="shared" si="19"/>
        <v>0.55813953488372092</v>
      </c>
      <c r="AU12" s="3">
        <f t="shared" si="19"/>
        <v>0.55813953488372092</v>
      </c>
      <c r="AV12" s="3">
        <f t="shared" si="19"/>
        <v>0.55813953488372092</v>
      </c>
      <c r="AW12" s="3">
        <f t="shared" si="19"/>
        <v>0.55968992248062022</v>
      </c>
      <c r="AX12" s="3">
        <f t="shared" si="19"/>
        <v>0.66666666666666663</v>
      </c>
    </row>
    <row r="13" spans="1:50" x14ac:dyDescent="0.2">
      <c r="A13" s="2" t="s">
        <v>8</v>
      </c>
      <c r="B13" s="2" t="s">
        <v>47</v>
      </c>
      <c r="C13" s="26">
        <v>2.2999999999999998</v>
      </c>
      <c r="D13" s="26">
        <v>2.1</v>
      </c>
      <c r="E13" s="26">
        <v>4.5</v>
      </c>
      <c r="F13" s="26">
        <v>4.5</v>
      </c>
      <c r="G13" s="26">
        <v>8</v>
      </c>
      <c r="H13" s="28" t="s">
        <v>73</v>
      </c>
      <c r="I13" s="27">
        <v>28.5</v>
      </c>
      <c r="J13" s="26">
        <v>24.4</v>
      </c>
      <c r="L13" s="2" t="s">
        <v>8</v>
      </c>
      <c r="M13" s="14">
        <f t="shared" ref="M13:R13" si="26">N13</f>
        <v>28.5</v>
      </c>
      <c r="N13" s="14">
        <f t="shared" si="26"/>
        <v>28.5</v>
      </c>
      <c r="O13" s="14">
        <f t="shared" si="26"/>
        <v>28.5</v>
      </c>
      <c r="P13" s="14">
        <f t="shared" si="26"/>
        <v>28.5</v>
      </c>
      <c r="Q13" s="14">
        <f t="shared" si="26"/>
        <v>28.5</v>
      </c>
      <c r="R13" s="14">
        <f t="shared" si="26"/>
        <v>28.5</v>
      </c>
      <c r="S13" s="4">
        <f t="shared" si="9"/>
        <v>28.5</v>
      </c>
      <c r="T13" s="4">
        <f t="shared" si="9"/>
        <v>24.4</v>
      </c>
      <c r="V13" s="2" t="s">
        <v>8</v>
      </c>
      <c r="W13" s="4">
        <f t="shared" si="10"/>
        <v>28.5</v>
      </c>
      <c r="X13" s="4">
        <f t="shared" si="11"/>
        <v>28.5</v>
      </c>
      <c r="Y13" s="4">
        <f t="shared" si="12"/>
        <v>28.5</v>
      </c>
      <c r="Z13" s="4">
        <f t="shared" si="13"/>
        <v>28.5</v>
      </c>
      <c r="AA13" s="4">
        <f t="shared" si="14"/>
        <v>28.5</v>
      </c>
      <c r="AB13" s="4">
        <f t="shared" si="15"/>
        <v>28.5</v>
      </c>
      <c r="AC13" s="4">
        <f t="shared" si="16"/>
        <v>28.5</v>
      </c>
      <c r="AD13" s="4">
        <f t="shared" si="17"/>
        <v>24.4</v>
      </c>
      <c r="AF13" s="2" t="s">
        <v>8</v>
      </c>
      <c r="AG13" s="4">
        <f t="shared" si="18"/>
        <v>28.5</v>
      </c>
      <c r="AH13" s="4">
        <f t="shared" si="18"/>
        <v>28.5</v>
      </c>
      <c r="AI13" s="4">
        <f t="shared" si="18"/>
        <v>28.5</v>
      </c>
      <c r="AJ13" s="4">
        <f t="shared" si="18"/>
        <v>28.5</v>
      </c>
      <c r="AK13" s="4">
        <f t="shared" si="18"/>
        <v>28.5</v>
      </c>
      <c r="AL13" s="4">
        <f t="shared" si="18"/>
        <v>28.5</v>
      </c>
      <c r="AM13" s="4">
        <f t="shared" si="18"/>
        <v>28.5</v>
      </c>
      <c r="AN13" s="4">
        <f t="shared" si="18"/>
        <v>24.4</v>
      </c>
      <c r="AP13" s="2" t="s">
        <v>8</v>
      </c>
      <c r="AQ13" s="3">
        <f t="shared" si="19"/>
        <v>0.24806201550387597</v>
      </c>
      <c r="AR13" s="3">
        <f t="shared" si="19"/>
        <v>0.24806201550387597</v>
      </c>
      <c r="AS13" s="3">
        <f t="shared" si="19"/>
        <v>0.24806201550387597</v>
      </c>
      <c r="AT13" s="3">
        <f t="shared" si="19"/>
        <v>0.24806201550387597</v>
      </c>
      <c r="AU13" s="3">
        <f t="shared" si="19"/>
        <v>0.24806201550387597</v>
      </c>
      <c r="AV13" s="3">
        <f t="shared" si="19"/>
        <v>0.24806201550387597</v>
      </c>
      <c r="AW13" s="3">
        <f t="shared" si="19"/>
        <v>0.24806201550387597</v>
      </c>
      <c r="AX13" s="3">
        <f t="shared" si="19"/>
        <v>0.18449612403100774</v>
      </c>
    </row>
    <row r="14" spans="1:50" x14ac:dyDescent="0.2">
      <c r="A14" s="2" t="s">
        <v>9</v>
      </c>
      <c r="B14" s="2" t="s">
        <v>48</v>
      </c>
      <c r="C14" s="26">
        <v>13.6</v>
      </c>
      <c r="D14" s="26">
        <v>20.5</v>
      </c>
      <c r="E14" s="26">
        <v>24.5</v>
      </c>
      <c r="F14" s="26">
        <v>27.9</v>
      </c>
      <c r="G14" s="26">
        <v>38.6</v>
      </c>
      <c r="H14" s="27">
        <v>61.6</v>
      </c>
      <c r="I14" s="26">
        <v>70</v>
      </c>
      <c r="J14" s="26">
        <v>75.5</v>
      </c>
      <c r="L14" s="2" t="s">
        <v>9</v>
      </c>
      <c r="M14" s="14">
        <f t="shared" ref="M14:Q14" si="27">N14</f>
        <v>61.6</v>
      </c>
      <c r="N14" s="14">
        <f t="shared" si="27"/>
        <v>61.6</v>
      </c>
      <c r="O14" s="14">
        <f t="shared" si="27"/>
        <v>61.6</v>
      </c>
      <c r="P14" s="14">
        <f t="shared" si="27"/>
        <v>61.6</v>
      </c>
      <c r="Q14" s="14">
        <f t="shared" si="27"/>
        <v>61.6</v>
      </c>
      <c r="R14" s="4">
        <f t="shared" si="9"/>
        <v>61.6</v>
      </c>
      <c r="S14" s="4">
        <f t="shared" si="9"/>
        <v>70</v>
      </c>
      <c r="T14" s="4">
        <f t="shared" si="9"/>
        <v>75.5</v>
      </c>
      <c r="V14" s="2" t="s">
        <v>9</v>
      </c>
      <c r="W14" s="4">
        <f t="shared" si="10"/>
        <v>61.6</v>
      </c>
      <c r="X14" s="4">
        <f t="shared" si="11"/>
        <v>61.6</v>
      </c>
      <c r="Y14" s="4">
        <f t="shared" si="12"/>
        <v>61.6</v>
      </c>
      <c r="Z14" s="4">
        <f t="shared" si="13"/>
        <v>61.6</v>
      </c>
      <c r="AA14" s="4">
        <f t="shared" si="14"/>
        <v>61.6</v>
      </c>
      <c r="AB14" s="4">
        <f t="shared" si="15"/>
        <v>61.6</v>
      </c>
      <c r="AC14" s="4">
        <f t="shared" si="16"/>
        <v>70</v>
      </c>
      <c r="AD14" s="4">
        <f t="shared" si="17"/>
        <v>75.5</v>
      </c>
      <c r="AF14" s="2" t="s">
        <v>9</v>
      </c>
      <c r="AG14" s="4">
        <f t="shared" si="18"/>
        <v>61.6</v>
      </c>
      <c r="AH14" s="4">
        <f t="shared" si="18"/>
        <v>61.6</v>
      </c>
      <c r="AI14" s="4">
        <f t="shared" si="18"/>
        <v>61.6</v>
      </c>
      <c r="AJ14" s="4">
        <f t="shared" si="18"/>
        <v>61.6</v>
      </c>
      <c r="AK14" s="4">
        <f t="shared" si="18"/>
        <v>61.6</v>
      </c>
      <c r="AL14" s="4">
        <f t="shared" si="18"/>
        <v>61.6</v>
      </c>
      <c r="AM14" s="4">
        <f t="shared" si="18"/>
        <v>70</v>
      </c>
      <c r="AN14" s="4">
        <f t="shared" si="18"/>
        <v>75.5</v>
      </c>
      <c r="AP14" s="2" t="s">
        <v>9</v>
      </c>
      <c r="AQ14" s="3">
        <f t="shared" si="19"/>
        <v>0.76124031007751936</v>
      </c>
      <c r="AR14" s="3">
        <f t="shared" si="19"/>
        <v>0.76124031007751936</v>
      </c>
      <c r="AS14" s="3">
        <f t="shared" si="19"/>
        <v>0.76124031007751936</v>
      </c>
      <c r="AT14" s="3">
        <f t="shared" si="19"/>
        <v>0.76124031007751936</v>
      </c>
      <c r="AU14" s="3">
        <f t="shared" si="19"/>
        <v>0.76124031007751936</v>
      </c>
      <c r="AV14" s="3">
        <f t="shared" si="19"/>
        <v>0.76124031007751936</v>
      </c>
      <c r="AW14" s="3">
        <f t="shared" si="19"/>
        <v>0.89147286821705429</v>
      </c>
      <c r="AX14" s="3">
        <f t="shared" si="19"/>
        <v>0.97674418604651159</v>
      </c>
    </row>
    <row r="15" spans="1:50" x14ac:dyDescent="0.2">
      <c r="A15" s="2" t="s">
        <v>10</v>
      </c>
      <c r="B15" s="2" t="s">
        <v>49</v>
      </c>
      <c r="C15" s="26">
        <v>9.1999999999999993</v>
      </c>
      <c r="D15" s="26">
        <v>9.1999999999999993</v>
      </c>
      <c r="E15" s="26">
        <v>11.8</v>
      </c>
      <c r="F15" s="26">
        <v>12.1</v>
      </c>
      <c r="G15" s="26">
        <v>13</v>
      </c>
      <c r="H15" s="26">
        <v>48.7</v>
      </c>
      <c r="I15" s="26">
        <v>53.6</v>
      </c>
      <c r="J15" s="27">
        <v>60.1</v>
      </c>
      <c r="L15" s="2" t="s">
        <v>10</v>
      </c>
      <c r="M15" s="14">
        <f t="shared" ref="M15:S15" si="28">N15</f>
        <v>60.1</v>
      </c>
      <c r="N15" s="14">
        <f t="shared" si="28"/>
        <v>60.1</v>
      </c>
      <c r="O15" s="14">
        <f t="shared" si="28"/>
        <v>60.1</v>
      </c>
      <c r="P15" s="14">
        <f t="shared" si="28"/>
        <v>60.1</v>
      </c>
      <c r="Q15" s="14">
        <f t="shared" si="28"/>
        <v>60.1</v>
      </c>
      <c r="R15" s="14">
        <f t="shared" si="28"/>
        <v>60.1</v>
      </c>
      <c r="S15" s="14">
        <f t="shared" si="28"/>
        <v>60.1</v>
      </c>
      <c r="T15" s="4">
        <f t="shared" si="9"/>
        <v>60.1</v>
      </c>
      <c r="V15" s="2" t="s">
        <v>10</v>
      </c>
      <c r="W15" s="4">
        <f t="shared" si="10"/>
        <v>60.1</v>
      </c>
      <c r="X15" s="4">
        <f t="shared" si="11"/>
        <v>60.1</v>
      </c>
      <c r="Y15" s="4">
        <f t="shared" si="12"/>
        <v>60.1</v>
      </c>
      <c r="Z15" s="4">
        <f t="shared" si="13"/>
        <v>60.1</v>
      </c>
      <c r="AA15" s="4">
        <f t="shared" si="14"/>
        <v>60.1</v>
      </c>
      <c r="AB15" s="4">
        <f t="shared" si="15"/>
        <v>60.1</v>
      </c>
      <c r="AC15" s="4">
        <f t="shared" si="16"/>
        <v>60.1</v>
      </c>
      <c r="AD15" s="4">
        <f t="shared" si="17"/>
        <v>60.1</v>
      </c>
      <c r="AF15" s="2" t="s">
        <v>10</v>
      </c>
      <c r="AG15" s="4">
        <f t="shared" si="18"/>
        <v>60.1</v>
      </c>
      <c r="AH15" s="4">
        <f t="shared" si="18"/>
        <v>60.1</v>
      </c>
      <c r="AI15" s="4">
        <f t="shared" si="18"/>
        <v>60.1</v>
      </c>
      <c r="AJ15" s="4">
        <f t="shared" si="18"/>
        <v>60.1</v>
      </c>
      <c r="AK15" s="4">
        <f t="shared" si="18"/>
        <v>60.1</v>
      </c>
      <c r="AL15" s="4">
        <f t="shared" si="18"/>
        <v>60.1</v>
      </c>
      <c r="AM15" s="4">
        <f t="shared" si="18"/>
        <v>60.1</v>
      </c>
      <c r="AN15" s="4">
        <f t="shared" si="18"/>
        <v>60.1</v>
      </c>
      <c r="AP15" s="2" t="s">
        <v>10</v>
      </c>
      <c r="AQ15" s="3">
        <f t="shared" si="19"/>
        <v>0.73798449612403105</v>
      </c>
      <c r="AR15" s="3">
        <f t="shared" si="19"/>
        <v>0.73798449612403105</v>
      </c>
      <c r="AS15" s="3">
        <f t="shared" si="19"/>
        <v>0.73798449612403105</v>
      </c>
      <c r="AT15" s="3">
        <f t="shared" si="19"/>
        <v>0.73798449612403105</v>
      </c>
      <c r="AU15" s="3">
        <f t="shared" si="19"/>
        <v>0.73798449612403105</v>
      </c>
      <c r="AV15" s="3">
        <f t="shared" si="19"/>
        <v>0.73798449612403105</v>
      </c>
      <c r="AW15" s="3">
        <f t="shared" si="19"/>
        <v>0.73798449612403105</v>
      </c>
      <c r="AX15" s="3">
        <f t="shared" si="19"/>
        <v>0.73798449612403105</v>
      </c>
    </row>
    <row r="16" spans="1:50" x14ac:dyDescent="0.2">
      <c r="A16" s="2" t="s">
        <v>28</v>
      </c>
      <c r="B16" s="2" t="s">
        <v>50</v>
      </c>
      <c r="C16" s="26">
        <v>5.6</v>
      </c>
      <c r="D16" s="26">
        <v>5.9</v>
      </c>
      <c r="E16" s="26">
        <v>7.1</v>
      </c>
      <c r="F16" s="26">
        <v>8.1</v>
      </c>
      <c r="G16" s="26">
        <v>11.8</v>
      </c>
      <c r="H16" s="27">
        <v>12.5</v>
      </c>
      <c r="I16" s="26">
        <v>27.9</v>
      </c>
      <c r="J16" s="26">
        <v>32.9</v>
      </c>
      <c r="L16" s="2" t="s">
        <v>28</v>
      </c>
      <c r="M16" s="14">
        <f t="shared" ref="M16:Q16" si="29">N16</f>
        <v>12.5</v>
      </c>
      <c r="N16" s="14">
        <f t="shared" si="29"/>
        <v>12.5</v>
      </c>
      <c r="O16" s="14">
        <f t="shared" si="29"/>
        <v>12.5</v>
      </c>
      <c r="P16" s="14">
        <f t="shared" si="29"/>
        <v>12.5</v>
      </c>
      <c r="Q16" s="14">
        <f t="shared" si="29"/>
        <v>12.5</v>
      </c>
      <c r="R16" s="4">
        <f t="shared" si="9"/>
        <v>12.5</v>
      </c>
      <c r="S16" s="4">
        <f t="shared" si="9"/>
        <v>27.9</v>
      </c>
      <c r="T16" s="4">
        <f t="shared" si="9"/>
        <v>32.9</v>
      </c>
      <c r="V16" s="2" t="s">
        <v>28</v>
      </c>
      <c r="W16" s="4">
        <f t="shared" si="10"/>
        <v>12.5</v>
      </c>
      <c r="X16" s="4">
        <f t="shared" si="11"/>
        <v>12.5</v>
      </c>
      <c r="Y16" s="4">
        <f t="shared" si="12"/>
        <v>12.5</v>
      </c>
      <c r="Z16" s="4">
        <f t="shared" si="13"/>
        <v>12.5</v>
      </c>
      <c r="AA16" s="4">
        <f t="shared" si="14"/>
        <v>12.5</v>
      </c>
      <c r="AB16" s="4">
        <f t="shared" si="15"/>
        <v>12.5</v>
      </c>
      <c r="AC16" s="4">
        <f t="shared" si="16"/>
        <v>27.9</v>
      </c>
      <c r="AD16" s="4">
        <f t="shared" si="17"/>
        <v>32.9</v>
      </c>
      <c r="AF16" s="2" t="s">
        <v>28</v>
      </c>
      <c r="AG16" s="4">
        <f t="shared" si="18"/>
        <v>12.5</v>
      </c>
      <c r="AH16" s="4">
        <f t="shared" si="18"/>
        <v>12.5</v>
      </c>
      <c r="AI16" s="4">
        <f t="shared" si="18"/>
        <v>12.5</v>
      </c>
      <c r="AJ16" s="4">
        <f t="shared" si="18"/>
        <v>12.5</v>
      </c>
      <c r="AK16" s="4">
        <f t="shared" si="18"/>
        <v>12.5</v>
      </c>
      <c r="AL16" s="4">
        <f t="shared" si="18"/>
        <v>12.5</v>
      </c>
      <c r="AM16" s="4">
        <f t="shared" si="18"/>
        <v>27.9</v>
      </c>
      <c r="AN16" s="4">
        <f t="shared" si="18"/>
        <v>32.9</v>
      </c>
      <c r="AP16" s="2" t="s">
        <v>28</v>
      </c>
      <c r="AQ16" s="3">
        <f t="shared" si="19"/>
        <v>0</v>
      </c>
      <c r="AR16" s="3">
        <f t="shared" si="19"/>
        <v>0</v>
      </c>
      <c r="AS16" s="3">
        <f t="shared" si="19"/>
        <v>0</v>
      </c>
      <c r="AT16" s="3">
        <f t="shared" si="19"/>
        <v>0</v>
      </c>
      <c r="AU16" s="3">
        <f t="shared" si="19"/>
        <v>0</v>
      </c>
      <c r="AV16" s="3">
        <f t="shared" si="19"/>
        <v>0</v>
      </c>
      <c r="AW16" s="3">
        <f t="shared" si="19"/>
        <v>0.23875968992248059</v>
      </c>
      <c r="AX16" s="3">
        <f t="shared" si="19"/>
        <v>0.31627906976744186</v>
      </c>
    </row>
    <row r="17" spans="1:50" x14ac:dyDescent="0.2">
      <c r="A17" s="2" t="s">
        <v>11</v>
      </c>
      <c r="B17" s="2" t="s">
        <v>51</v>
      </c>
      <c r="C17" s="26">
        <v>5.0999999999999996</v>
      </c>
      <c r="D17" s="26">
        <v>5.3</v>
      </c>
      <c r="E17" s="26">
        <v>7</v>
      </c>
      <c r="F17" s="26">
        <v>9.1</v>
      </c>
      <c r="G17" s="26">
        <v>12.5</v>
      </c>
      <c r="H17" s="27">
        <v>33.1</v>
      </c>
      <c r="I17" s="26">
        <v>38.9</v>
      </c>
      <c r="J17" s="26">
        <v>46.1</v>
      </c>
      <c r="L17" s="2" t="s">
        <v>11</v>
      </c>
      <c r="M17" s="14">
        <f t="shared" ref="M17:Q17" si="30">N17</f>
        <v>33.1</v>
      </c>
      <c r="N17" s="14">
        <f t="shared" si="30"/>
        <v>33.1</v>
      </c>
      <c r="O17" s="14">
        <f t="shared" si="30"/>
        <v>33.1</v>
      </c>
      <c r="P17" s="14">
        <f t="shared" si="30"/>
        <v>33.1</v>
      </c>
      <c r="Q17" s="14">
        <f t="shared" si="30"/>
        <v>33.1</v>
      </c>
      <c r="R17" s="4">
        <f t="shared" si="9"/>
        <v>33.1</v>
      </c>
      <c r="S17" s="4">
        <f t="shared" si="9"/>
        <v>38.9</v>
      </c>
      <c r="T17" s="4">
        <f t="shared" si="9"/>
        <v>46.1</v>
      </c>
      <c r="V17" s="2" t="s">
        <v>11</v>
      </c>
      <c r="W17" s="4">
        <f t="shared" si="10"/>
        <v>33.1</v>
      </c>
      <c r="X17" s="4">
        <f t="shared" si="11"/>
        <v>33.1</v>
      </c>
      <c r="Y17" s="4">
        <f t="shared" si="12"/>
        <v>33.1</v>
      </c>
      <c r="Z17" s="4">
        <f t="shared" si="13"/>
        <v>33.1</v>
      </c>
      <c r="AA17" s="4">
        <f t="shared" si="14"/>
        <v>33.1</v>
      </c>
      <c r="AB17" s="4">
        <f t="shared" si="15"/>
        <v>33.1</v>
      </c>
      <c r="AC17" s="4">
        <f t="shared" si="16"/>
        <v>38.9</v>
      </c>
      <c r="AD17" s="4">
        <f t="shared" si="17"/>
        <v>46.1</v>
      </c>
      <c r="AF17" s="2" t="s">
        <v>11</v>
      </c>
      <c r="AG17" s="4">
        <f t="shared" si="18"/>
        <v>33.1</v>
      </c>
      <c r="AH17" s="4">
        <f t="shared" si="18"/>
        <v>33.1</v>
      </c>
      <c r="AI17" s="4">
        <f t="shared" si="18"/>
        <v>33.1</v>
      </c>
      <c r="AJ17" s="4">
        <f t="shared" si="18"/>
        <v>33.1</v>
      </c>
      <c r="AK17" s="4">
        <f t="shared" si="18"/>
        <v>33.1</v>
      </c>
      <c r="AL17" s="4">
        <f t="shared" si="18"/>
        <v>33.1</v>
      </c>
      <c r="AM17" s="4">
        <f t="shared" si="18"/>
        <v>38.9</v>
      </c>
      <c r="AN17" s="4">
        <f t="shared" si="18"/>
        <v>46.1</v>
      </c>
      <c r="AP17" s="2" t="s">
        <v>11</v>
      </c>
      <c r="AQ17" s="3">
        <f t="shared" si="19"/>
        <v>0.31937984496124033</v>
      </c>
      <c r="AR17" s="3">
        <f t="shared" si="19"/>
        <v>0.31937984496124033</v>
      </c>
      <c r="AS17" s="3">
        <f t="shared" si="19"/>
        <v>0.31937984496124033</v>
      </c>
      <c r="AT17" s="3">
        <f t="shared" si="19"/>
        <v>0.31937984496124033</v>
      </c>
      <c r="AU17" s="3">
        <f t="shared" si="19"/>
        <v>0.31937984496124033</v>
      </c>
      <c r="AV17" s="3">
        <f t="shared" si="19"/>
        <v>0.31937984496124033</v>
      </c>
      <c r="AW17" s="3">
        <f t="shared" si="19"/>
        <v>0.40930232558139534</v>
      </c>
      <c r="AX17" s="3">
        <f t="shared" si="19"/>
        <v>0.52093023255813953</v>
      </c>
    </row>
    <row r="18" spans="1:50" x14ac:dyDescent="0.2">
      <c r="A18" s="2" t="s">
        <v>12</v>
      </c>
      <c r="B18" s="2" t="s">
        <v>52</v>
      </c>
      <c r="C18" s="26">
        <v>1</v>
      </c>
      <c r="D18" s="26">
        <v>2.6</v>
      </c>
      <c r="E18" s="26">
        <v>5.3</v>
      </c>
      <c r="F18" s="26">
        <v>10.199999999999999</v>
      </c>
      <c r="G18" s="26">
        <v>17.100000000000001</v>
      </c>
      <c r="H18" s="27">
        <v>31.7</v>
      </c>
      <c r="I18" s="26">
        <v>44.8</v>
      </c>
      <c r="J18" s="26">
        <v>61.2</v>
      </c>
      <c r="L18" s="2" t="s">
        <v>12</v>
      </c>
      <c r="M18" s="14">
        <f t="shared" ref="M18:Q18" si="31">N18</f>
        <v>31.7</v>
      </c>
      <c r="N18" s="14">
        <f t="shared" si="31"/>
        <v>31.7</v>
      </c>
      <c r="O18" s="14">
        <f t="shared" si="31"/>
        <v>31.7</v>
      </c>
      <c r="P18" s="14">
        <f t="shared" si="31"/>
        <v>31.7</v>
      </c>
      <c r="Q18" s="14">
        <f t="shared" si="31"/>
        <v>31.7</v>
      </c>
      <c r="R18" s="4">
        <f t="shared" si="9"/>
        <v>31.7</v>
      </c>
      <c r="S18" s="4">
        <f t="shared" si="9"/>
        <v>44.8</v>
      </c>
      <c r="T18" s="4">
        <f t="shared" si="9"/>
        <v>61.2</v>
      </c>
      <c r="V18" s="2" t="s">
        <v>12</v>
      </c>
      <c r="W18" s="4">
        <f t="shared" si="10"/>
        <v>31.7</v>
      </c>
      <c r="X18" s="4">
        <f t="shared" si="11"/>
        <v>31.7</v>
      </c>
      <c r="Y18" s="4">
        <f t="shared" si="12"/>
        <v>31.7</v>
      </c>
      <c r="Z18" s="4">
        <f t="shared" si="13"/>
        <v>31.7</v>
      </c>
      <c r="AA18" s="4">
        <f t="shared" si="14"/>
        <v>31.7</v>
      </c>
      <c r="AB18" s="4">
        <f t="shared" si="15"/>
        <v>31.7</v>
      </c>
      <c r="AC18" s="4">
        <f t="shared" si="16"/>
        <v>44.8</v>
      </c>
      <c r="AD18" s="4">
        <f t="shared" si="17"/>
        <v>61.2</v>
      </c>
      <c r="AF18" s="2" t="s">
        <v>12</v>
      </c>
      <c r="AG18" s="4">
        <f t="shared" si="18"/>
        <v>31.7</v>
      </c>
      <c r="AH18" s="4">
        <f t="shared" si="18"/>
        <v>31.7</v>
      </c>
      <c r="AI18" s="4">
        <f t="shared" si="18"/>
        <v>31.7</v>
      </c>
      <c r="AJ18" s="4">
        <f t="shared" si="18"/>
        <v>31.7</v>
      </c>
      <c r="AK18" s="4">
        <f t="shared" si="18"/>
        <v>31.7</v>
      </c>
      <c r="AL18" s="4">
        <f t="shared" si="18"/>
        <v>31.7</v>
      </c>
      <c r="AM18" s="4">
        <f t="shared" si="18"/>
        <v>44.8</v>
      </c>
      <c r="AN18" s="4">
        <f t="shared" si="18"/>
        <v>61.2</v>
      </c>
      <c r="AP18" s="2" t="s">
        <v>12</v>
      </c>
      <c r="AQ18" s="3">
        <f t="shared" si="19"/>
        <v>0.29767441860465116</v>
      </c>
      <c r="AR18" s="3">
        <f t="shared" si="19"/>
        <v>0.29767441860465116</v>
      </c>
      <c r="AS18" s="3">
        <f t="shared" si="19"/>
        <v>0.29767441860465116</v>
      </c>
      <c r="AT18" s="3">
        <f t="shared" si="19"/>
        <v>0.29767441860465116</v>
      </c>
      <c r="AU18" s="3">
        <f t="shared" si="19"/>
        <v>0.29767441860465116</v>
      </c>
      <c r="AV18" s="3">
        <f t="shared" si="19"/>
        <v>0.29767441860465116</v>
      </c>
      <c r="AW18" s="3">
        <f t="shared" si="19"/>
        <v>0.50077519379844959</v>
      </c>
      <c r="AX18" s="3">
        <f t="shared" si="19"/>
        <v>0.75503875968992251</v>
      </c>
    </row>
    <row r="19" spans="1:50" x14ac:dyDescent="0.2">
      <c r="A19" s="2" t="s">
        <v>13</v>
      </c>
      <c r="B19" s="2" t="s">
        <v>53</v>
      </c>
      <c r="C19" s="26">
        <v>18.8</v>
      </c>
      <c r="D19" s="26">
        <v>21.7</v>
      </c>
      <c r="E19" s="26">
        <v>19.399999999999999</v>
      </c>
      <c r="F19" s="26">
        <v>17</v>
      </c>
      <c r="G19" s="26">
        <v>17.100000000000001</v>
      </c>
      <c r="H19" s="27">
        <v>42.1</v>
      </c>
      <c r="I19" s="26">
        <v>38.700000000000003</v>
      </c>
      <c r="J19" s="26">
        <v>39</v>
      </c>
      <c r="L19" s="2" t="s">
        <v>13</v>
      </c>
      <c r="M19" s="14">
        <f t="shared" ref="M19:Q19" si="32">N19</f>
        <v>42.1</v>
      </c>
      <c r="N19" s="14">
        <f t="shared" si="32"/>
        <v>42.1</v>
      </c>
      <c r="O19" s="14">
        <f t="shared" si="32"/>
        <v>42.1</v>
      </c>
      <c r="P19" s="14">
        <f t="shared" si="32"/>
        <v>42.1</v>
      </c>
      <c r="Q19" s="14">
        <f t="shared" si="32"/>
        <v>42.1</v>
      </c>
      <c r="R19" s="4">
        <f t="shared" si="9"/>
        <v>42.1</v>
      </c>
      <c r="S19" s="4">
        <f t="shared" si="9"/>
        <v>38.700000000000003</v>
      </c>
      <c r="T19" s="4">
        <f t="shared" si="9"/>
        <v>39</v>
      </c>
      <c r="V19" s="2" t="s">
        <v>13</v>
      </c>
      <c r="W19" s="4">
        <f t="shared" si="10"/>
        <v>42.1</v>
      </c>
      <c r="X19" s="4">
        <f t="shared" si="11"/>
        <v>42.1</v>
      </c>
      <c r="Y19" s="4">
        <f t="shared" si="12"/>
        <v>42.1</v>
      </c>
      <c r="Z19" s="4">
        <f t="shared" si="13"/>
        <v>42.1</v>
      </c>
      <c r="AA19" s="4">
        <f t="shared" si="14"/>
        <v>42.1</v>
      </c>
      <c r="AB19" s="4">
        <f t="shared" si="15"/>
        <v>42.1</v>
      </c>
      <c r="AC19" s="4">
        <f t="shared" si="16"/>
        <v>38.700000000000003</v>
      </c>
      <c r="AD19" s="4">
        <f t="shared" si="17"/>
        <v>39</v>
      </c>
      <c r="AF19" s="2" t="s">
        <v>13</v>
      </c>
      <c r="AG19" s="4">
        <f t="shared" si="18"/>
        <v>42.1</v>
      </c>
      <c r="AH19" s="4">
        <f t="shared" si="18"/>
        <v>42.1</v>
      </c>
      <c r="AI19" s="4">
        <f t="shared" si="18"/>
        <v>42.1</v>
      </c>
      <c r="AJ19" s="4">
        <f t="shared" si="18"/>
        <v>42.1</v>
      </c>
      <c r="AK19" s="4">
        <f t="shared" si="18"/>
        <v>42.1</v>
      </c>
      <c r="AL19" s="4">
        <f t="shared" si="18"/>
        <v>42.1</v>
      </c>
      <c r="AM19" s="4">
        <f t="shared" si="18"/>
        <v>38.700000000000003</v>
      </c>
      <c r="AN19" s="4">
        <f t="shared" si="18"/>
        <v>39</v>
      </c>
      <c r="AP19" s="2" t="s">
        <v>13</v>
      </c>
      <c r="AQ19" s="3">
        <f t="shared" si="19"/>
        <v>0.45891472868217059</v>
      </c>
      <c r="AR19" s="3">
        <f t="shared" si="19"/>
        <v>0.45891472868217059</v>
      </c>
      <c r="AS19" s="3">
        <f t="shared" si="19"/>
        <v>0.45891472868217059</v>
      </c>
      <c r="AT19" s="3">
        <f t="shared" si="19"/>
        <v>0.45891472868217059</v>
      </c>
      <c r="AU19" s="3">
        <f t="shared" si="19"/>
        <v>0.45891472868217059</v>
      </c>
      <c r="AV19" s="3">
        <f t="shared" si="19"/>
        <v>0.45891472868217059</v>
      </c>
      <c r="AW19" s="3">
        <f t="shared" si="19"/>
        <v>0.40620155038759692</v>
      </c>
      <c r="AX19" s="3">
        <f t="shared" si="19"/>
        <v>0.41085271317829458</v>
      </c>
    </row>
    <row r="20" spans="1:50" x14ac:dyDescent="0.2">
      <c r="A20" s="2" t="s">
        <v>14</v>
      </c>
      <c r="B20" s="2" t="s">
        <v>54</v>
      </c>
      <c r="C20" s="26">
        <v>20.9</v>
      </c>
      <c r="D20" s="26">
        <v>21.1</v>
      </c>
      <c r="E20" s="26">
        <v>27.7</v>
      </c>
      <c r="F20" s="26">
        <v>31.5</v>
      </c>
      <c r="G20" s="26">
        <v>33.9</v>
      </c>
      <c r="H20" s="27">
        <v>57.6</v>
      </c>
      <c r="I20" s="26">
        <v>59.1</v>
      </c>
      <c r="J20" s="26">
        <v>58.2</v>
      </c>
      <c r="L20" s="2" t="s">
        <v>14</v>
      </c>
      <c r="M20" s="14">
        <f t="shared" ref="M20:Q20" si="33">N20</f>
        <v>57.6</v>
      </c>
      <c r="N20" s="14">
        <f t="shared" si="33"/>
        <v>57.6</v>
      </c>
      <c r="O20" s="14">
        <f t="shared" si="33"/>
        <v>57.6</v>
      </c>
      <c r="P20" s="14">
        <f t="shared" si="33"/>
        <v>57.6</v>
      </c>
      <c r="Q20" s="14">
        <f t="shared" si="33"/>
        <v>57.6</v>
      </c>
      <c r="R20" s="4">
        <f t="shared" si="9"/>
        <v>57.6</v>
      </c>
      <c r="S20" s="4">
        <f t="shared" si="9"/>
        <v>59.1</v>
      </c>
      <c r="T20" s="4">
        <f t="shared" si="9"/>
        <v>58.2</v>
      </c>
      <c r="V20" s="2" t="s">
        <v>14</v>
      </c>
      <c r="W20" s="4">
        <f t="shared" si="10"/>
        <v>57.6</v>
      </c>
      <c r="X20" s="4">
        <f t="shared" si="11"/>
        <v>57.6</v>
      </c>
      <c r="Y20" s="4">
        <f t="shared" si="12"/>
        <v>57.6</v>
      </c>
      <c r="Z20" s="4">
        <f t="shared" si="13"/>
        <v>57.6</v>
      </c>
      <c r="AA20" s="4">
        <f t="shared" si="14"/>
        <v>57.6</v>
      </c>
      <c r="AB20" s="4">
        <f t="shared" si="15"/>
        <v>57.6</v>
      </c>
      <c r="AC20" s="4">
        <f t="shared" si="16"/>
        <v>59.1</v>
      </c>
      <c r="AD20" s="4">
        <f t="shared" si="17"/>
        <v>58.2</v>
      </c>
      <c r="AF20" s="2" t="s">
        <v>14</v>
      </c>
      <c r="AG20" s="4">
        <f t="shared" si="18"/>
        <v>57.6</v>
      </c>
      <c r="AH20" s="4">
        <f t="shared" si="18"/>
        <v>57.6</v>
      </c>
      <c r="AI20" s="4">
        <f t="shared" si="18"/>
        <v>57.6</v>
      </c>
      <c r="AJ20" s="4">
        <f t="shared" si="18"/>
        <v>57.6</v>
      </c>
      <c r="AK20" s="4">
        <f t="shared" si="18"/>
        <v>57.6</v>
      </c>
      <c r="AL20" s="4">
        <f t="shared" si="18"/>
        <v>57.6</v>
      </c>
      <c r="AM20" s="4">
        <f t="shared" si="18"/>
        <v>59.1</v>
      </c>
      <c r="AN20" s="4">
        <f t="shared" si="18"/>
        <v>58.2</v>
      </c>
      <c r="AP20" s="2" t="s">
        <v>14</v>
      </c>
      <c r="AQ20" s="3">
        <f t="shared" si="19"/>
        <v>0.69922480620155036</v>
      </c>
      <c r="AR20" s="3">
        <f t="shared" si="19"/>
        <v>0.69922480620155036</v>
      </c>
      <c r="AS20" s="3">
        <f t="shared" si="19"/>
        <v>0.69922480620155036</v>
      </c>
      <c r="AT20" s="3">
        <f t="shared" si="19"/>
        <v>0.69922480620155036</v>
      </c>
      <c r="AU20" s="3">
        <f t="shared" si="19"/>
        <v>0.69922480620155036</v>
      </c>
      <c r="AV20" s="3">
        <f t="shared" si="19"/>
        <v>0.69922480620155036</v>
      </c>
      <c r="AW20" s="3">
        <f t="shared" si="19"/>
        <v>0.72248062015503878</v>
      </c>
      <c r="AX20" s="3">
        <f t="shared" si="19"/>
        <v>0.7085271317829458</v>
      </c>
    </row>
    <row r="21" spans="1:50" x14ac:dyDescent="0.2">
      <c r="A21" s="2" t="s">
        <v>15</v>
      </c>
      <c r="B21" s="2" t="s">
        <v>55</v>
      </c>
      <c r="C21" s="26">
        <v>18.100000000000001</v>
      </c>
      <c r="D21" s="26">
        <v>21.2</v>
      </c>
      <c r="E21" s="26">
        <v>24.7</v>
      </c>
      <c r="F21" s="26">
        <v>26.7</v>
      </c>
      <c r="G21" s="26">
        <v>34.200000000000003</v>
      </c>
      <c r="H21" s="27">
        <v>62.5</v>
      </c>
      <c r="I21" s="26">
        <v>62</v>
      </c>
      <c r="J21" s="26">
        <v>68.7</v>
      </c>
      <c r="L21" s="2" t="s">
        <v>15</v>
      </c>
      <c r="M21" s="14">
        <f t="shared" ref="M21:Q21" si="34">N21</f>
        <v>62.5</v>
      </c>
      <c r="N21" s="14">
        <f t="shared" si="34"/>
        <v>62.5</v>
      </c>
      <c r="O21" s="14">
        <f t="shared" si="34"/>
        <v>62.5</v>
      </c>
      <c r="P21" s="14">
        <f t="shared" si="34"/>
        <v>62.5</v>
      </c>
      <c r="Q21" s="14">
        <f t="shared" si="34"/>
        <v>62.5</v>
      </c>
      <c r="R21" s="4">
        <f t="shared" si="9"/>
        <v>62.5</v>
      </c>
      <c r="S21" s="4">
        <f t="shared" si="9"/>
        <v>62</v>
      </c>
      <c r="T21" s="4">
        <f t="shared" si="9"/>
        <v>68.7</v>
      </c>
      <c r="V21" s="2" t="s">
        <v>15</v>
      </c>
      <c r="W21" s="4">
        <f t="shared" si="10"/>
        <v>62.5</v>
      </c>
      <c r="X21" s="4">
        <f t="shared" si="11"/>
        <v>62.5</v>
      </c>
      <c r="Y21" s="4">
        <f t="shared" si="12"/>
        <v>62.5</v>
      </c>
      <c r="Z21" s="4">
        <f t="shared" si="13"/>
        <v>62.5</v>
      </c>
      <c r="AA21" s="4">
        <f t="shared" si="14"/>
        <v>62.5</v>
      </c>
      <c r="AB21" s="4">
        <f t="shared" si="15"/>
        <v>62.5</v>
      </c>
      <c r="AC21" s="4">
        <f t="shared" si="16"/>
        <v>62</v>
      </c>
      <c r="AD21" s="4">
        <f t="shared" si="17"/>
        <v>68.7</v>
      </c>
      <c r="AF21" s="2" t="s">
        <v>15</v>
      </c>
      <c r="AG21" s="4">
        <f t="shared" si="18"/>
        <v>62.5</v>
      </c>
      <c r="AH21" s="4">
        <f t="shared" si="18"/>
        <v>62.5</v>
      </c>
      <c r="AI21" s="4">
        <f t="shared" si="18"/>
        <v>62.5</v>
      </c>
      <c r="AJ21" s="4">
        <f t="shared" si="18"/>
        <v>62.5</v>
      </c>
      <c r="AK21" s="4">
        <f t="shared" si="18"/>
        <v>62.5</v>
      </c>
      <c r="AL21" s="4">
        <f t="shared" si="18"/>
        <v>62.5</v>
      </c>
      <c r="AM21" s="4">
        <f t="shared" si="18"/>
        <v>62</v>
      </c>
      <c r="AN21" s="4">
        <f t="shared" si="18"/>
        <v>68.7</v>
      </c>
      <c r="AP21" s="2" t="s">
        <v>15</v>
      </c>
      <c r="AQ21" s="3">
        <f t="shared" si="19"/>
        <v>0.77519379844961245</v>
      </c>
      <c r="AR21" s="3">
        <f t="shared" si="19"/>
        <v>0.77519379844961245</v>
      </c>
      <c r="AS21" s="3">
        <f t="shared" si="19"/>
        <v>0.77519379844961245</v>
      </c>
      <c r="AT21" s="3">
        <f t="shared" si="19"/>
        <v>0.77519379844961245</v>
      </c>
      <c r="AU21" s="3">
        <f t="shared" si="19"/>
        <v>0.77519379844961245</v>
      </c>
      <c r="AV21" s="3">
        <f t="shared" si="19"/>
        <v>0.77519379844961245</v>
      </c>
      <c r="AW21" s="3">
        <f t="shared" si="19"/>
        <v>0.76744186046511631</v>
      </c>
      <c r="AX21" s="3">
        <f t="shared" si="19"/>
        <v>0.87131782945736436</v>
      </c>
    </row>
    <row r="22" spans="1:50" x14ac:dyDescent="0.2">
      <c r="A22" s="2" t="s">
        <v>16</v>
      </c>
      <c r="B22" s="2" t="s">
        <v>56</v>
      </c>
      <c r="C22" s="26">
        <v>10.3</v>
      </c>
      <c r="D22" s="26">
        <v>12.4</v>
      </c>
      <c r="E22" s="26">
        <v>15.7</v>
      </c>
      <c r="F22" s="26">
        <v>18.600000000000001</v>
      </c>
      <c r="G22" s="26">
        <v>21.4</v>
      </c>
      <c r="H22" s="27">
        <v>35.799999999999997</v>
      </c>
      <c r="I22" s="26">
        <v>37.9</v>
      </c>
      <c r="J22" s="26">
        <v>43.3</v>
      </c>
      <c r="L22" s="2" t="s">
        <v>16</v>
      </c>
      <c r="M22" s="14">
        <f t="shared" ref="M22:Q22" si="35">N22</f>
        <v>35.799999999999997</v>
      </c>
      <c r="N22" s="14">
        <f t="shared" si="35"/>
        <v>35.799999999999997</v>
      </c>
      <c r="O22" s="14">
        <f t="shared" si="35"/>
        <v>35.799999999999997</v>
      </c>
      <c r="P22" s="14">
        <f t="shared" si="35"/>
        <v>35.799999999999997</v>
      </c>
      <c r="Q22" s="14">
        <f t="shared" si="35"/>
        <v>35.799999999999997</v>
      </c>
      <c r="R22" s="4">
        <f t="shared" ref="R22:R32" si="36">H22</f>
        <v>35.799999999999997</v>
      </c>
      <c r="S22" s="4">
        <f t="shared" ref="S22:T32" si="37">I22</f>
        <v>37.9</v>
      </c>
      <c r="T22" s="4">
        <f t="shared" si="37"/>
        <v>43.3</v>
      </c>
      <c r="V22" s="2" t="s">
        <v>16</v>
      </c>
      <c r="W22" s="4">
        <f t="shared" si="10"/>
        <v>35.799999999999997</v>
      </c>
      <c r="X22" s="4">
        <f t="shared" si="11"/>
        <v>35.799999999999997</v>
      </c>
      <c r="Y22" s="4">
        <f t="shared" si="12"/>
        <v>35.799999999999997</v>
      </c>
      <c r="Z22" s="4">
        <f t="shared" si="13"/>
        <v>35.799999999999997</v>
      </c>
      <c r="AA22" s="4">
        <f t="shared" si="14"/>
        <v>35.799999999999997</v>
      </c>
      <c r="AB22" s="4">
        <f t="shared" si="15"/>
        <v>35.799999999999997</v>
      </c>
      <c r="AC22" s="4">
        <f t="shared" si="16"/>
        <v>37.9</v>
      </c>
      <c r="AD22" s="4">
        <f t="shared" si="17"/>
        <v>43.3</v>
      </c>
      <c r="AF22" s="2" t="s">
        <v>16</v>
      </c>
      <c r="AG22" s="4">
        <f t="shared" si="18"/>
        <v>35.799999999999997</v>
      </c>
      <c r="AH22" s="4">
        <f t="shared" si="18"/>
        <v>35.799999999999997</v>
      </c>
      <c r="AI22" s="4">
        <f t="shared" si="18"/>
        <v>35.799999999999997</v>
      </c>
      <c r="AJ22" s="4">
        <f t="shared" si="18"/>
        <v>35.799999999999997</v>
      </c>
      <c r="AK22" s="4">
        <f t="shared" si="18"/>
        <v>35.799999999999997</v>
      </c>
      <c r="AL22" s="4">
        <f t="shared" si="18"/>
        <v>35.799999999999997</v>
      </c>
      <c r="AM22" s="4">
        <f t="shared" si="18"/>
        <v>37.9</v>
      </c>
      <c r="AN22" s="4">
        <f t="shared" si="18"/>
        <v>43.3</v>
      </c>
      <c r="AP22" s="2" t="s">
        <v>16</v>
      </c>
      <c r="AQ22" s="3">
        <f t="shared" si="19"/>
        <v>0.36124031007751933</v>
      </c>
      <c r="AR22" s="3">
        <f t="shared" si="19"/>
        <v>0.36124031007751933</v>
      </c>
      <c r="AS22" s="3">
        <f t="shared" si="19"/>
        <v>0.36124031007751933</v>
      </c>
      <c r="AT22" s="3">
        <f t="shared" si="19"/>
        <v>0.36124031007751933</v>
      </c>
      <c r="AU22" s="3">
        <f t="shared" si="19"/>
        <v>0.36124031007751933</v>
      </c>
      <c r="AV22" s="3">
        <f t="shared" si="19"/>
        <v>0.36124031007751933</v>
      </c>
      <c r="AW22" s="3">
        <f t="shared" si="19"/>
        <v>0.39379844961240307</v>
      </c>
      <c r="AX22" s="3">
        <f t="shared" si="19"/>
        <v>0.47751937984496118</v>
      </c>
    </row>
    <row r="23" spans="1:50" x14ac:dyDescent="0.2">
      <c r="A23" s="2" t="s">
        <v>17</v>
      </c>
      <c r="B23" s="2" t="s">
        <v>57</v>
      </c>
      <c r="C23" s="26">
        <v>10.199999999999999</v>
      </c>
      <c r="D23" s="26">
        <v>12.3</v>
      </c>
      <c r="E23" s="26">
        <v>18.7</v>
      </c>
      <c r="F23" s="26">
        <v>23.4</v>
      </c>
      <c r="G23" s="26">
        <v>29.1</v>
      </c>
      <c r="H23" s="27">
        <v>56.8</v>
      </c>
      <c r="I23" s="26">
        <v>62</v>
      </c>
      <c r="J23" s="26">
        <v>68.099999999999994</v>
      </c>
      <c r="L23" s="2" t="s">
        <v>17</v>
      </c>
      <c r="M23" s="14">
        <f t="shared" ref="M23:Q23" si="38">N23</f>
        <v>56.8</v>
      </c>
      <c r="N23" s="14">
        <f t="shared" si="38"/>
        <v>56.8</v>
      </c>
      <c r="O23" s="14">
        <f t="shared" si="38"/>
        <v>56.8</v>
      </c>
      <c r="P23" s="14">
        <f t="shared" si="38"/>
        <v>56.8</v>
      </c>
      <c r="Q23" s="14">
        <f t="shared" si="38"/>
        <v>56.8</v>
      </c>
      <c r="R23" s="4">
        <f t="shared" si="36"/>
        <v>56.8</v>
      </c>
      <c r="S23" s="4">
        <f t="shared" si="37"/>
        <v>62</v>
      </c>
      <c r="T23" s="4">
        <f t="shared" si="37"/>
        <v>68.099999999999994</v>
      </c>
      <c r="V23" s="2" t="s">
        <v>17</v>
      </c>
      <c r="W23" s="4">
        <f t="shared" si="10"/>
        <v>56.8</v>
      </c>
      <c r="X23" s="4">
        <f t="shared" si="11"/>
        <v>56.8</v>
      </c>
      <c r="Y23" s="4">
        <f t="shared" si="12"/>
        <v>56.8</v>
      </c>
      <c r="Z23" s="4">
        <f t="shared" si="13"/>
        <v>56.8</v>
      </c>
      <c r="AA23" s="4">
        <f t="shared" si="14"/>
        <v>56.8</v>
      </c>
      <c r="AB23" s="4">
        <f t="shared" si="15"/>
        <v>56.8</v>
      </c>
      <c r="AC23" s="4">
        <f t="shared" si="16"/>
        <v>62</v>
      </c>
      <c r="AD23" s="4">
        <f t="shared" si="17"/>
        <v>68.099999999999994</v>
      </c>
      <c r="AF23" s="2" t="s">
        <v>17</v>
      </c>
      <c r="AG23" s="4">
        <f t="shared" si="18"/>
        <v>56.8</v>
      </c>
      <c r="AH23" s="4">
        <f t="shared" si="18"/>
        <v>56.8</v>
      </c>
      <c r="AI23" s="4">
        <f t="shared" si="18"/>
        <v>56.8</v>
      </c>
      <c r="AJ23" s="4">
        <f t="shared" si="18"/>
        <v>56.8</v>
      </c>
      <c r="AK23" s="4">
        <f t="shared" si="18"/>
        <v>56.8</v>
      </c>
      <c r="AL23" s="4">
        <f t="shared" si="18"/>
        <v>56.8</v>
      </c>
      <c r="AM23" s="4">
        <f t="shared" si="18"/>
        <v>62</v>
      </c>
      <c r="AN23" s="4">
        <f t="shared" si="18"/>
        <v>68.099999999999994</v>
      </c>
      <c r="AP23" s="2" t="s">
        <v>17</v>
      </c>
      <c r="AQ23" s="3">
        <f t="shared" si="19"/>
        <v>0.68682170542635657</v>
      </c>
      <c r="AR23" s="3">
        <f t="shared" si="19"/>
        <v>0.68682170542635657</v>
      </c>
      <c r="AS23" s="3">
        <f t="shared" si="19"/>
        <v>0.68682170542635657</v>
      </c>
      <c r="AT23" s="3">
        <f t="shared" si="19"/>
        <v>0.68682170542635657</v>
      </c>
      <c r="AU23" s="3">
        <f t="shared" si="19"/>
        <v>0.68682170542635657</v>
      </c>
      <c r="AV23" s="3">
        <f t="shared" si="19"/>
        <v>0.68682170542635657</v>
      </c>
      <c r="AW23" s="3">
        <f t="shared" si="19"/>
        <v>0.76744186046511631</v>
      </c>
      <c r="AX23" s="3">
        <f t="shared" si="19"/>
        <v>0.86201550387596892</v>
      </c>
    </row>
    <row r="24" spans="1:50" x14ac:dyDescent="0.2">
      <c r="A24" s="2" t="s">
        <v>18</v>
      </c>
      <c r="B24" s="2" t="s">
        <v>58</v>
      </c>
      <c r="C24" s="26">
        <v>19.600000000000001</v>
      </c>
      <c r="D24" s="26">
        <v>21.9</v>
      </c>
      <c r="E24" s="26">
        <v>26.7</v>
      </c>
      <c r="F24" s="26">
        <v>31.2</v>
      </c>
      <c r="G24" s="26">
        <v>34.700000000000003</v>
      </c>
      <c r="H24" s="27">
        <v>61.8</v>
      </c>
      <c r="I24" s="26">
        <v>67.099999999999994</v>
      </c>
      <c r="J24" s="26">
        <v>71.2</v>
      </c>
      <c r="L24" s="2" t="s">
        <v>18</v>
      </c>
      <c r="M24" s="14">
        <f t="shared" ref="M24:Q24" si="39">N24</f>
        <v>61.8</v>
      </c>
      <c r="N24" s="14">
        <f t="shared" si="39"/>
        <v>61.8</v>
      </c>
      <c r="O24" s="14">
        <f t="shared" si="39"/>
        <v>61.8</v>
      </c>
      <c r="P24" s="14">
        <f t="shared" si="39"/>
        <v>61.8</v>
      </c>
      <c r="Q24" s="14">
        <f t="shared" si="39"/>
        <v>61.8</v>
      </c>
      <c r="R24" s="4">
        <f t="shared" si="36"/>
        <v>61.8</v>
      </c>
      <c r="S24" s="4">
        <f t="shared" si="37"/>
        <v>67.099999999999994</v>
      </c>
      <c r="T24" s="4">
        <f t="shared" si="37"/>
        <v>71.2</v>
      </c>
      <c r="V24" s="2" t="s">
        <v>18</v>
      </c>
      <c r="W24" s="4">
        <f t="shared" si="10"/>
        <v>61.8</v>
      </c>
      <c r="X24" s="4">
        <f t="shared" si="11"/>
        <v>61.8</v>
      </c>
      <c r="Y24" s="4">
        <f t="shared" si="12"/>
        <v>61.8</v>
      </c>
      <c r="Z24" s="4">
        <f t="shared" si="13"/>
        <v>61.8</v>
      </c>
      <c r="AA24" s="4">
        <f t="shared" si="14"/>
        <v>61.8</v>
      </c>
      <c r="AB24" s="4">
        <f t="shared" si="15"/>
        <v>61.8</v>
      </c>
      <c r="AC24" s="4">
        <f t="shared" si="16"/>
        <v>67.099999999999994</v>
      </c>
      <c r="AD24" s="4">
        <f t="shared" si="17"/>
        <v>71.2</v>
      </c>
      <c r="AF24" s="2" t="s">
        <v>18</v>
      </c>
      <c r="AG24" s="4">
        <f t="shared" si="18"/>
        <v>61.8</v>
      </c>
      <c r="AH24" s="4">
        <f t="shared" si="18"/>
        <v>61.8</v>
      </c>
      <c r="AI24" s="4">
        <f t="shared" si="18"/>
        <v>61.8</v>
      </c>
      <c r="AJ24" s="4">
        <f t="shared" si="18"/>
        <v>61.8</v>
      </c>
      <c r="AK24" s="4">
        <f t="shared" si="18"/>
        <v>61.8</v>
      </c>
      <c r="AL24" s="4">
        <f t="shared" si="18"/>
        <v>61.8</v>
      </c>
      <c r="AM24" s="4">
        <f t="shared" si="18"/>
        <v>67.099999999999994</v>
      </c>
      <c r="AN24" s="4">
        <f t="shared" si="18"/>
        <v>71.2</v>
      </c>
      <c r="AP24" s="2" t="s">
        <v>18</v>
      </c>
      <c r="AQ24" s="3">
        <f t="shared" si="19"/>
        <v>0.76434108527131783</v>
      </c>
      <c r="AR24" s="3">
        <f t="shared" si="19"/>
        <v>0.76434108527131783</v>
      </c>
      <c r="AS24" s="3">
        <f t="shared" si="19"/>
        <v>0.76434108527131783</v>
      </c>
      <c r="AT24" s="3">
        <f t="shared" si="19"/>
        <v>0.76434108527131783</v>
      </c>
      <c r="AU24" s="3">
        <f t="shared" si="19"/>
        <v>0.76434108527131783</v>
      </c>
      <c r="AV24" s="3">
        <f t="shared" si="19"/>
        <v>0.76434108527131783</v>
      </c>
      <c r="AW24" s="3">
        <f t="shared" si="19"/>
        <v>0.84651162790697665</v>
      </c>
      <c r="AX24" s="3">
        <f t="shared" si="19"/>
        <v>0.91007751937984505</v>
      </c>
    </row>
    <row r="25" spans="1:50" x14ac:dyDescent="0.2">
      <c r="A25" s="2" t="s">
        <v>19</v>
      </c>
      <c r="B25" s="2" t="s">
        <v>59</v>
      </c>
      <c r="C25" s="26">
        <v>10.4</v>
      </c>
      <c r="D25" s="26">
        <v>11.6</v>
      </c>
      <c r="E25" s="26">
        <v>12.8</v>
      </c>
      <c r="F25" s="26">
        <v>14.1</v>
      </c>
      <c r="G25" s="26">
        <v>16.8</v>
      </c>
      <c r="H25" s="27">
        <v>40.1</v>
      </c>
      <c r="I25" s="26">
        <v>40.4</v>
      </c>
      <c r="J25" s="26">
        <v>39.299999999999997</v>
      </c>
      <c r="L25" s="2" t="s">
        <v>19</v>
      </c>
      <c r="M25" s="14">
        <f t="shared" ref="M25:Q25" si="40">N25</f>
        <v>40.1</v>
      </c>
      <c r="N25" s="14">
        <f t="shared" si="40"/>
        <v>40.1</v>
      </c>
      <c r="O25" s="14">
        <f t="shared" si="40"/>
        <v>40.1</v>
      </c>
      <c r="P25" s="14">
        <f t="shared" si="40"/>
        <v>40.1</v>
      </c>
      <c r="Q25" s="14">
        <f t="shared" si="40"/>
        <v>40.1</v>
      </c>
      <c r="R25" s="4">
        <f t="shared" si="36"/>
        <v>40.1</v>
      </c>
      <c r="S25" s="4">
        <f t="shared" si="37"/>
        <v>40.4</v>
      </c>
      <c r="T25" s="4">
        <f t="shared" si="37"/>
        <v>39.299999999999997</v>
      </c>
      <c r="V25" s="2" t="s">
        <v>19</v>
      </c>
      <c r="W25" s="4">
        <f t="shared" si="10"/>
        <v>40.1</v>
      </c>
      <c r="X25" s="4">
        <f t="shared" si="11"/>
        <v>40.1</v>
      </c>
      <c r="Y25" s="4">
        <f t="shared" si="12"/>
        <v>40.1</v>
      </c>
      <c r="Z25" s="4">
        <f t="shared" si="13"/>
        <v>40.1</v>
      </c>
      <c r="AA25" s="4">
        <f t="shared" si="14"/>
        <v>40.1</v>
      </c>
      <c r="AB25" s="4">
        <f t="shared" si="15"/>
        <v>40.1</v>
      </c>
      <c r="AC25" s="4">
        <f t="shared" si="16"/>
        <v>40.4</v>
      </c>
      <c r="AD25" s="4">
        <f t="shared" si="17"/>
        <v>39.299999999999997</v>
      </c>
      <c r="AF25" s="2" t="s">
        <v>19</v>
      </c>
      <c r="AG25" s="4">
        <f t="shared" si="18"/>
        <v>40.1</v>
      </c>
      <c r="AH25" s="4">
        <f t="shared" si="18"/>
        <v>40.1</v>
      </c>
      <c r="AI25" s="4">
        <f t="shared" si="18"/>
        <v>40.1</v>
      </c>
      <c r="AJ25" s="4">
        <f t="shared" si="18"/>
        <v>40.1</v>
      </c>
      <c r="AK25" s="4">
        <f t="shared" si="18"/>
        <v>40.1</v>
      </c>
      <c r="AL25" s="4">
        <f t="shared" si="18"/>
        <v>40.1</v>
      </c>
      <c r="AM25" s="4">
        <f t="shared" si="18"/>
        <v>40.4</v>
      </c>
      <c r="AN25" s="4">
        <f t="shared" si="18"/>
        <v>39.299999999999997</v>
      </c>
      <c r="AP25" s="2" t="s">
        <v>19</v>
      </c>
      <c r="AQ25" s="3">
        <f t="shared" si="19"/>
        <v>0.4279069767441861</v>
      </c>
      <c r="AR25" s="3">
        <f t="shared" si="19"/>
        <v>0.4279069767441861</v>
      </c>
      <c r="AS25" s="3">
        <f t="shared" si="19"/>
        <v>0.4279069767441861</v>
      </c>
      <c r="AT25" s="3">
        <f t="shared" si="19"/>
        <v>0.4279069767441861</v>
      </c>
      <c r="AU25" s="3">
        <f t="shared" si="19"/>
        <v>0.4279069767441861</v>
      </c>
      <c r="AV25" s="3">
        <f t="shared" si="19"/>
        <v>0.4279069767441861</v>
      </c>
      <c r="AW25" s="3">
        <f t="shared" si="19"/>
        <v>0.4325581395348837</v>
      </c>
      <c r="AX25" s="3">
        <f t="shared" si="19"/>
        <v>0.41550387596899219</v>
      </c>
    </row>
    <row r="26" spans="1:50" x14ac:dyDescent="0.2">
      <c r="A26" s="2" t="s">
        <v>20</v>
      </c>
      <c r="B26" s="2" t="s">
        <v>60</v>
      </c>
      <c r="C26" s="26">
        <v>7.9</v>
      </c>
      <c r="D26" s="26">
        <v>10.6</v>
      </c>
      <c r="E26" s="26">
        <v>12.7</v>
      </c>
      <c r="F26" s="26">
        <v>20.8</v>
      </c>
      <c r="G26" s="26">
        <v>23.5</v>
      </c>
      <c r="H26" s="27">
        <v>42.8</v>
      </c>
      <c r="I26" s="26">
        <v>48.4</v>
      </c>
      <c r="J26" s="26">
        <v>51.3</v>
      </c>
      <c r="L26" s="2" t="s">
        <v>20</v>
      </c>
      <c r="M26" s="14">
        <f t="shared" ref="M26:Q26" si="41">N26</f>
        <v>42.8</v>
      </c>
      <c r="N26" s="14">
        <f t="shared" si="41"/>
        <v>42.8</v>
      </c>
      <c r="O26" s="14">
        <f t="shared" si="41"/>
        <v>42.8</v>
      </c>
      <c r="P26" s="14">
        <f t="shared" si="41"/>
        <v>42.8</v>
      </c>
      <c r="Q26" s="14">
        <f t="shared" si="41"/>
        <v>42.8</v>
      </c>
      <c r="R26" s="4">
        <f t="shared" si="36"/>
        <v>42.8</v>
      </c>
      <c r="S26" s="4">
        <f t="shared" si="37"/>
        <v>48.4</v>
      </c>
      <c r="T26" s="4">
        <f t="shared" si="37"/>
        <v>51.3</v>
      </c>
      <c r="V26" s="2" t="s">
        <v>20</v>
      </c>
      <c r="W26" s="4">
        <f t="shared" si="10"/>
        <v>42.8</v>
      </c>
      <c r="X26" s="4">
        <f t="shared" si="11"/>
        <v>42.8</v>
      </c>
      <c r="Y26" s="4">
        <f t="shared" si="12"/>
        <v>42.8</v>
      </c>
      <c r="Z26" s="4">
        <f t="shared" si="13"/>
        <v>42.8</v>
      </c>
      <c r="AA26" s="4">
        <f t="shared" si="14"/>
        <v>42.8</v>
      </c>
      <c r="AB26" s="4">
        <f t="shared" si="15"/>
        <v>42.8</v>
      </c>
      <c r="AC26" s="4">
        <f t="shared" si="16"/>
        <v>48.4</v>
      </c>
      <c r="AD26" s="4">
        <f t="shared" si="17"/>
        <v>51.3</v>
      </c>
      <c r="AF26" s="2" t="s">
        <v>20</v>
      </c>
      <c r="AG26" s="4">
        <f t="shared" si="18"/>
        <v>42.8</v>
      </c>
      <c r="AH26" s="4">
        <f t="shared" si="18"/>
        <v>42.8</v>
      </c>
      <c r="AI26" s="4">
        <f t="shared" si="18"/>
        <v>42.8</v>
      </c>
      <c r="AJ26" s="4">
        <f t="shared" si="18"/>
        <v>42.8</v>
      </c>
      <c r="AK26" s="4">
        <f t="shared" si="18"/>
        <v>42.8</v>
      </c>
      <c r="AL26" s="4">
        <f t="shared" si="18"/>
        <v>42.8</v>
      </c>
      <c r="AM26" s="4">
        <f t="shared" si="18"/>
        <v>48.4</v>
      </c>
      <c r="AN26" s="4">
        <f t="shared" si="18"/>
        <v>51.3</v>
      </c>
      <c r="AP26" s="2" t="s">
        <v>20</v>
      </c>
      <c r="AQ26" s="3">
        <f t="shared" si="19"/>
        <v>0.4697674418604651</v>
      </c>
      <c r="AR26" s="3">
        <f t="shared" si="19"/>
        <v>0.4697674418604651</v>
      </c>
      <c r="AS26" s="3">
        <f t="shared" si="19"/>
        <v>0.4697674418604651</v>
      </c>
      <c r="AT26" s="3">
        <f t="shared" si="19"/>
        <v>0.4697674418604651</v>
      </c>
      <c r="AU26" s="3">
        <f t="shared" si="19"/>
        <v>0.4697674418604651</v>
      </c>
      <c r="AV26" s="3">
        <f t="shared" si="19"/>
        <v>0.4697674418604651</v>
      </c>
      <c r="AW26" s="3">
        <f t="shared" si="19"/>
        <v>0.55658914728682163</v>
      </c>
      <c r="AX26" s="3">
        <f t="shared" si="19"/>
        <v>0.60155038759689916</v>
      </c>
    </row>
    <row r="27" spans="1:50" x14ac:dyDescent="0.2">
      <c r="A27" s="2" t="s">
        <v>21</v>
      </c>
      <c r="B27" s="2" t="s">
        <v>61</v>
      </c>
      <c r="C27" s="26">
        <v>17.399999999999999</v>
      </c>
      <c r="D27" s="26">
        <v>24.9</v>
      </c>
      <c r="E27" s="26">
        <v>31.5</v>
      </c>
      <c r="F27" s="26">
        <v>37.299999999999997</v>
      </c>
      <c r="G27" s="26">
        <v>40.5</v>
      </c>
      <c r="H27" s="27">
        <v>65.599999999999994</v>
      </c>
      <c r="I27" s="26">
        <v>71.400000000000006</v>
      </c>
      <c r="J27" s="26">
        <v>76</v>
      </c>
      <c r="L27" s="2" t="s">
        <v>21</v>
      </c>
      <c r="M27" s="14">
        <f t="shared" ref="M27:Q27" si="42">N27</f>
        <v>65.599999999999994</v>
      </c>
      <c r="N27" s="14">
        <f t="shared" si="42"/>
        <v>65.599999999999994</v>
      </c>
      <c r="O27" s="14">
        <f t="shared" si="42"/>
        <v>65.599999999999994</v>
      </c>
      <c r="P27" s="14">
        <f t="shared" si="42"/>
        <v>65.599999999999994</v>
      </c>
      <c r="Q27" s="14">
        <f t="shared" si="42"/>
        <v>65.599999999999994</v>
      </c>
      <c r="R27" s="4">
        <f t="shared" si="36"/>
        <v>65.599999999999994</v>
      </c>
      <c r="S27" s="4">
        <f t="shared" si="37"/>
        <v>71.400000000000006</v>
      </c>
      <c r="T27" s="4">
        <f t="shared" si="37"/>
        <v>76</v>
      </c>
      <c r="V27" s="2" t="s">
        <v>21</v>
      </c>
      <c r="W27" s="4">
        <f t="shared" si="10"/>
        <v>65.599999999999994</v>
      </c>
      <c r="X27" s="4">
        <f t="shared" si="11"/>
        <v>65.599999999999994</v>
      </c>
      <c r="Y27" s="4">
        <f t="shared" si="12"/>
        <v>65.599999999999994</v>
      </c>
      <c r="Z27" s="4">
        <f t="shared" si="13"/>
        <v>65.599999999999994</v>
      </c>
      <c r="AA27" s="4">
        <f t="shared" si="14"/>
        <v>65.599999999999994</v>
      </c>
      <c r="AB27" s="4">
        <f t="shared" si="15"/>
        <v>65.599999999999994</v>
      </c>
      <c r="AC27" s="4">
        <f t="shared" si="16"/>
        <v>71.400000000000006</v>
      </c>
      <c r="AD27" s="4">
        <f t="shared" si="17"/>
        <v>76</v>
      </c>
      <c r="AF27" s="2" t="s">
        <v>21</v>
      </c>
      <c r="AG27" s="4">
        <f t="shared" si="18"/>
        <v>65.599999999999994</v>
      </c>
      <c r="AH27" s="4">
        <f t="shared" si="18"/>
        <v>65.599999999999994</v>
      </c>
      <c r="AI27" s="4">
        <f t="shared" si="18"/>
        <v>65.599999999999994</v>
      </c>
      <c r="AJ27" s="4">
        <f t="shared" si="18"/>
        <v>65.599999999999994</v>
      </c>
      <c r="AK27" s="4">
        <f t="shared" si="18"/>
        <v>65.599999999999994</v>
      </c>
      <c r="AL27" s="4">
        <f t="shared" si="18"/>
        <v>65.599999999999994</v>
      </c>
      <c r="AM27" s="4">
        <f t="shared" si="18"/>
        <v>71.400000000000006</v>
      </c>
      <c r="AN27" s="4">
        <f t="shared" si="18"/>
        <v>76</v>
      </c>
      <c r="AP27" s="2" t="s">
        <v>21</v>
      </c>
      <c r="AQ27" s="3">
        <f t="shared" si="19"/>
        <v>0.82325581395348824</v>
      </c>
      <c r="AR27" s="3">
        <f t="shared" si="19"/>
        <v>0.82325581395348824</v>
      </c>
      <c r="AS27" s="3">
        <f t="shared" si="19"/>
        <v>0.82325581395348824</v>
      </c>
      <c r="AT27" s="3">
        <f t="shared" si="19"/>
        <v>0.82325581395348824</v>
      </c>
      <c r="AU27" s="3">
        <f t="shared" si="19"/>
        <v>0.82325581395348824</v>
      </c>
      <c r="AV27" s="3">
        <f t="shared" si="19"/>
        <v>0.82325581395348824</v>
      </c>
      <c r="AW27" s="3">
        <f t="shared" si="19"/>
        <v>0.91317829457364352</v>
      </c>
      <c r="AX27" s="3">
        <f t="shared" si="19"/>
        <v>0.98449612403100772</v>
      </c>
    </row>
    <row r="28" spans="1:50" x14ac:dyDescent="0.2">
      <c r="A28" s="2" t="s">
        <v>22</v>
      </c>
      <c r="B28" s="2" t="s">
        <v>62</v>
      </c>
      <c r="C28" s="26">
        <v>11.6</v>
      </c>
      <c r="D28" s="26">
        <v>12.6</v>
      </c>
      <c r="E28" s="26">
        <v>17.2</v>
      </c>
      <c r="F28" s="26">
        <v>21.4</v>
      </c>
      <c r="G28" s="26">
        <v>22.8</v>
      </c>
      <c r="H28" s="27">
        <v>57.5</v>
      </c>
      <c r="I28" s="26">
        <v>66.3</v>
      </c>
      <c r="J28" s="26">
        <v>77</v>
      </c>
      <c r="L28" s="2" t="s">
        <v>22</v>
      </c>
      <c r="M28" s="14">
        <f t="shared" ref="M28:Q28" si="43">N28</f>
        <v>57.5</v>
      </c>
      <c r="N28" s="14">
        <f t="shared" si="43"/>
        <v>57.5</v>
      </c>
      <c r="O28" s="14">
        <f t="shared" si="43"/>
        <v>57.5</v>
      </c>
      <c r="P28" s="14">
        <f t="shared" si="43"/>
        <v>57.5</v>
      </c>
      <c r="Q28" s="14">
        <f t="shared" si="43"/>
        <v>57.5</v>
      </c>
      <c r="R28" s="4">
        <f t="shared" si="36"/>
        <v>57.5</v>
      </c>
      <c r="S28" s="4">
        <f t="shared" si="37"/>
        <v>66.3</v>
      </c>
      <c r="T28" s="4">
        <f t="shared" si="37"/>
        <v>77</v>
      </c>
      <c r="V28" s="2" t="s">
        <v>22</v>
      </c>
      <c r="W28" s="4">
        <f t="shared" si="10"/>
        <v>57.5</v>
      </c>
      <c r="X28" s="4">
        <f t="shared" si="11"/>
        <v>57.5</v>
      </c>
      <c r="Y28" s="4">
        <f t="shared" si="12"/>
        <v>57.5</v>
      </c>
      <c r="Z28" s="4">
        <f t="shared" si="13"/>
        <v>57.5</v>
      </c>
      <c r="AA28" s="4">
        <f t="shared" si="14"/>
        <v>57.5</v>
      </c>
      <c r="AB28" s="4">
        <f t="shared" si="15"/>
        <v>57.5</v>
      </c>
      <c r="AC28" s="4">
        <f t="shared" si="16"/>
        <v>66.3</v>
      </c>
      <c r="AD28" s="4">
        <f t="shared" si="17"/>
        <v>77</v>
      </c>
      <c r="AF28" s="2" t="s">
        <v>22</v>
      </c>
      <c r="AG28" s="4">
        <f t="shared" si="18"/>
        <v>57.5</v>
      </c>
      <c r="AH28" s="4">
        <f t="shared" si="18"/>
        <v>57.5</v>
      </c>
      <c r="AI28" s="4">
        <f t="shared" si="18"/>
        <v>57.5</v>
      </c>
      <c r="AJ28" s="4">
        <f t="shared" si="18"/>
        <v>57.5</v>
      </c>
      <c r="AK28" s="4">
        <f t="shared" si="18"/>
        <v>57.5</v>
      </c>
      <c r="AL28" s="4">
        <f t="shared" si="18"/>
        <v>57.5</v>
      </c>
      <c r="AM28" s="4">
        <f t="shared" si="18"/>
        <v>66.3</v>
      </c>
      <c r="AN28" s="4">
        <f t="shared" si="18"/>
        <v>77</v>
      </c>
      <c r="AP28" s="2" t="s">
        <v>22</v>
      </c>
      <c r="AQ28" s="3">
        <f t="shared" si="19"/>
        <v>0.69767441860465118</v>
      </c>
      <c r="AR28" s="3">
        <f t="shared" si="19"/>
        <v>0.69767441860465118</v>
      </c>
      <c r="AS28" s="3">
        <f t="shared" si="19"/>
        <v>0.69767441860465118</v>
      </c>
      <c r="AT28" s="3">
        <f t="shared" si="19"/>
        <v>0.69767441860465118</v>
      </c>
      <c r="AU28" s="3">
        <f t="shared" si="19"/>
        <v>0.69767441860465118</v>
      </c>
      <c r="AV28" s="3">
        <f t="shared" si="19"/>
        <v>0.69767441860465118</v>
      </c>
      <c r="AW28" s="3">
        <f t="shared" si="19"/>
        <v>0.83410852713178285</v>
      </c>
      <c r="AX28" s="3">
        <f t="shared" si="19"/>
        <v>1</v>
      </c>
    </row>
    <row r="29" spans="1:50" ht="11.25" customHeight="1" x14ac:dyDescent="0.2">
      <c r="A29" s="2" t="s">
        <v>23</v>
      </c>
      <c r="B29" s="2" t="s">
        <v>63</v>
      </c>
      <c r="C29" s="26">
        <v>14</v>
      </c>
      <c r="D29" s="26">
        <v>15.7</v>
      </c>
      <c r="E29" s="26">
        <v>16.100000000000001</v>
      </c>
      <c r="F29" s="26">
        <v>19.2</v>
      </c>
      <c r="G29" s="26">
        <v>21.8</v>
      </c>
      <c r="H29" s="27">
        <v>41.3</v>
      </c>
      <c r="I29" s="26">
        <v>50.9</v>
      </c>
      <c r="J29" s="26">
        <v>54.5</v>
      </c>
      <c r="L29" s="2" t="s">
        <v>23</v>
      </c>
      <c r="M29" s="14">
        <f t="shared" ref="M29:Q29" si="44">N29</f>
        <v>41.3</v>
      </c>
      <c r="N29" s="14">
        <f t="shared" si="44"/>
        <v>41.3</v>
      </c>
      <c r="O29" s="14">
        <f t="shared" si="44"/>
        <v>41.3</v>
      </c>
      <c r="P29" s="14">
        <f t="shared" si="44"/>
        <v>41.3</v>
      </c>
      <c r="Q29" s="14">
        <f t="shared" si="44"/>
        <v>41.3</v>
      </c>
      <c r="R29" s="4">
        <f t="shared" si="36"/>
        <v>41.3</v>
      </c>
      <c r="S29" s="4">
        <f t="shared" si="37"/>
        <v>50.9</v>
      </c>
      <c r="T29" s="4">
        <f>J29</f>
        <v>54.5</v>
      </c>
      <c r="V29" s="2" t="s">
        <v>23</v>
      </c>
      <c r="W29" s="4">
        <f t="shared" si="10"/>
        <v>41.3</v>
      </c>
      <c r="X29" s="4">
        <f t="shared" si="11"/>
        <v>41.3</v>
      </c>
      <c r="Y29" s="4">
        <f t="shared" si="12"/>
        <v>41.3</v>
      </c>
      <c r="Z29" s="4">
        <f t="shared" si="13"/>
        <v>41.3</v>
      </c>
      <c r="AA29" s="4">
        <f t="shared" si="14"/>
        <v>41.3</v>
      </c>
      <c r="AB29" s="4">
        <f t="shared" si="15"/>
        <v>41.3</v>
      </c>
      <c r="AC29" s="4">
        <f t="shared" si="16"/>
        <v>50.9</v>
      </c>
      <c r="AD29" s="4">
        <f t="shared" si="17"/>
        <v>54.5</v>
      </c>
      <c r="AF29" s="2" t="s">
        <v>23</v>
      </c>
      <c r="AG29" s="4">
        <f t="shared" si="18"/>
        <v>41.3</v>
      </c>
      <c r="AH29" s="4">
        <f t="shared" si="18"/>
        <v>41.3</v>
      </c>
      <c r="AI29" s="4">
        <f t="shared" si="18"/>
        <v>41.3</v>
      </c>
      <c r="AJ29" s="4">
        <f t="shared" si="18"/>
        <v>41.3</v>
      </c>
      <c r="AK29" s="4">
        <f t="shared" si="18"/>
        <v>41.3</v>
      </c>
      <c r="AL29" s="4">
        <f t="shared" si="18"/>
        <v>41.3</v>
      </c>
      <c r="AM29" s="4">
        <f t="shared" si="18"/>
        <v>50.9</v>
      </c>
      <c r="AN29" s="4">
        <f t="shared" si="18"/>
        <v>54.5</v>
      </c>
      <c r="AP29" s="2" t="s">
        <v>23</v>
      </c>
      <c r="AQ29" s="3">
        <f t="shared" si="19"/>
        <v>0.44651162790697668</v>
      </c>
      <c r="AR29" s="3">
        <f t="shared" si="19"/>
        <v>0.44651162790697668</v>
      </c>
      <c r="AS29" s="3">
        <f t="shared" si="19"/>
        <v>0.44651162790697668</v>
      </c>
      <c r="AT29" s="3">
        <f t="shared" si="19"/>
        <v>0.44651162790697668</v>
      </c>
      <c r="AU29" s="3">
        <f t="shared" si="19"/>
        <v>0.44651162790697668</v>
      </c>
      <c r="AV29" s="3">
        <f t="shared" si="19"/>
        <v>0.44651162790697668</v>
      </c>
      <c r="AW29" s="3">
        <f t="shared" si="19"/>
        <v>0.59534883720930232</v>
      </c>
      <c r="AX29" s="3">
        <f t="shared" si="19"/>
        <v>0.65116279069767447</v>
      </c>
    </row>
    <row r="30" spans="1:50" ht="11.25" customHeight="1" x14ac:dyDescent="0.2">
      <c r="A30" s="2" t="s">
        <v>24</v>
      </c>
      <c r="B30" s="2" t="s">
        <v>64</v>
      </c>
      <c r="C30" s="26">
        <v>9.6999999999999993</v>
      </c>
      <c r="D30" s="26">
        <v>8.5</v>
      </c>
      <c r="E30" s="26">
        <v>12.5</v>
      </c>
      <c r="F30" s="26">
        <v>13.2</v>
      </c>
      <c r="G30" s="26">
        <v>14.6</v>
      </c>
      <c r="H30" s="27">
        <v>32.1</v>
      </c>
      <c r="I30" s="26">
        <v>36.6</v>
      </c>
      <c r="J30" s="26">
        <v>40.1</v>
      </c>
      <c r="L30" s="2" t="s">
        <v>24</v>
      </c>
      <c r="M30" s="14">
        <f t="shared" ref="M30:Q30" si="45">N30</f>
        <v>32.1</v>
      </c>
      <c r="N30" s="14">
        <f t="shared" si="45"/>
        <v>32.1</v>
      </c>
      <c r="O30" s="14">
        <f t="shared" si="45"/>
        <v>32.1</v>
      </c>
      <c r="P30" s="14">
        <f t="shared" si="45"/>
        <v>32.1</v>
      </c>
      <c r="Q30" s="14">
        <f t="shared" si="45"/>
        <v>32.1</v>
      </c>
      <c r="R30" s="4">
        <f t="shared" si="36"/>
        <v>32.1</v>
      </c>
      <c r="S30" s="4">
        <f t="shared" si="37"/>
        <v>36.6</v>
      </c>
      <c r="T30" s="4">
        <f>J30</f>
        <v>40.1</v>
      </c>
      <c r="V30" s="2" t="s">
        <v>24</v>
      </c>
      <c r="W30" s="4">
        <f t="shared" si="10"/>
        <v>32.1</v>
      </c>
      <c r="X30" s="4">
        <f t="shared" si="11"/>
        <v>32.1</v>
      </c>
      <c r="Y30" s="4">
        <f t="shared" si="12"/>
        <v>32.1</v>
      </c>
      <c r="Z30" s="4">
        <f t="shared" si="13"/>
        <v>32.1</v>
      </c>
      <c r="AA30" s="4">
        <f t="shared" si="14"/>
        <v>32.1</v>
      </c>
      <c r="AB30" s="4">
        <f t="shared" si="15"/>
        <v>32.1</v>
      </c>
      <c r="AC30" s="4">
        <f t="shared" si="16"/>
        <v>36.6</v>
      </c>
      <c r="AD30" s="4">
        <f t="shared" si="17"/>
        <v>40.1</v>
      </c>
      <c r="AF30" s="2" t="s">
        <v>24</v>
      </c>
      <c r="AG30" s="4">
        <f t="shared" si="18"/>
        <v>32.1</v>
      </c>
      <c r="AH30" s="4">
        <f t="shared" si="18"/>
        <v>32.1</v>
      </c>
      <c r="AI30" s="4">
        <f t="shared" si="18"/>
        <v>32.1</v>
      </c>
      <c r="AJ30" s="4">
        <f t="shared" si="18"/>
        <v>32.1</v>
      </c>
      <c r="AK30" s="4">
        <f t="shared" si="18"/>
        <v>32.1</v>
      </c>
      <c r="AL30" s="4">
        <f t="shared" si="18"/>
        <v>32.1</v>
      </c>
      <c r="AM30" s="4">
        <f t="shared" si="18"/>
        <v>36.6</v>
      </c>
      <c r="AN30" s="4">
        <f t="shared" si="18"/>
        <v>40.1</v>
      </c>
      <c r="AP30" s="2" t="s">
        <v>24</v>
      </c>
      <c r="AQ30" s="3">
        <f t="shared" si="19"/>
        <v>0.30387596899224806</v>
      </c>
      <c r="AR30" s="3">
        <f t="shared" si="19"/>
        <v>0.30387596899224806</v>
      </c>
      <c r="AS30" s="3">
        <f t="shared" si="19"/>
        <v>0.30387596899224806</v>
      </c>
      <c r="AT30" s="3">
        <f t="shared" si="19"/>
        <v>0.30387596899224806</v>
      </c>
      <c r="AU30" s="3">
        <f t="shared" si="19"/>
        <v>0.30387596899224806</v>
      </c>
      <c r="AV30" s="3">
        <f t="shared" si="19"/>
        <v>0.30387596899224806</v>
      </c>
      <c r="AW30" s="3">
        <f t="shared" si="19"/>
        <v>0.37364341085271319</v>
      </c>
      <c r="AX30" s="3">
        <f t="shared" si="19"/>
        <v>0.4279069767441861</v>
      </c>
    </row>
    <row r="31" spans="1:50" ht="11.25" customHeight="1" x14ac:dyDescent="0.2">
      <c r="A31" s="2" t="s">
        <v>25</v>
      </c>
      <c r="B31" s="2" t="s">
        <v>65</v>
      </c>
      <c r="C31" s="26">
        <v>21.7</v>
      </c>
      <c r="D31" s="26">
        <v>25.5</v>
      </c>
      <c r="E31" s="26">
        <v>31.6</v>
      </c>
      <c r="F31" s="26">
        <v>32</v>
      </c>
      <c r="G31" s="26">
        <v>39.4</v>
      </c>
      <c r="H31" s="27">
        <v>47.1</v>
      </c>
      <c r="I31" s="26">
        <v>61.2</v>
      </c>
      <c r="J31" s="26">
        <v>71.099999999999994</v>
      </c>
      <c r="L31" s="2" t="s">
        <v>25</v>
      </c>
      <c r="M31" s="14">
        <f t="shared" ref="M31:Q31" si="46">N31</f>
        <v>47.1</v>
      </c>
      <c r="N31" s="14">
        <f t="shared" si="46"/>
        <v>47.1</v>
      </c>
      <c r="O31" s="14">
        <f t="shared" si="46"/>
        <v>47.1</v>
      </c>
      <c r="P31" s="14">
        <f t="shared" si="46"/>
        <v>47.1</v>
      </c>
      <c r="Q31" s="14">
        <f t="shared" si="46"/>
        <v>47.1</v>
      </c>
      <c r="R31" s="4">
        <f t="shared" si="36"/>
        <v>47.1</v>
      </c>
      <c r="S31" s="4">
        <f t="shared" si="37"/>
        <v>61.2</v>
      </c>
      <c r="T31" s="4">
        <f>J31</f>
        <v>71.099999999999994</v>
      </c>
      <c r="V31" s="2" t="s">
        <v>25</v>
      </c>
      <c r="W31" s="4">
        <f t="shared" si="10"/>
        <v>47.1</v>
      </c>
      <c r="X31" s="4">
        <f t="shared" si="11"/>
        <v>47.1</v>
      </c>
      <c r="Y31" s="4">
        <f t="shared" si="12"/>
        <v>47.1</v>
      </c>
      <c r="Z31" s="4">
        <f t="shared" si="13"/>
        <v>47.1</v>
      </c>
      <c r="AA31" s="4">
        <f t="shared" si="14"/>
        <v>47.1</v>
      </c>
      <c r="AB31" s="4">
        <f t="shared" si="15"/>
        <v>47.1</v>
      </c>
      <c r="AC31" s="4">
        <f t="shared" si="16"/>
        <v>61.2</v>
      </c>
      <c r="AD31" s="4">
        <f t="shared" si="17"/>
        <v>71.099999999999994</v>
      </c>
      <c r="AF31" s="2" t="s">
        <v>25</v>
      </c>
      <c r="AG31" s="4">
        <f t="shared" si="18"/>
        <v>47.1</v>
      </c>
      <c r="AH31" s="4">
        <f t="shared" si="18"/>
        <v>47.1</v>
      </c>
      <c r="AI31" s="4">
        <f t="shared" si="18"/>
        <v>47.1</v>
      </c>
      <c r="AJ31" s="4">
        <f t="shared" si="18"/>
        <v>47.1</v>
      </c>
      <c r="AK31" s="4">
        <f t="shared" si="18"/>
        <v>47.1</v>
      </c>
      <c r="AL31" s="4">
        <f t="shared" si="18"/>
        <v>47.1</v>
      </c>
      <c r="AM31" s="4">
        <f t="shared" si="18"/>
        <v>61.2</v>
      </c>
      <c r="AN31" s="4">
        <f t="shared" si="18"/>
        <v>71.099999999999994</v>
      </c>
      <c r="AP31" s="2" t="s">
        <v>25</v>
      </c>
      <c r="AQ31" s="3">
        <f t="shared" si="19"/>
        <v>0.5364341085271318</v>
      </c>
      <c r="AR31" s="3">
        <f t="shared" si="19"/>
        <v>0.5364341085271318</v>
      </c>
      <c r="AS31" s="3">
        <f t="shared" si="19"/>
        <v>0.5364341085271318</v>
      </c>
      <c r="AT31" s="3">
        <f t="shared" si="19"/>
        <v>0.5364341085271318</v>
      </c>
      <c r="AU31" s="3">
        <f t="shared" si="19"/>
        <v>0.5364341085271318</v>
      </c>
      <c r="AV31" s="3">
        <f t="shared" si="19"/>
        <v>0.5364341085271318</v>
      </c>
      <c r="AW31" s="3">
        <f t="shared" si="19"/>
        <v>0.75503875968992251</v>
      </c>
      <c r="AX31" s="3">
        <f t="shared" si="19"/>
        <v>0.90852713178294564</v>
      </c>
    </row>
    <row r="32" spans="1:50" ht="11.25" customHeight="1" x14ac:dyDescent="0.2">
      <c r="A32" s="2" t="s">
        <v>26</v>
      </c>
      <c r="B32" s="2" t="s">
        <v>66</v>
      </c>
      <c r="C32" s="26">
        <v>26.7</v>
      </c>
      <c r="D32" s="26">
        <v>32</v>
      </c>
      <c r="E32" s="26">
        <v>39.299999999999997</v>
      </c>
      <c r="F32" s="26">
        <v>45.1</v>
      </c>
      <c r="G32" s="26">
        <v>59.4</v>
      </c>
      <c r="H32" s="27">
        <v>69.3</v>
      </c>
      <c r="I32" s="26">
        <v>72.8</v>
      </c>
      <c r="J32" s="26">
        <v>76.5</v>
      </c>
      <c r="L32" s="2" t="s">
        <v>26</v>
      </c>
      <c r="M32" s="14">
        <f t="shared" ref="M32:Q32" si="47">N32</f>
        <v>69.3</v>
      </c>
      <c r="N32" s="14">
        <f t="shared" si="47"/>
        <v>69.3</v>
      </c>
      <c r="O32" s="14">
        <f t="shared" si="47"/>
        <v>69.3</v>
      </c>
      <c r="P32" s="14">
        <f t="shared" si="47"/>
        <v>69.3</v>
      </c>
      <c r="Q32" s="14">
        <f t="shared" si="47"/>
        <v>69.3</v>
      </c>
      <c r="R32" s="4">
        <f t="shared" si="36"/>
        <v>69.3</v>
      </c>
      <c r="S32" s="4">
        <f t="shared" si="37"/>
        <v>72.8</v>
      </c>
      <c r="T32" s="4">
        <f>J32</f>
        <v>76.5</v>
      </c>
      <c r="V32" s="2" t="s">
        <v>26</v>
      </c>
      <c r="W32" s="4">
        <f t="shared" si="10"/>
        <v>69.3</v>
      </c>
      <c r="X32" s="4">
        <f t="shared" si="11"/>
        <v>69.3</v>
      </c>
      <c r="Y32" s="4">
        <f t="shared" si="12"/>
        <v>69.3</v>
      </c>
      <c r="Z32" s="4">
        <f t="shared" si="13"/>
        <v>69.3</v>
      </c>
      <c r="AA32" s="4">
        <f t="shared" si="14"/>
        <v>69.3</v>
      </c>
      <c r="AB32" s="4">
        <f t="shared" si="15"/>
        <v>69.3</v>
      </c>
      <c r="AC32" s="4">
        <f t="shared" si="16"/>
        <v>72.8</v>
      </c>
      <c r="AD32" s="4">
        <f t="shared" si="17"/>
        <v>76.5</v>
      </c>
      <c r="AF32" s="2" t="s">
        <v>26</v>
      </c>
      <c r="AG32" s="4">
        <f t="shared" si="18"/>
        <v>69.3</v>
      </c>
      <c r="AH32" s="4">
        <f t="shared" si="18"/>
        <v>69.3</v>
      </c>
      <c r="AI32" s="4">
        <f t="shared" si="18"/>
        <v>69.3</v>
      </c>
      <c r="AJ32" s="4">
        <f t="shared" si="18"/>
        <v>69.3</v>
      </c>
      <c r="AK32" s="4">
        <f t="shared" si="18"/>
        <v>69.3</v>
      </c>
      <c r="AL32" s="4">
        <f t="shared" si="18"/>
        <v>69.3</v>
      </c>
      <c r="AM32" s="4">
        <f t="shared" si="18"/>
        <v>72.8</v>
      </c>
      <c r="AN32" s="4">
        <f t="shared" si="18"/>
        <v>76.5</v>
      </c>
      <c r="AP32" s="2" t="s">
        <v>26</v>
      </c>
      <c r="AQ32" s="3">
        <f t="shared" si="19"/>
        <v>0.88062015503875968</v>
      </c>
      <c r="AR32" s="3">
        <f t="shared" si="19"/>
        <v>0.88062015503875968</v>
      </c>
      <c r="AS32" s="3">
        <f t="shared" si="19"/>
        <v>0.88062015503875968</v>
      </c>
      <c r="AT32" s="3">
        <f t="shared" si="19"/>
        <v>0.88062015503875968</v>
      </c>
      <c r="AU32" s="3">
        <f t="shared" si="19"/>
        <v>0.88062015503875968</v>
      </c>
      <c r="AV32" s="3">
        <f t="shared" si="19"/>
        <v>0.88062015503875968</v>
      </c>
      <c r="AW32" s="3">
        <f t="shared" si="19"/>
        <v>0.93488372093023253</v>
      </c>
      <c r="AX32" s="3">
        <f t="shared" si="19"/>
        <v>0.99224806201550386</v>
      </c>
    </row>
    <row r="33" spans="1:50" x14ac:dyDescent="0.2">
      <c r="A33" s="2" t="s">
        <v>79</v>
      </c>
      <c r="B33" s="2" t="s">
        <v>76</v>
      </c>
      <c r="C33" s="26" t="s">
        <v>73</v>
      </c>
      <c r="D33" s="26" t="s">
        <v>73</v>
      </c>
      <c r="E33" s="26" t="s">
        <v>73</v>
      </c>
      <c r="F33" s="26" t="s">
        <v>73</v>
      </c>
      <c r="G33" s="26" t="s">
        <v>73</v>
      </c>
      <c r="H33" s="28" t="s">
        <v>73</v>
      </c>
      <c r="I33" s="26">
        <v>15.7</v>
      </c>
      <c r="J33" s="28" t="s">
        <v>73</v>
      </c>
      <c r="L33" s="2" t="s">
        <v>79</v>
      </c>
      <c r="M33" s="14">
        <f t="shared" ref="M33:R34" si="48">N33</f>
        <v>15.7</v>
      </c>
      <c r="N33" s="14">
        <f t="shared" si="48"/>
        <v>15.7</v>
      </c>
      <c r="O33" s="14">
        <f t="shared" si="48"/>
        <v>15.7</v>
      </c>
      <c r="P33" s="14">
        <f t="shared" si="48"/>
        <v>15.7</v>
      </c>
      <c r="Q33" s="14">
        <f t="shared" si="48"/>
        <v>15.7</v>
      </c>
      <c r="R33" s="14">
        <f t="shared" si="48"/>
        <v>15.7</v>
      </c>
      <c r="S33" s="4">
        <f t="shared" ref="S33" si="49">I33</f>
        <v>15.7</v>
      </c>
      <c r="T33" s="12">
        <f>S33</f>
        <v>15.7</v>
      </c>
      <c r="V33" s="2" t="s">
        <v>79</v>
      </c>
      <c r="W33" s="4">
        <f t="shared" si="10"/>
        <v>15.7</v>
      </c>
      <c r="X33" s="4">
        <f t="shared" si="11"/>
        <v>15.7</v>
      </c>
      <c r="Y33" s="4">
        <f t="shared" si="12"/>
        <v>15.7</v>
      </c>
      <c r="Z33" s="4">
        <f t="shared" si="13"/>
        <v>15.7</v>
      </c>
      <c r="AA33" s="4">
        <f t="shared" si="14"/>
        <v>15.7</v>
      </c>
      <c r="AB33" s="4">
        <f t="shared" si="15"/>
        <v>15.7</v>
      </c>
      <c r="AC33" s="4">
        <f t="shared" si="16"/>
        <v>15.7</v>
      </c>
      <c r="AD33" s="4">
        <f t="shared" si="17"/>
        <v>15.7</v>
      </c>
      <c r="AF33" s="2" t="s">
        <v>79</v>
      </c>
      <c r="AG33" s="4">
        <f t="shared" si="18"/>
        <v>15.7</v>
      </c>
      <c r="AH33" s="4">
        <f t="shared" si="18"/>
        <v>15.7</v>
      </c>
      <c r="AI33" s="4">
        <f t="shared" si="18"/>
        <v>15.7</v>
      </c>
      <c r="AJ33" s="4">
        <f t="shared" si="18"/>
        <v>15.7</v>
      </c>
      <c r="AK33" s="4">
        <f t="shared" si="18"/>
        <v>15.7</v>
      </c>
      <c r="AL33" s="4">
        <f t="shared" si="18"/>
        <v>15.7</v>
      </c>
      <c r="AM33" s="4">
        <f t="shared" si="18"/>
        <v>15.7</v>
      </c>
      <c r="AN33" s="4">
        <f t="shared" si="18"/>
        <v>15.7</v>
      </c>
      <c r="AP33" s="2" t="s">
        <v>79</v>
      </c>
      <c r="AQ33" s="3">
        <f t="shared" si="19"/>
        <v>4.9612403100775186E-2</v>
      </c>
      <c r="AR33" s="3">
        <f t="shared" si="19"/>
        <v>4.9612403100775186E-2</v>
      </c>
      <c r="AS33" s="3">
        <f t="shared" si="19"/>
        <v>4.9612403100775186E-2</v>
      </c>
      <c r="AT33" s="3">
        <f t="shared" si="19"/>
        <v>4.9612403100775186E-2</v>
      </c>
      <c r="AU33" s="3">
        <f t="shared" si="19"/>
        <v>4.9612403100775186E-2</v>
      </c>
      <c r="AV33" s="3">
        <f t="shared" si="19"/>
        <v>4.9612403100775186E-2</v>
      </c>
      <c r="AW33" s="3">
        <f t="shared" si="19"/>
        <v>4.9612403100775186E-2</v>
      </c>
      <c r="AX33" s="3">
        <f t="shared" si="19"/>
        <v>4.9612403100775186E-2</v>
      </c>
    </row>
    <row r="34" spans="1:50" ht="11.25" customHeight="1" x14ac:dyDescent="0.2">
      <c r="A34" s="2" t="s">
        <v>78</v>
      </c>
      <c r="B34" s="2" t="s">
        <v>77</v>
      </c>
      <c r="C34" s="28" t="s">
        <v>73</v>
      </c>
      <c r="D34" s="28" t="s">
        <v>73</v>
      </c>
      <c r="E34" s="28" t="s">
        <v>73</v>
      </c>
      <c r="F34" s="26">
        <v>10.199999999999999</v>
      </c>
      <c r="G34" s="26">
        <v>9.6999999999999993</v>
      </c>
      <c r="H34" s="27">
        <v>25.5</v>
      </c>
      <c r="I34" s="26">
        <v>32.700000000000003</v>
      </c>
      <c r="J34" s="26">
        <v>31.5</v>
      </c>
      <c r="L34" s="2" t="s">
        <v>78</v>
      </c>
      <c r="M34" s="14">
        <f t="shared" si="48"/>
        <v>25.5</v>
      </c>
      <c r="N34" s="14">
        <f t="shared" si="48"/>
        <v>25.5</v>
      </c>
      <c r="O34" s="14">
        <f t="shared" si="48"/>
        <v>25.5</v>
      </c>
      <c r="P34" s="14">
        <f t="shared" si="48"/>
        <v>25.5</v>
      </c>
      <c r="Q34" s="14">
        <f t="shared" si="48"/>
        <v>25.5</v>
      </c>
      <c r="R34" s="4">
        <f t="shared" ref="R34:T34" si="50">H34</f>
        <v>25.5</v>
      </c>
      <c r="S34" s="4">
        <f t="shared" si="50"/>
        <v>32.700000000000003</v>
      </c>
      <c r="T34" s="4">
        <f t="shared" si="50"/>
        <v>31.5</v>
      </c>
      <c r="V34" s="2" t="s">
        <v>78</v>
      </c>
      <c r="W34" s="4">
        <f t="shared" si="10"/>
        <v>25.5</v>
      </c>
      <c r="X34" s="4">
        <f t="shared" si="11"/>
        <v>25.5</v>
      </c>
      <c r="Y34" s="4">
        <f t="shared" si="12"/>
        <v>25.5</v>
      </c>
      <c r="Z34" s="4">
        <f t="shared" si="13"/>
        <v>25.5</v>
      </c>
      <c r="AA34" s="4">
        <f t="shared" si="14"/>
        <v>25.5</v>
      </c>
      <c r="AB34" s="4">
        <f t="shared" si="15"/>
        <v>25.5</v>
      </c>
      <c r="AC34" s="4">
        <f t="shared" si="16"/>
        <v>32.700000000000003</v>
      </c>
      <c r="AD34" s="4">
        <f t="shared" si="17"/>
        <v>31.5</v>
      </c>
      <c r="AF34" s="2" t="s">
        <v>78</v>
      </c>
      <c r="AG34" s="4">
        <f t="shared" si="18"/>
        <v>25.5</v>
      </c>
      <c r="AH34" s="4">
        <f t="shared" si="18"/>
        <v>25.5</v>
      </c>
      <c r="AI34" s="4">
        <f t="shared" si="18"/>
        <v>25.5</v>
      </c>
      <c r="AJ34" s="4">
        <f t="shared" si="18"/>
        <v>25.5</v>
      </c>
      <c r="AK34" s="4">
        <f t="shared" si="18"/>
        <v>25.5</v>
      </c>
      <c r="AL34" s="4">
        <f t="shared" si="18"/>
        <v>25.5</v>
      </c>
      <c r="AM34" s="4">
        <f t="shared" si="18"/>
        <v>32.700000000000003</v>
      </c>
      <c r="AN34" s="4">
        <f t="shared" si="18"/>
        <v>31.5</v>
      </c>
      <c r="AP34" s="2" t="s">
        <v>78</v>
      </c>
      <c r="AQ34" s="3">
        <f t="shared" si="19"/>
        <v>0.20155038759689922</v>
      </c>
      <c r="AR34" s="3">
        <f t="shared" si="19"/>
        <v>0.20155038759689922</v>
      </c>
      <c r="AS34" s="3">
        <f t="shared" si="19"/>
        <v>0.20155038759689922</v>
      </c>
      <c r="AT34" s="3">
        <f t="shared" si="19"/>
        <v>0.20155038759689922</v>
      </c>
      <c r="AU34" s="3">
        <f t="shared" si="19"/>
        <v>0.20155038759689922</v>
      </c>
      <c r="AV34" s="3">
        <f t="shared" si="19"/>
        <v>0.20155038759689922</v>
      </c>
      <c r="AW34" s="3">
        <f t="shared" si="19"/>
        <v>0.31317829457364343</v>
      </c>
      <c r="AX34" s="3">
        <f t="shared" si="19"/>
        <v>0.29457364341085274</v>
      </c>
    </row>
    <row r="35" spans="1:50" ht="11.25" customHeight="1" x14ac:dyDescent="0.2">
      <c r="A35" s="2" t="s">
        <v>30</v>
      </c>
      <c r="B35" s="2" t="s">
        <v>67</v>
      </c>
      <c r="C35" s="26" t="s">
        <v>73</v>
      </c>
      <c r="D35" s="26" t="s">
        <v>73</v>
      </c>
      <c r="E35" s="26" t="s">
        <v>73</v>
      </c>
      <c r="F35" s="26" t="s">
        <v>73</v>
      </c>
      <c r="G35" s="26" t="s">
        <v>73</v>
      </c>
      <c r="H35" s="26" t="s">
        <v>73</v>
      </c>
      <c r="I35" s="26" t="s">
        <v>73</v>
      </c>
      <c r="J35" s="26" t="s">
        <v>73</v>
      </c>
      <c r="L35" s="2" t="s">
        <v>30</v>
      </c>
      <c r="M35" s="4" t="str">
        <f t="shared" ref="M35:R35" si="51">N35</f>
        <v>:</v>
      </c>
      <c r="N35" s="4" t="str">
        <f t="shared" si="51"/>
        <v>:</v>
      </c>
      <c r="O35" s="4" t="str">
        <f t="shared" si="51"/>
        <v>:</v>
      </c>
      <c r="P35" s="4" t="str">
        <f t="shared" si="51"/>
        <v>:</v>
      </c>
      <c r="Q35" s="4" t="str">
        <f t="shared" si="51"/>
        <v>:</v>
      </c>
      <c r="R35" s="4" t="str">
        <f t="shared" si="51"/>
        <v>:</v>
      </c>
      <c r="S35" s="4" t="str">
        <f>I35</f>
        <v>:</v>
      </c>
      <c r="T35" s="4" t="str">
        <f>J35</f>
        <v>:</v>
      </c>
      <c r="V35" s="2" t="s">
        <v>30</v>
      </c>
      <c r="W35" s="4" t="str">
        <f t="shared" si="10"/>
        <v>:</v>
      </c>
      <c r="X35" s="4" t="str">
        <f t="shared" si="11"/>
        <v>:</v>
      </c>
      <c r="Y35" s="4" t="str">
        <f t="shared" si="12"/>
        <v>:</v>
      </c>
      <c r="Z35" s="4" t="str">
        <f t="shared" si="13"/>
        <v>:</v>
      </c>
      <c r="AA35" s="4" t="str">
        <f t="shared" si="14"/>
        <v>:</v>
      </c>
      <c r="AB35" s="4" t="str">
        <f t="shared" si="15"/>
        <v>:</v>
      </c>
      <c r="AC35" s="4" t="str">
        <f t="shared" si="16"/>
        <v>:</v>
      </c>
      <c r="AD35" s="4" t="str">
        <f t="shared" si="17"/>
        <v>:</v>
      </c>
      <c r="AF35" s="2" t="s">
        <v>30</v>
      </c>
      <c r="AG35" s="4" t="str">
        <f t="shared" si="18"/>
        <v/>
      </c>
      <c r="AH35" s="4" t="str">
        <f t="shared" si="18"/>
        <v/>
      </c>
      <c r="AI35" s="4" t="str">
        <f t="shared" si="18"/>
        <v/>
      </c>
      <c r="AJ35" s="4" t="str">
        <f t="shared" si="18"/>
        <v/>
      </c>
      <c r="AK35" s="4" t="str">
        <f t="shared" si="18"/>
        <v/>
      </c>
      <c r="AL35" s="4" t="str">
        <f t="shared" si="18"/>
        <v/>
      </c>
      <c r="AM35" s="4" t="str">
        <f t="shared" si="18"/>
        <v/>
      </c>
      <c r="AN35" s="4" t="str">
        <f t="shared" si="18"/>
        <v/>
      </c>
      <c r="AP35" s="2" t="s">
        <v>30</v>
      </c>
      <c r="AQ35" s="3" t="str">
        <f t="shared" si="19"/>
        <v>:</v>
      </c>
      <c r="AR35" s="3" t="str">
        <f t="shared" si="19"/>
        <v>:</v>
      </c>
      <c r="AS35" s="3" t="str">
        <f t="shared" si="19"/>
        <v>:</v>
      </c>
      <c r="AT35" s="3" t="str">
        <f t="shared" si="19"/>
        <v>:</v>
      </c>
      <c r="AU35" s="3" t="str">
        <f t="shared" si="19"/>
        <v>:</v>
      </c>
      <c r="AV35" s="3" t="str">
        <f t="shared" si="19"/>
        <v>:</v>
      </c>
      <c r="AW35" s="3" t="str">
        <f t="shared" si="19"/>
        <v>:</v>
      </c>
      <c r="AX35" s="3" t="str">
        <f t="shared" si="19"/>
        <v>:</v>
      </c>
    </row>
    <row r="36" spans="1:50" x14ac:dyDescent="0.2">
      <c r="A36" s="2" t="s">
        <v>34</v>
      </c>
      <c r="B36" s="2" t="s">
        <v>71</v>
      </c>
      <c r="C36" s="26">
        <v>8.4</v>
      </c>
      <c r="D36" s="26">
        <v>10.8</v>
      </c>
      <c r="E36" s="28" t="s">
        <v>73</v>
      </c>
      <c r="F36" s="28" t="s">
        <v>73</v>
      </c>
      <c r="G36" s="28" t="s">
        <v>73</v>
      </c>
      <c r="H36" s="27">
        <v>38.9</v>
      </c>
      <c r="I36" s="26">
        <v>40.1</v>
      </c>
      <c r="J36" s="28" t="s">
        <v>73</v>
      </c>
      <c r="L36" s="2" t="s">
        <v>34</v>
      </c>
      <c r="M36" s="14">
        <f t="shared" ref="M36:Q38" si="52">N36</f>
        <v>38.9</v>
      </c>
      <c r="N36" s="14">
        <f t="shared" si="52"/>
        <v>38.9</v>
      </c>
      <c r="O36" s="14">
        <f t="shared" si="52"/>
        <v>38.9</v>
      </c>
      <c r="P36" s="14">
        <f t="shared" si="52"/>
        <v>38.9</v>
      </c>
      <c r="Q36" s="14">
        <f t="shared" si="52"/>
        <v>38.9</v>
      </c>
      <c r="R36" s="4">
        <f t="shared" ref="R36:S38" si="53">H36</f>
        <v>38.9</v>
      </c>
      <c r="S36" s="4">
        <f t="shared" si="53"/>
        <v>40.1</v>
      </c>
      <c r="T36" s="12">
        <f>S36</f>
        <v>40.1</v>
      </c>
      <c r="V36" s="2" t="s">
        <v>34</v>
      </c>
      <c r="W36" s="4">
        <f t="shared" si="10"/>
        <v>38.9</v>
      </c>
      <c r="X36" s="4">
        <f t="shared" si="11"/>
        <v>38.9</v>
      </c>
      <c r="Y36" s="4">
        <f t="shared" si="12"/>
        <v>38.9</v>
      </c>
      <c r="Z36" s="4">
        <f t="shared" si="13"/>
        <v>38.9</v>
      </c>
      <c r="AA36" s="4">
        <f t="shared" si="14"/>
        <v>38.9</v>
      </c>
      <c r="AB36" s="4">
        <f t="shared" si="15"/>
        <v>38.9</v>
      </c>
      <c r="AC36" s="4">
        <f t="shared" si="16"/>
        <v>40.1</v>
      </c>
      <c r="AD36" s="4">
        <f t="shared" si="17"/>
        <v>40.1</v>
      </c>
      <c r="AF36" s="2" t="s">
        <v>34</v>
      </c>
      <c r="AG36" s="4">
        <f t="shared" si="18"/>
        <v>38.9</v>
      </c>
      <c r="AH36" s="4">
        <f t="shared" si="18"/>
        <v>38.9</v>
      </c>
      <c r="AI36" s="4">
        <f t="shared" si="18"/>
        <v>38.9</v>
      </c>
      <c r="AJ36" s="4">
        <f t="shared" si="18"/>
        <v>38.9</v>
      </c>
      <c r="AK36" s="4">
        <f t="shared" si="18"/>
        <v>38.9</v>
      </c>
      <c r="AL36" s="4">
        <f t="shared" si="18"/>
        <v>38.9</v>
      </c>
      <c r="AM36" s="4">
        <f t="shared" si="18"/>
        <v>40.1</v>
      </c>
      <c r="AN36" s="4">
        <f t="shared" ref="AN36:AN43" si="54">IF(ISNUMBER(AD36),IF(ABS($AH$2)&gt;1,SQRT(AD36),AD36),"")</f>
        <v>40.1</v>
      </c>
      <c r="AP36" s="2" t="s">
        <v>34</v>
      </c>
      <c r="AQ36" s="3">
        <f t="shared" si="19"/>
        <v>0.40930232558139534</v>
      </c>
      <c r="AR36" s="3">
        <f t="shared" si="19"/>
        <v>0.40930232558139534</v>
      </c>
      <c r="AS36" s="3">
        <f t="shared" si="19"/>
        <v>0.40930232558139534</v>
      </c>
      <c r="AT36" s="3">
        <f t="shared" si="19"/>
        <v>0.40930232558139534</v>
      </c>
      <c r="AU36" s="3">
        <f t="shared" si="19"/>
        <v>0.40930232558139534</v>
      </c>
      <c r="AV36" s="3">
        <f t="shared" si="19"/>
        <v>0.40930232558139534</v>
      </c>
      <c r="AW36" s="3">
        <f t="shared" si="19"/>
        <v>0.4279069767441861</v>
      </c>
      <c r="AX36" s="3">
        <f t="shared" ref="AX36:AX43" si="55">IF(ISNUMBER(AN36),(AN36-$AS$2)/($AQ$2-$AS$2),":")</f>
        <v>0.4279069767441861</v>
      </c>
    </row>
    <row r="37" spans="1:50" x14ac:dyDescent="0.2">
      <c r="A37" s="2" t="s">
        <v>33</v>
      </c>
      <c r="B37" s="2" t="s">
        <v>70</v>
      </c>
      <c r="C37" s="28" t="s">
        <v>73</v>
      </c>
      <c r="D37" s="26">
        <v>7.6</v>
      </c>
      <c r="E37" s="26">
        <v>10</v>
      </c>
      <c r="F37" s="26">
        <v>12.4</v>
      </c>
      <c r="G37" s="26">
        <v>17.5</v>
      </c>
      <c r="H37" s="27">
        <v>24.2</v>
      </c>
      <c r="I37" s="26">
        <v>33</v>
      </c>
      <c r="J37" s="26">
        <v>42.1</v>
      </c>
      <c r="L37" s="2" t="s">
        <v>33</v>
      </c>
      <c r="M37" s="14">
        <f t="shared" si="52"/>
        <v>24.2</v>
      </c>
      <c r="N37" s="14">
        <f t="shared" si="52"/>
        <v>24.2</v>
      </c>
      <c r="O37" s="14">
        <f t="shared" si="52"/>
        <v>24.2</v>
      </c>
      <c r="P37" s="14">
        <f t="shared" si="52"/>
        <v>24.2</v>
      </c>
      <c r="Q37" s="14">
        <f t="shared" si="52"/>
        <v>24.2</v>
      </c>
      <c r="R37" s="4">
        <f t="shared" si="53"/>
        <v>24.2</v>
      </c>
      <c r="S37" s="4">
        <f t="shared" si="53"/>
        <v>33</v>
      </c>
      <c r="T37" s="4">
        <f t="shared" ref="T37:T40" si="56">J37</f>
        <v>42.1</v>
      </c>
      <c r="V37" s="2" t="s">
        <v>33</v>
      </c>
      <c r="W37" s="4">
        <f t="shared" si="10"/>
        <v>24.2</v>
      </c>
      <c r="X37" s="4">
        <f t="shared" si="11"/>
        <v>24.2</v>
      </c>
      <c r="Y37" s="4">
        <f t="shared" si="12"/>
        <v>24.2</v>
      </c>
      <c r="Z37" s="4">
        <f t="shared" si="13"/>
        <v>24.2</v>
      </c>
      <c r="AA37" s="4">
        <f t="shared" si="14"/>
        <v>24.2</v>
      </c>
      <c r="AB37" s="4">
        <f t="shared" si="15"/>
        <v>24.2</v>
      </c>
      <c r="AC37" s="4">
        <f t="shared" si="16"/>
        <v>33</v>
      </c>
      <c r="AD37" s="4">
        <f t="shared" si="17"/>
        <v>42.1</v>
      </c>
      <c r="AF37" s="2" t="s">
        <v>33</v>
      </c>
      <c r="AG37" s="4">
        <f t="shared" ref="AG37:AM43" si="57">IF(ISNUMBER(W37),IF(ABS($AH$2)&gt;1,SQRT(W37),W37),"")</f>
        <v>24.2</v>
      </c>
      <c r="AH37" s="4">
        <f t="shared" si="57"/>
        <v>24.2</v>
      </c>
      <c r="AI37" s="4">
        <f t="shared" si="57"/>
        <v>24.2</v>
      </c>
      <c r="AJ37" s="4">
        <f t="shared" si="57"/>
        <v>24.2</v>
      </c>
      <c r="AK37" s="4">
        <f t="shared" si="57"/>
        <v>24.2</v>
      </c>
      <c r="AL37" s="4">
        <f t="shared" si="57"/>
        <v>24.2</v>
      </c>
      <c r="AM37" s="4">
        <f t="shared" si="57"/>
        <v>33</v>
      </c>
      <c r="AN37" s="4">
        <f t="shared" si="54"/>
        <v>42.1</v>
      </c>
      <c r="AP37" s="2" t="s">
        <v>33</v>
      </c>
      <c r="AQ37" s="3">
        <f t="shared" ref="AQ37:AW43" si="58">IF(ISNUMBER(AG37),(AG37-$AS$2)/($AQ$2-$AS$2),":")</f>
        <v>0.18139534883720929</v>
      </c>
      <c r="AR37" s="3">
        <f t="shared" si="58"/>
        <v>0.18139534883720929</v>
      </c>
      <c r="AS37" s="3">
        <f t="shared" si="58"/>
        <v>0.18139534883720929</v>
      </c>
      <c r="AT37" s="3">
        <f t="shared" si="58"/>
        <v>0.18139534883720929</v>
      </c>
      <c r="AU37" s="3">
        <f t="shared" si="58"/>
        <v>0.18139534883720929</v>
      </c>
      <c r="AV37" s="3">
        <f t="shared" si="58"/>
        <v>0.18139534883720929</v>
      </c>
      <c r="AW37" s="3">
        <f t="shared" si="58"/>
        <v>0.31782945736434109</v>
      </c>
      <c r="AX37" s="3">
        <f t="shared" si="55"/>
        <v>0.45891472868217059</v>
      </c>
    </row>
    <row r="38" spans="1:50" x14ac:dyDescent="0.2">
      <c r="A38" s="2" t="s">
        <v>31</v>
      </c>
      <c r="B38" s="2" t="s">
        <v>68</v>
      </c>
      <c r="C38" s="26">
        <v>15.1</v>
      </c>
      <c r="D38" s="26">
        <v>18.8</v>
      </c>
      <c r="E38" s="26">
        <v>21.4</v>
      </c>
      <c r="F38" s="26">
        <v>24.8</v>
      </c>
      <c r="G38" s="26">
        <v>29.6</v>
      </c>
      <c r="H38" s="27">
        <v>55.8</v>
      </c>
      <c r="I38" s="26">
        <v>59.2</v>
      </c>
      <c r="J38" s="26">
        <v>64.599999999999994</v>
      </c>
      <c r="L38" s="2" t="s">
        <v>31</v>
      </c>
      <c r="M38" s="14">
        <f t="shared" si="52"/>
        <v>55.8</v>
      </c>
      <c r="N38" s="14">
        <f t="shared" si="52"/>
        <v>55.8</v>
      </c>
      <c r="O38" s="14">
        <f t="shared" si="52"/>
        <v>55.8</v>
      </c>
      <c r="P38" s="14">
        <f t="shared" si="52"/>
        <v>55.8</v>
      </c>
      <c r="Q38" s="14">
        <f t="shared" si="52"/>
        <v>55.8</v>
      </c>
      <c r="R38" s="4">
        <f t="shared" si="53"/>
        <v>55.8</v>
      </c>
      <c r="S38" s="4">
        <f t="shared" si="53"/>
        <v>59.2</v>
      </c>
      <c r="T38" s="4">
        <f t="shared" si="56"/>
        <v>64.599999999999994</v>
      </c>
      <c r="V38" s="2" t="s">
        <v>31</v>
      </c>
      <c r="W38" s="4">
        <f t="shared" si="10"/>
        <v>55.8</v>
      </c>
      <c r="X38" s="4">
        <f t="shared" si="11"/>
        <v>55.8</v>
      </c>
      <c r="Y38" s="4">
        <f t="shared" si="12"/>
        <v>55.8</v>
      </c>
      <c r="Z38" s="4">
        <f t="shared" si="13"/>
        <v>55.8</v>
      </c>
      <c r="AA38" s="4">
        <f t="shared" si="14"/>
        <v>55.8</v>
      </c>
      <c r="AB38" s="4">
        <f t="shared" si="15"/>
        <v>55.8</v>
      </c>
      <c r="AC38" s="4">
        <f t="shared" si="16"/>
        <v>59.2</v>
      </c>
      <c r="AD38" s="4">
        <f t="shared" si="17"/>
        <v>64.599999999999994</v>
      </c>
      <c r="AF38" s="2" t="s">
        <v>31</v>
      </c>
      <c r="AG38" s="4">
        <f t="shared" si="57"/>
        <v>55.8</v>
      </c>
      <c r="AH38" s="4">
        <f t="shared" si="57"/>
        <v>55.8</v>
      </c>
      <c r="AI38" s="4">
        <f t="shared" si="57"/>
        <v>55.8</v>
      </c>
      <c r="AJ38" s="4">
        <f t="shared" si="57"/>
        <v>55.8</v>
      </c>
      <c r="AK38" s="4">
        <f t="shared" si="57"/>
        <v>55.8</v>
      </c>
      <c r="AL38" s="4">
        <f t="shared" si="57"/>
        <v>55.8</v>
      </c>
      <c r="AM38" s="4">
        <f t="shared" si="57"/>
        <v>59.2</v>
      </c>
      <c r="AN38" s="4">
        <f t="shared" si="54"/>
        <v>64.599999999999994</v>
      </c>
      <c r="AP38" s="2" t="s">
        <v>31</v>
      </c>
      <c r="AQ38" s="3">
        <f t="shared" si="58"/>
        <v>0.67131782945736429</v>
      </c>
      <c r="AR38" s="3">
        <f t="shared" si="58"/>
        <v>0.67131782945736429</v>
      </c>
      <c r="AS38" s="3">
        <f t="shared" si="58"/>
        <v>0.67131782945736429</v>
      </c>
      <c r="AT38" s="3">
        <f t="shared" si="58"/>
        <v>0.67131782945736429</v>
      </c>
      <c r="AU38" s="3">
        <f t="shared" si="58"/>
        <v>0.67131782945736429</v>
      </c>
      <c r="AV38" s="3">
        <f t="shared" si="58"/>
        <v>0.67131782945736429</v>
      </c>
      <c r="AW38" s="3">
        <f t="shared" si="58"/>
        <v>0.72403100775193807</v>
      </c>
      <c r="AX38" s="3">
        <f t="shared" si="55"/>
        <v>0.80775193798449607</v>
      </c>
    </row>
    <row r="39" spans="1:50" x14ac:dyDescent="0.2">
      <c r="A39" s="2" t="s">
        <v>36</v>
      </c>
      <c r="B39" s="2" t="s">
        <v>75</v>
      </c>
      <c r="C39" s="28" t="s">
        <v>73</v>
      </c>
      <c r="D39" s="28" t="s">
        <v>73</v>
      </c>
      <c r="E39" s="26">
        <v>5.2</v>
      </c>
      <c r="F39" s="26">
        <v>6.9</v>
      </c>
      <c r="G39" s="26">
        <v>14.6</v>
      </c>
      <c r="H39" s="27">
        <v>21.4</v>
      </c>
      <c r="I39" s="26">
        <v>34.6</v>
      </c>
      <c r="J39" s="26">
        <v>46.4</v>
      </c>
      <c r="L39" s="2" t="s">
        <v>36</v>
      </c>
      <c r="M39" s="14">
        <f t="shared" ref="M39:Q43" si="59">N39</f>
        <v>21.4</v>
      </c>
      <c r="N39" s="14">
        <f t="shared" si="59"/>
        <v>21.4</v>
      </c>
      <c r="O39" s="14">
        <f t="shared" si="59"/>
        <v>21.4</v>
      </c>
      <c r="P39" s="14">
        <f t="shared" si="59"/>
        <v>21.4</v>
      </c>
      <c r="Q39" s="14">
        <f t="shared" si="59"/>
        <v>21.4</v>
      </c>
      <c r="R39" s="4">
        <f>H39</f>
        <v>21.4</v>
      </c>
      <c r="S39" s="4">
        <f t="shared" ref="S39:S40" si="60">I39</f>
        <v>34.6</v>
      </c>
      <c r="T39" s="4">
        <f t="shared" si="56"/>
        <v>46.4</v>
      </c>
      <c r="V39" s="2" t="s">
        <v>36</v>
      </c>
      <c r="W39" s="4">
        <f t="shared" si="10"/>
        <v>21.4</v>
      </c>
      <c r="X39" s="4">
        <f t="shared" si="11"/>
        <v>21.4</v>
      </c>
      <c r="Y39" s="4">
        <f t="shared" si="12"/>
        <v>21.4</v>
      </c>
      <c r="Z39" s="4">
        <f t="shared" si="13"/>
        <v>21.4</v>
      </c>
      <c r="AA39" s="4">
        <f t="shared" si="14"/>
        <v>21.4</v>
      </c>
      <c r="AB39" s="4">
        <f t="shared" si="15"/>
        <v>21.4</v>
      </c>
      <c r="AC39" s="4">
        <f t="shared" si="16"/>
        <v>34.6</v>
      </c>
      <c r="AD39" s="4">
        <f t="shared" si="17"/>
        <v>46.4</v>
      </c>
      <c r="AF39" s="2" t="s">
        <v>36</v>
      </c>
      <c r="AG39" s="4">
        <f t="shared" si="57"/>
        <v>21.4</v>
      </c>
      <c r="AH39" s="4">
        <f t="shared" si="57"/>
        <v>21.4</v>
      </c>
      <c r="AI39" s="4">
        <f t="shared" si="57"/>
        <v>21.4</v>
      </c>
      <c r="AJ39" s="4">
        <f t="shared" si="57"/>
        <v>21.4</v>
      </c>
      <c r="AK39" s="4">
        <f t="shared" si="57"/>
        <v>21.4</v>
      </c>
      <c r="AL39" s="4">
        <f t="shared" si="57"/>
        <v>21.4</v>
      </c>
      <c r="AM39" s="4">
        <f t="shared" si="57"/>
        <v>34.6</v>
      </c>
      <c r="AN39" s="4">
        <f t="shared" si="54"/>
        <v>46.4</v>
      </c>
      <c r="AP39" s="2" t="s">
        <v>36</v>
      </c>
      <c r="AQ39" s="3">
        <f t="shared" si="58"/>
        <v>0.13798449612403099</v>
      </c>
      <c r="AR39" s="3">
        <f t="shared" si="58"/>
        <v>0.13798449612403099</v>
      </c>
      <c r="AS39" s="3">
        <f t="shared" si="58"/>
        <v>0.13798449612403099</v>
      </c>
      <c r="AT39" s="3">
        <f t="shared" si="58"/>
        <v>0.13798449612403099</v>
      </c>
      <c r="AU39" s="3">
        <f t="shared" si="58"/>
        <v>0.13798449612403099</v>
      </c>
      <c r="AV39" s="3">
        <f t="shared" si="58"/>
        <v>0.13798449612403099</v>
      </c>
      <c r="AW39" s="3">
        <f t="shared" si="58"/>
        <v>0.34263565891472869</v>
      </c>
      <c r="AX39" s="3">
        <f t="shared" si="55"/>
        <v>0.52558139534883719</v>
      </c>
    </row>
    <row r="40" spans="1:50" x14ac:dyDescent="0.2">
      <c r="A40" s="2" t="s">
        <v>32</v>
      </c>
      <c r="B40" s="2" t="s">
        <v>69</v>
      </c>
      <c r="C40" s="26" t="s">
        <v>73</v>
      </c>
      <c r="D40" s="26" t="s">
        <v>73</v>
      </c>
      <c r="E40" s="26" t="s">
        <v>73</v>
      </c>
      <c r="F40" s="26" t="s">
        <v>73</v>
      </c>
      <c r="G40" s="26" t="s">
        <v>73</v>
      </c>
      <c r="H40" s="26" t="s">
        <v>73</v>
      </c>
      <c r="I40" s="26" t="s">
        <v>73</v>
      </c>
      <c r="J40" s="26" t="s">
        <v>73</v>
      </c>
      <c r="L40" s="2" t="s">
        <v>32</v>
      </c>
      <c r="M40" s="4" t="str">
        <f t="shared" ref="M40" si="61">C40</f>
        <v>:</v>
      </c>
      <c r="N40" s="4" t="str">
        <f t="shared" ref="N40" si="62">D40</f>
        <v>:</v>
      </c>
      <c r="O40" s="4" t="str">
        <f t="shared" ref="O40" si="63">E40</f>
        <v>:</v>
      </c>
      <c r="P40" s="4" t="str">
        <f t="shared" ref="P40" si="64">F40</f>
        <v>:</v>
      </c>
      <c r="Q40" s="4" t="str">
        <f t="shared" ref="Q40:Q42" si="65">G40</f>
        <v>:</v>
      </c>
      <c r="R40" s="4" t="str">
        <f t="shared" ref="R40" si="66">H40</f>
        <v>:</v>
      </c>
      <c r="S40" s="4" t="str">
        <f t="shared" si="60"/>
        <v>:</v>
      </c>
      <c r="T40" s="4" t="str">
        <f t="shared" si="56"/>
        <v>:</v>
      </c>
      <c r="V40" s="2" t="s">
        <v>32</v>
      </c>
      <c r="W40" s="4" t="str">
        <f t="shared" si="10"/>
        <v>:</v>
      </c>
      <c r="X40" s="4" t="str">
        <f t="shared" si="11"/>
        <v>:</v>
      </c>
      <c r="Y40" s="4" t="str">
        <f t="shared" si="12"/>
        <v>:</v>
      </c>
      <c r="Z40" s="4" t="str">
        <f t="shared" si="13"/>
        <v>:</v>
      </c>
      <c r="AA40" s="4" t="str">
        <f t="shared" si="14"/>
        <v>:</v>
      </c>
      <c r="AB40" s="4" t="str">
        <f t="shared" si="15"/>
        <v>:</v>
      </c>
      <c r="AC40" s="4" t="str">
        <f t="shared" si="16"/>
        <v>:</v>
      </c>
      <c r="AD40" s="4" t="str">
        <f t="shared" si="17"/>
        <v>:</v>
      </c>
      <c r="AF40" s="2" t="s">
        <v>32</v>
      </c>
      <c r="AG40" s="4" t="str">
        <f t="shared" si="57"/>
        <v/>
      </c>
      <c r="AH40" s="4" t="str">
        <f t="shared" si="57"/>
        <v/>
      </c>
      <c r="AI40" s="4" t="str">
        <f t="shared" si="57"/>
        <v/>
      </c>
      <c r="AJ40" s="4" t="str">
        <f t="shared" si="57"/>
        <v/>
      </c>
      <c r="AK40" s="4" t="str">
        <f t="shared" si="57"/>
        <v/>
      </c>
      <c r="AL40" s="4" t="str">
        <f t="shared" si="57"/>
        <v/>
      </c>
      <c r="AM40" s="4" t="str">
        <f t="shared" si="57"/>
        <v/>
      </c>
      <c r="AN40" s="4" t="str">
        <f t="shared" si="54"/>
        <v/>
      </c>
      <c r="AP40" s="2" t="s">
        <v>32</v>
      </c>
      <c r="AQ40" s="3" t="str">
        <f t="shared" si="58"/>
        <v>:</v>
      </c>
      <c r="AR40" s="3" t="str">
        <f t="shared" si="58"/>
        <v>:</v>
      </c>
      <c r="AS40" s="3" t="str">
        <f t="shared" si="58"/>
        <v>:</v>
      </c>
      <c r="AT40" s="3" t="str">
        <f t="shared" si="58"/>
        <v>:</v>
      </c>
      <c r="AU40" s="3" t="str">
        <f t="shared" si="58"/>
        <v>:</v>
      </c>
      <c r="AV40" s="3" t="str">
        <f t="shared" si="58"/>
        <v>:</v>
      </c>
      <c r="AW40" s="3" t="str">
        <f t="shared" si="58"/>
        <v>:</v>
      </c>
      <c r="AX40" s="3" t="str">
        <f t="shared" si="55"/>
        <v>:</v>
      </c>
    </row>
    <row r="41" spans="1:50" ht="11.25" customHeight="1" x14ac:dyDescent="0.2">
      <c r="A41" s="2" t="s">
        <v>29</v>
      </c>
      <c r="B41" s="2" t="s">
        <v>91</v>
      </c>
      <c r="C41" s="26">
        <v>14.2</v>
      </c>
      <c r="D41" s="26">
        <v>15.8</v>
      </c>
      <c r="E41" s="26">
        <v>17.399999999999999</v>
      </c>
      <c r="F41" s="26">
        <v>18.5</v>
      </c>
      <c r="G41" s="26">
        <v>19.600000000000001</v>
      </c>
      <c r="H41" s="27">
        <v>26</v>
      </c>
      <c r="I41" s="26">
        <v>26.1</v>
      </c>
      <c r="J41" s="26">
        <v>32.4</v>
      </c>
      <c r="L41" s="2" t="s">
        <v>29</v>
      </c>
      <c r="M41" s="14">
        <f t="shared" si="59"/>
        <v>26</v>
      </c>
      <c r="N41" s="14">
        <f t="shared" si="59"/>
        <v>26</v>
      </c>
      <c r="O41" s="14">
        <f t="shared" si="59"/>
        <v>26</v>
      </c>
      <c r="P41" s="14">
        <f t="shared" si="59"/>
        <v>26</v>
      </c>
      <c r="Q41" s="14">
        <f t="shared" si="59"/>
        <v>26</v>
      </c>
      <c r="R41" s="4">
        <f t="shared" ref="R41:T41" si="67">H41</f>
        <v>26</v>
      </c>
      <c r="S41" s="4">
        <f t="shared" si="67"/>
        <v>26.1</v>
      </c>
      <c r="T41" s="4">
        <f t="shared" si="67"/>
        <v>32.4</v>
      </c>
      <c r="V41" s="2" t="s">
        <v>29</v>
      </c>
      <c r="W41" s="4">
        <f t="shared" si="10"/>
        <v>26</v>
      </c>
      <c r="X41" s="4">
        <f t="shared" si="11"/>
        <v>26</v>
      </c>
      <c r="Y41" s="4">
        <f t="shared" si="12"/>
        <v>26</v>
      </c>
      <c r="Z41" s="4">
        <f t="shared" si="13"/>
        <v>26</v>
      </c>
      <c r="AA41" s="4">
        <f t="shared" si="14"/>
        <v>26</v>
      </c>
      <c r="AB41" s="4">
        <f t="shared" si="15"/>
        <v>26</v>
      </c>
      <c r="AC41" s="4">
        <f t="shared" si="16"/>
        <v>26.1</v>
      </c>
      <c r="AD41" s="4">
        <f t="shared" si="17"/>
        <v>32.4</v>
      </c>
      <c r="AF41" s="2" t="s">
        <v>29</v>
      </c>
      <c r="AG41" s="4">
        <f t="shared" si="57"/>
        <v>26</v>
      </c>
      <c r="AH41" s="4">
        <f t="shared" si="57"/>
        <v>26</v>
      </c>
      <c r="AI41" s="4">
        <f t="shared" si="57"/>
        <v>26</v>
      </c>
      <c r="AJ41" s="4">
        <f t="shared" si="57"/>
        <v>26</v>
      </c>
      <c r="AK41" s="4">
        <f t="shared" si="57"/>
        <v>26</v>
      </c>
      <c r="AL41" s="4">
        <f t="shared" si="57"/>
        <v>26</v>
      </c>
      <c r="AM41" s="4">
        <f t="shared" si="57"/>
        <v>26.1</v>
      </c>
      <c r="AN41" s="4">
        <f t="shared" si="54"/>
        <v>32.4</v>
      </c>
      <c r="AP41" s="2" t="s">
        <v>29</v>
      </c>
      <c r="AQ41" s="3">
        <f t="shared" si="58"/>
        <v>0.20930232558139536</v>
      </c>
      <c r="AR41" s="3">
        <f t="shared" si="58"/>
        <v>0.20930232558139536</v>
      </c>
      <c r="AS41" s="3">
        <f t="shared" si="58"/>
        <v>0.20930232558139536</v>
      </c>
      <c r="AT41" s="3">
        <f t="shared" si="58"/>
        <v>0.20930232558139536</v>
      </c>
      <c r="AU41" s="3">
        <f t="shared" si="58"/>
        <v>0.20930232558139536</v>
      </c>
      <c r="AV41" s="3">
        <f t="shared" si="58"/>
        <v>0.20930232558139536</v>
      </c>
      <c r="AW41" s="3">
        <f t="shared" si="58"/>
        <v>0.2108527131782946</v>
      </c>
      <c r="AX41" s="3">
        <f t="shared" si="55"/>
        <v>0.30852713178294572</v>
      </c>
    </row>
    <row r="42" spans="1:50" x14ac:dyDescent="0.2">
      <c r="A42" s="2" t="s">
        <v>35</v>
      </c>
      <c r="B42" s="2" t="s">
        <v>72</v>
      </c>
      <c r="C42" s="26" t="s">
        <v>73</v>
      </c>
      <c r="D42" s="26" t="s">
        <v>73</v>
      </c>
      <c r="E42" s="26" t="s">
        <v>73</v>
      </c>
      <c r="F42" s="26" t="s">
        <v>73</v>
      </c>
      <c r="G42" s="26" t="s">
        <v>73</v>
      </c>
      <c r="H42" s="26" t="s">
        <v>73</v>
      </c>
      <c r="I42" s="26" t="s">
        <v>73</v>
      </c>
      <c r="J42" s="26" t="s">
        <v>73</v>
      </c>
      <c r="L42" s="2" t="s">
        <v>35</v>
      </c>
      <c r="M42" s="4" t="str">
        <f t="shared" ref="M42" si="68">C42</f>
        <v>:</v>
      </c>
      <c r="N42" s="4" t="str">
        <f t="shared" ref="N42" si="69">D42</f>
        <v>:</v>
      </c>
      <c r="O42" s="4" t="str">
        <f t="shared" ref="O42" si="70">E42</f>
        <v>:</v>
      </c>
      <c r="P42" s="4" t="str">
        <f t="shared" ref="P42" si="71">F42</f>
        <v>:</v>
      </c>
      <c r="Q42" s="4" t="str">
        <f t="shared" si="65"/>
        <v>:</v>
      </c>
      <c r="R42" s="4" t="str">
        <f t="shared" ref="R42" si="72">H42</f>
        <v>:</v>
      </c>
      <c r="S42" s="4" t="str">
        <f>R42</f>
        <v>:</v>
      </c>
      <c r="T42" s="4" t="str">
        <f>S42</f>
        <v>:</v>
      </c>
      <c r="V42" s="2" t="s">
        <v>35</v>
      </c>
      <c r="W42" s="4" t="str">
        <f t="shared" si="10"/>
        <v>:</v>
      </c>
      <c r="X42" s="4" t="str">
        <f t="shared" si="11"/>
        <v>:</v>
      </c>
      <c r="Y42" s="4" t="str">
        <f t="shared" si="12"/>
        <v>:</v>
      </c>
      <c r="Z42" s="4" t="str">
        <f t="shared" si="13"/>
        <v>:</v>
      </c>
      <c r="AA42" s="4" t="str">
        <f t="shared" si="14"/>
        <v>:</v>
      </c>
      <c r="AB42" s="4" t="str">
        <f t="shared" si="15"/>
        <v>:</v>
      </c>
      <c r="AC42" s="4" t="str">
        <f t="shared" si="16"/>
        <v>:</v>
      </c>
      <c r="AD42" s="4" t="str">
        <f t="shared" si="17"/>
        <v>:</v>
      </c>
      <c r="AF42" s="2" t="s">
        <v>35</v>
      </c>
      <c r="AG42" s="4" t="str">
        <f t="shared" si="57"/>
        <v/>
      </c>
      <c r="AH42" s="4" t="str">
        <f t="shared" si="57"/>
        <v/>
      </c>
      <c r="AI42" s="4" t="str">
        <f t="shared" si="57"/>
        <v/>
      </c>
      <c r="AJ42" s="4" t="str">
        <f t="shared" si="57"/>
        <v/>
      </c>
      <c r="AK42" s="4" t="str">
        <f t="shared" si="57"/>
        <v/>
      </c>
      <c r="AL42" s="4" t="str">
        <f t="shared" si="57"/>
        <v/>
      </c>
      <c r="AM42" s="4" t="str">
        <f t="shared" si="57"/>
        <v/>
      </c>
      <c r="AN42" s="4" t="str">
        <f t="shared" si="54"/>
        <v/>
      </c>
      <c r="AP42" s="2" t="s">
        <v>35</v>
      </c>
      <c r="AQ42" s="3" t="str">
        <f t="shared" si="58"/>
        <v>:</v>
      </c>
      <c r="AR42" s="3" t="str">
        <f t="shared" si="58"/>
        <v>:</v>
      </c>
      <c r="AS42" s="3" t="str">
        <f t="shared" si="58"/>
        <v>:</v>
      </c>
      <c r="AT42" s="3" t="str">
        <f t="shared" si="58"/>
        <v>:</v>
      </c>
      <c r="AU42" s="3" t="str">
        <f t="shared" si="58"/>
        <v>:</v>
      </c>
      <c r="AV42" s="3" t="str">
        <f t="shared" si="58"/>
        <v>:</v>
      </c>
      <c r="AW42" s="3" t="str">
        <f t="shared" si="58"/>
        <v>:</v>
      </c>
      <c r="AX42" s="3" t="str">
        <f t="shared" si="55"/>
        <v>:</v>
      </c>
    </row>
    <row r="43" spans="1:50" ht="11.25" customHeight="1" x14ac:dyDescent="0.2">
      <c r="A43" s="2" t="s">
        <v>27</v>
      </c>
      <c r="B43" s="2" t="s">
        <v>74</v>
      </c>
      <c r="C43" s="26">
        <v>8.1</v>
      </c>
      <c r="D43" s="26">
        <v>9.6999999999999993</v>
      </c>
      <c r="E43" s="26">
        <v>13.3</v>
      </c>
      <c r="F43" s="26">
        <v>16.100000000000001</v>
      </c>
      <c r="G43" s="26">
        <v>17.8</v>
      </c>
      <c r="H43" s="27">
        <v>27.7</v>
      </c>
      <c r="I43" s="28" t="s">
        <v>73</v>
      </c>
      <c r="J43" s="28" t="s">
        <v>73</v>
      </c>
      <c r="L43" s="2" t="s">
        <v>27</v>
      </c>
      <c r="M43" s="14">
        <f t="shared" si="59"/>
        <v>27.7</v>
      </c>
      <c r="N43" s="14">
        <f t="shared" si="59"/>
        <v>27.7</v>
      </c>
      <c r="O43" s="14">
        <f t="shared" si="59"/>
        <v>27.7</v>
      </c>
      <c r="P43" s="14">
        <f t="shared" si="59"/>
        <v>27.7</v>
      </c>
      <c r="Q43" s="14">
        <f t="shared" si="59"/>
        <v>27.7</v>
      </c>
      <c r="R43" s="4">
        <f>H43</f>
        <v>27.7</v>
      </c>
      <c r="S43" s="12">
        <f>R43</f>
        <v>27.7</v>
      </c>
      <c r="T43" s="12">
        <f>S43</f>
        <v>27.7</v>
      </c>
      <c r="V43" s="2" t="s">
        <v>27</v>
      </c>
      <c r="W43" s="4">
        <f t="shared" si="10"/>
        <v>27.7</v>
      </c>
      <c r="X43" s="4">
        <f t="shared" si="11"/>
        <v>27.7</v>
      </c>
      <c r="Y43" s="4">
        <f t="shared" si="12"/>
        <v>27.7</v>
      </c>
      <c r="Z43" s="4">
        <f t="shared" si="13"/>
        <v>27.7</v>
      </c>
      <c r="AA43" s="4">
        <f t="shared" si="14"/>
        <v>27.7</v>
      </c>
      <c r="AB43" s="4">
        <f t="shared" si="15"/>
        <v>27.7</v>
      </c>
      <c r="AC43" s="4">
        <f t="shared" si="16"/>
        <v>27.7</v>
      </c>
      <c r="AD43" s="4">
        <f t="shared" si="17"/>
        <v>27.7</v>
      </c>
      <c r="AF43" s="2" t="s">
        <v>27</v>
      </c>
      <c r="AG43" s="5">
        <f t="shared" si="57"/>
        <v>27.7</v>
      </c>
      <c r="AH43" s="5">
        <f t="shared" si="57"/>
        <v>27.7</v>
      </c>
      <c r="AI43" s="5">
        <f t="shared" si="57"/>
        <v>27.7</v>
      </c>
      <c r="AJ43" s="5">
        <f t="shared" si="57"/>
        <v>27.7</v>
      </c>
      <c r="AK43" s="5">
        <f t="shared" si="57"/>
        <v>27.7</v>
      </c>
      <c r="AL43" s="5">
        <f t="shared" si="57"/>
        <v>27.7</v>
      </c>
      <c r="AM43" s="5">
        <f t="shared" si="57"/>
        <v>27.7</v>
      </c>
      <c r="AN43" s="5">
        <f t="shared" si="54"/>
        <v>27.7</v>
      </c>
      <c r="AP43" s="2" t="s">
        <v>27</v>
      </c>
      <c r="AQ43" s="3">
        <f t="shared" si="58"/>
        <v>0.23565891472868217</v>
      </c>
      <c r="AR43" s="3">
        <f t="shared" si="58"/>
        <v>0.23565891472868217</v>
      </c>
      <c r="AS43" s="3">
        <f t="shared" si="58"/>
        <v>0.23565891472868217</v>
      </c>
      <c r="AT43" s="3">
        <f t="shared" si="58"/>
        <v>0.23565891472868217</v>
      </c>
      <c r="AU43" s="3">
        <f t="shared" si="58"/>
        <v>0.23565891472868217</v>
      </c>
      <c r="AV43" s="3">
        <f t="shared" si="58"/>
        <v>0.23565891472868217</v>
      </c>
      <c r="AW43" s="3">
        <f t="shared" si="58"/>
        <v>0.23565891472868217</v>
      </c>
      <c r="AX43" s="3">
        <f t="shared" si="55"/>
        <v>0.23565891472868217</v>
      </c>
    </row>
    <row r="44" spans="1:50" x14ac:dyDescent="0.2">
      <c r="C44" s="24"/>
      <c r="D44" s="24"/>
      <c r="E44" s="24"/>
      <c r="F44" s="24"/>
      <c r="G44" s="24"/>
      <c r="H44" s="24"/>
      <c r="I44" s="24"/>
      <c r="J44" s="24"/>
    </row>
    <row r="45" spans="1:50" x14ac:dyDescent="0.2">
      <c r="C45" s="1" t="s">
        <v>92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1D958D-995A-4018-B7A5-9489DC1BF939}">
  <dimension ref="A1:AX45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48.13</v>
      </c>
      <c r="X2" s="1" t="s">
        <v>88</v>
      </c>
      <c r="Y2" s="6" cm="1">
        <f t="array" ref="Y2">MIN(IF(M6:T43&gt;AVERAGE(M6:T43)-2*STDEVP(M6:T43),M6:T43))</f>
        <v>4.01</v>
      </c>
      <c r="AF2" s="1" t="s">
        <v>39</v>
      </c>
      <c r="AH2" s="8">
        <f>SKEW(W6:AD44)</f>
        <v>1.270100647994128E-2</v>
      </c>
      <c r="AP2" s="1" t="s">
        <v>37</v>
      </c>
      <c r="AQ2" s="6">
        <f>MAX(AG6:AN44)</f>
        <v>48.13</v>
      </c>
      <c r="AR2" s="1" t="s">
        <v>38</v>
      </c>
      <c r="AS2" s="6">
        <f>MIN(AG6:AN44)</f>
        <v>4.01</v>
      </c>
    </row>
    <row r="3" spans="1:50" x14ac:dyDescent="0.2">
      <c r="C3" s="1">
        <v>2016</v>
      </c>
      <c r="D3" s="1">
        <v>2017</v>
      </c>
      <c r="E3" s="1">
        <v>2018</v>
      </c>
      <c r="F3" s="1">
        <v>2019</v>
      </c>
      <c r="G3" s="1">
        <v>2020</v>
      </c>
      <c r="H3" s="1">
        <v>2021</v>
      </c>
      <c r="I3" s="1">
        <v>2022</v>
      </c>
      <c r="J3" s="1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28" t="s">
        <v>73</v>
      </c>
      <c r="D4" s="28" t="s">
        <v>73</v>
      </c>
      <c r="E4" s="28" t="s">
        <v>73</v>
      </c>
      <c r="F4" s="28" t="s">
        <v>73</v>
      </c>
      <c r="G4" s="28" t="s">
        <v>73</v>
      </c>
      <c r="H4" s="28" t="s">
        <v>73</v>
      </c>
      <c r="I4" s="28" t="s">
        <v>73</v>
      </c>
      <c r="J4" s="4">
        <v>26.46</v>
      </c>
      <c r="L4" s="2" t="s">
        <v>0</v>
      </c>
      <c r="M4" s="14">
        <f t="shared" ref="M4:R4" si="2">N4</f>
        <v>26.46</v>
      </c>
      <c r="N4" s="14">
        <f t="shared" si="2"/>
        <v>26.46</v>
      </c>
      <c r="O4" s="14">
        <f t="shared" si="2"/>
        <v>26.46</v>
      </c>
      <c r="P4" s="14">
        <f t="shared" si="2"/>
        <v>26.46</v>
      </c>
      <c r="Q4" s="14">
        <f t="shared" si="2"/>
        <v>26.46</v>
      </c>
      <c r="R4" s="14">
        <f t="shared" si="2"/>
        <v>26.46</v>
      </c>
      <c r="S4" s="14">
        <f>T4</f>
        <v>26.46</v>
      </c>
      <c r="T4" s="4">
        <f t="shared" ref="T4" si="3">J4</f>
        <v>26.46</v>
      </c>
      <c r="V4" s="2" t="s">
        <v>0</v>
      </c>
      <c r="W4" s="10">
        <f t="shared" ref="W4:AD4" si="4">IF(ISNUMBER(M4),IF(M4&gt;$W$2,$W$2,IF(M4&lt;$Y$2,$Y$2,M4)),":")</f>
        <v>26.46</v>
      </c>
      <c r="X4" s="10">
        <f t="shared" si="4"/>
        <v>26.46</v>
      </c>
      <c r="Y4" s="10">
        <f t="shared" si="4"/>
        <v>26.46</v>
      </c>
      <c r="Z4" s="10">
        <f t="shared" si="4"/>
        <v>26.46</v>
      </c>
      <c r="AA4" s="10">
        <f t="shared" si="4"/>
        <v>26.46</v>
      </c>
      <c r="AB4" s="10">
        <f t="shared" si="4"/>
        <v>26.46</v>
      </c>
      <c r="AC4" s="10">
        <f t="shared" si="4"/>
        <v>26.46</v>
      </c>
      <c r="AD4" s="10">
        <f t="shared" si="4"/>
        <v>26.46</v>
      </c>
      <c r="AF4" s="2" t="s">
        <v>0</v>
      </c>
      <c r="AG4" s="10">
        <f t="shared" ref="AG4:AN4" si="5">IF(ISNUMBER(W4),IF(ABS($AH$2)&gt;1,SQRT(W4),W4),"")</f>
        <v>26.46</v>
      </c>
      <c r="AH4" s="10">
        <f t="shared" si="5"/>
        <v>26.46</v>
      </c>
      <c r="AI4" s="10">
        <f t="shared" si="5"/>
        <v>26.46</v>
      </c>
      <c r="AJ4" s="10">
        <f t="shared" si="5"/>
        <v>26.46</v>
      </c>
      <c r="AK4" s="10">
        <f t="shared" si="5"/>
        <v>26.46</v>
      </c>
      <c r="AL4" s="10">
        <f t="shared" si="5"/>
        <v>26.46</v>
      </c>
      <c r="AM4" s="10">
        <f t="shared" si="5"/>
        <v>26.46</v>
      </c>
      <c r="AN4" s="10">
        <f t="shared" si="5"/>
        <v>26.46</v>
      </c>
      <c r="AP4" s="2" t="s">
        <v>0</v>
      </c>
      <c r="AQ4" s="3">
        <f t="shared" ref="AQ4:AX4" si="6">IF(ISNUMBER(AG4),(AG4-$AS$2)/($AQ$2-$AS$2),":")</f>
        <v>0.50883952855847692</v>
      </c>
      <c r="AR4" s="3">
        <f t="shared" si="6"/>
        <v>0.50883952855847692</v>
      </c>
      <c r="AS4" s="3">
        <f t="shared" si="6"/>
        <v>0.50883952855847692</v>
      </c>
      <c r="AT4" s="3">
        <f t="shared" si="6"/>
        <v>0.50883952855847692</v>
      </c>
      <c r="AU4" s="3">
        <f t="shared" si="6"/>
        <v>0.50883952855847692</v>
      </c>
      <c r="AV4" s="3">
        <f t="shared" si="6"/>
        <v>0.50883952855847692</v>
      </c>
      <c r="AW4" s="3">
        <f t="shared" si="6"/>
        <v>0.50883952855847692</v>
      </c>
      <c r="AX4" s="3">
        <f t="shared" si="6"/>
        <v>0.50883952855847692</v>
      </c>
    </row>
    <row r="5" spans="1:50" x14ac:dyDescent="0.2">
      <c r="C5" s="23"/>
      <c r="D5" s="23"/>
      <c r="E5" s="23"/>
      <c r="F5" s="23"/>
      <c r="G5" s="23"/>
      <c r="H5" s="23"/>
      <c r="I5" s="24"/>
      <c r="J5" s="4"/>
      <c r="M5" s="4"/>
      <c r="N5" s="4"/>
      <c r="O5" s="4"/>
      <c r="P5" s="4"/>
      <c r="Q5" s="4"/>
      <c r="R5" s="4"/>
      <c r="S5" s="4"/>
      <c r="T5" s="4"/>
      <c r="W5" s="10"/>
      <c r="X5" s="10"/>
      <c r="Y5" s="10"/>
      <c r="Z5" s="10"/>
      <c r="AA5" s="10"/>
      <c r="AB5" s="10"/>
      <c r="AC5" s="10"/>
      <c r="AD5" s="10"/>
      <c r="AG5" s="10"/>
      <c r="AH5" s="10"/>
      <c r="AI5" s="10"/>
      <c r="AJ5" s="10"/>
      <c r="AK5" s="10"/>
      <c r="AL5" s="10"/>
      <c r="AM5" s="10"/>
      <c r="AN5" s="10"/>
    </row>
    <row r="6" spans="1:50" x14ac:dyDescent="0.2">
      <c r="A6" s="2" t="s">
        <v>1</v>
      </c>
      <c r="B6" s="2" t="s">
        <v>40</v>
      </c>
      <c r="C6" s="28" t="s">
        <v>73</v>
      </c>
      <c r="D6" s="28" t="s">
        <v>73</v>
      </c>
      <c r="E6" s="28" t="s">
        <v>73</v>
      </c>
      <c r="F6" s="28" t="s">
        <v>73</v>
      </c>
      <c r="G6" s="28" t="s">
        <v>73</v>
      </c>
      <c r="H6" s="28" t="s">
        <v>73</v>
      </c>
      <c r="I6" s="28" t="s">
        <v>73</v>
      </c>
      <c r="J6" s="4">
        <v>26.34</v>
      </c>
      <c r="L6" s="2" t="s">
        <v>1</v>
      </c>
      <c r="M6" s="14">
        <f t="shared" ref="M6:S6" si="7">N6</f>
        <v>26.34</v>
      </c>
      <c r="N6" s="14">
        <f t="shared" si="7"/>
        <v>26.34</v>
      </c>
      <c r="O6" s="14">
        <f t="shared" si="7"/>
        <v>26.34</v>
      </c>
      <c r="P6" s="14">
        <f t="shared" si="7"/>
        <v>26.34</v>
      </c>
      <c r="Q6" s="14">
        <f t="shared" si="7"/>
        <v>26.34</v>
      </c>
      <c r="R6" s="14">
        <f t="shared" si="7"/>
        <v>26.34</v>
      </c>
      <c r="S6" s="14">
        <f t="shared" si="7"/>
        <v>26.34</v>
      </c>
      <c r="T6" s="4">
        <f t="shared" ref="T6:T43" si="8">J6</f>
        <v>26.34</v>
      </c>
      <c r="V6" s="2" t="s">
        <v>1</v>
      </c>
      <c r="W6" s="10">
        <f t="shared" ref="W6:AD36" si="9">IF(ISNUMBER(M6),IF(M6&gt;$W$2,$W$2,IF(M6&lt;$Y$2,$Y$2,M6)),":")</f>
        <v>26.34</v>
      </c>
      <c r="X6" s="10">
        <f t="shared" si="9"/>
        <v>26.34</v>
      </c>
      <c r="Y6" s="10">
        <f t="shared" si="9"/>
        <v>26.34</v>
      </c>
      <c r="Z6" s="10">
        <f t="shared" si="9"/>
        <v>26.34</v>
      </c>
      <c r="AA6" s="10">
        <f t="shared" si="9"/>
        <v>26.34</v>
      </c>
      <c r="AB6" s="10">
        <f t="shared" si="9"/>
        <v>26.34</v>
      </c>
      <c r="AC6" s="10">
        <f t="shared" si="9"/>
        <v>26.34</v>
      </c>
      <c r="AD6" s="10">
        <f t="shared" si="9"/>
        <v>26.34</v>
      </c>
      <c r="AF6" s="2" t="s">
        <v>1</v>
      </c>
      <c r="AG6" s="10">
        <f t="shared" ref="AG6:AN36" si="10">IF(ISNUMBER(W6),IF(ABS($AH$2)&gt;1,SQRT(W6),W6),"")</f>
        <v>26.34</v>
      </c>
      <c r="AH6" s="10">
        <f t="shared" si="10"/>
        <v>26.34</v>
      </c>
      <c r="AI6" s="10">
        <f t="shared" si="10"/>
        <v>26.34</v>
      </c>
      <c r="AJ6" s="10">
        <f t="shared" si="10"/>
        <v>26.34</v>
      </c>
      <c r="AK6" s="10">
        <f t="shared" si="10"/>
        <v>26.34</v>
      </c>
      <c r="AL6" s="10">
        <f t="shared" si="10"/>
        <v>26.34</v>
      </c>
      <c r="AM6" s="10">
        <f t="shared" si="10"/>
        <v>26.34</v>
      </c>
      <c r="AN6" s="10">
        <f t="shared" si="10"/>
        <v>26.34</v>
      </c>
      <c r="AP6" s="2" t="s">
        <v>1</v>
      </c>
      <c r="AQ6" s="3">
        <f t="shared" ref="AQ6:AX36" si="11">IF(ISNUMBER(AG6),(AG6-$AS$2)/($AQ$2-$AS$2),":")</f>
        <v>0.50611967361740695</v>
      </c>
      <c r="AR6" s="3">
        <f t="shared" si="11"/>
        <v>0.50611967361740695</v>
      </c>
      <c r="AS6" s="3">
        <f t="shared" si="11"/>
        <v>0.50611967361740695</v>
      </c>
      <c r="AT6" s="3">
        <f t="shared" si="11"/>
        <v>0.50611967361740695</v>
      </c>
      <c r="AU6" s="3">
        <f t="shared" si="11"/>
        <v>0.50611967361740695</v>
      </c>
      <c r="AV6" s="3">
        <f t="shared" si="11"/>
        <v>0.50611967361740695</v>
      </c>
      <c r="AW6" s="3">
        <f t="shared" si="11"/>
        <v>0.50611967361740695</v>
      </c>
      <c r="AX6" s="3">
        <f t="shared" si="11"/>
        <v>0.50611967361740695</v>
      </c>
    </row>
    <row r="7" spans="1:50" x14ac:dyDescent="0.2">
      <c r="A7" s="2" t="s">
        <v>2</v>
      </c>
      <c r="B7" s="2" t="s">
        <v>41</v>
      </c>
      <c r="C7" s="28" t="s">
        <v>73</v>
      </c>
      <c r="D7" s="28" t="s">
        <v>73</v>
      </c>
      <c r="E7" s="28" t="s">
        <v>73</v>
      </c>
      <c r="F7" s="28" t="s">
        <v>73</v>
      </c>
      <c r="G7" s="28" t="s">
        <v>73</v>
      </c>
      <c r="H7" s="28" t="s">
        <v>73</v>
      </c>
      <c r="I7" s="28" t="s">
        <v>73</v>
      </c>
      <c r="J7" s="4">
        <v>7.82</v>
      </c>
      <c r="L7" s="2" t="s">
        <v>2</v>
      </c>
      <c r="M7" s="14">
        <f t="shared" ref="M7:S7" si="12">N7</f>
        <v>7.82</v>
      </c>
      <c r="N7" s="14">
        <f t="shared" si="12"/>
        <v>7.82</v>
      </c>
      <c r="O7" s="14">
        <f t="shared" si="12"/>
        <v>7.82</v>
      </c>
      <c r="P7" s="14">
        <f t="shared" si="12"/>
        <v>7.82</v>
      </c>
      <c r="Q7" s="14">
        <f t="shared" si="12"/>
        <v>7.82</v>
      </c>
      <c r="R7" s="14">
        <f t="shared" si="12"/>
        <v>7.82</v>
      </c>
      <c r="S7" s="14">
        <f t="shared" si="12"/>
        <v>7.82</v>
      </c>
      <c r="T7" s="4">
        <f t="shared" si="8"/>
        <v>7.82</v>
      </c>
      <c r="V7" s="2" t="s">
        <v>2</v>
      </c>
      <c r="W7" s="10">
        <f t="shared" si="9"/>
        <v>7.82</v>
      </c>
      <c r="X7" s="10">
        <f t="shared" si="9"/>
        <v>7.82</v>
      </c>
      <c r="Y7" s="10">
        <f t="shared" si="9"/>
        <v>7.82</v>
      </c>
      <c r="Z7" s="10">
        <f t="shared" si="9"/>
        <v>7.82</v>
      </c>
      <c r="AA7" s="10">
        <f t="shared" si="9"/>
        <v>7.82</v>
      </c>
      <c r="AB7" s="10">
        <f t="shared" si="9"/>
        <v>7.82</v>
      </c>
      <c r="AC7" s="10">
        <f t="shared" si="9"/>
        <v>7.82</v>
      </c>
      <c r="AD7" s="10">
        <f t="shared" si="9"/>
        <v>7.82</v>
      </c>
      <c r="AF7" s="2" t="s">
        <v>2</v>
      </c>
      <c r="AG7" s="10">
        <f t="shared" si="10"/>
        <v>7.82</v>
      </c>
      <c r="AH7" s="10">
        <f t="shared" si="10"/>
        <v>7.82</v>
      </c>
      <c r="AI7" s="10">
        <f t="shared" si="10"/>
        <v>7.82</v>
      </c>
      <c r="AJ7" s="10">
        <f t="shared" si="10"/>
        <v>7.82</v>
      </c>
      <c r="AK7" s="10">
        <f t="shared" si="10"/>
        <v>7.82</v>
      </c>
      <c r="AL7" s="10">
        <f t="shared" si="10"/>
        <v>7.82</v>
      </c>
      <c r="AM7" s="10">
        <f t="shared" si="10"/>
        <v>7.82</v>
      </c>
      <c r="AN7" s="10">
        <f t="shared" si="10"/>
        <v>7.82</v>
      </c>
      <c r="AP7" s="2" t="s">
        <v>2</v>
      </c>
      <c r="AQ7" s="3">
        <f t="shared" si="11"/>
        <v>8.6355394378966457E-2</v>
      </c>
      <c r="AR7" s="3">
        <f t="shared" si="11"/>
        <v>8.6355394378966457E-2</v>
      </c>
      <c r="AS7" s="3">
        <f t="shared" si="11"/>
        <v>8.6355394378966457E-2</v>
      </c>
      <c r="AT7" s="3">
        <f t="shared" si="11"/>
        <v>8.6355394378966457E-2</v>
      </c>
      <c r="AU7" s="3">
        <f t="shared" si="11"/>
        <v>8.6355394378966457E-2</v>
      </c>
      <c r="AV7" s="3">
        <f t="shared" si="11"/>
        <v>8.6355394378966457E-2</v>
      </c>
      <c r="AW7" s="3">
        <f t="shared" si="11"/>
        <v>8.6355394378966457E-2</v>
      </c>
      <c r="AX7" s="3">
        <f t="shared" si="11"/>
        <v>8.6355394378966457E-2</v>
      </c>
    </row>
    <row r="8" spans="1:50" x14ac:dyDescent="0.2">
      <c r="A8" s="2" t="s">
        <v>3</v>
      </c>
      <c r="B8" s="2" t="s">
        <v>42</v>
      </c>
      <c r="C8" s="28" t="s">
        <v>73</v>
      </c>
      <c r="D8" s="28" t="s">
        <v>73</v>
      </c>
      <c r="E8" s="28" t="s">
        <v>73</v>
      </c>
      <c r="F8" s="28" t="s">
        <v>73</v>
      </c>
      <c r="G8" s="28" t="s">
        <v>73</v>
      </c>
      <c r="H8" s="28" t="s">
        <v>73</v>
      </c>
      <c r="I8" s="28" t="s">
        <v>73</v>
      </c>
      <c r="J8" s="4">
        <v>24.06</v>
      </c>
      <c r="L8" s="2" t="s">
        <v>3</v>
      </c>
      <c r="M8" s="14">
        <f t="shared" ref="M8:S8" si="13">N8</f>
        <v>24.06</v>
      </c>
      <c r="N8" s="14">
        <f t="shared" si="13"/>
        <v>24.06</v>
      </c>
      <c r="O8" s="14">
        <f t="shared" si="13"/>
        <v>24.06</v>
      </c>
      <c r="P8" s="14">
        <f t="shared" si="13"/>
        <v>24.06</v>
      </c>
      <c r="Q8" s="14">
        <f t="shared" si="13"/>
        <v>24.06</v>
      </c>
      <c r="R8" s="14">
        <f t="shared" si="13"/>
        <v>24.06</v>
      </c>
      <c r="S8" s="14">
        <f t="shared" si="13"/>
        <v>24.06</v>
      </c>
      <c r="T8" s="4">
        <f t="shared" si="8"/>
        <v>24.06</v>
      </c>
      <c r="V8" s="2" t="s">
        <v>3</v>
      </c>
      <c r="W8" s="10">
        <f t="shared" si="9"/>
        <v>24.06</v>
      </c>
      <c r="X8" s="10">
        <f t="shared" si="9"/>
        <v>24.06</v>
      </c>
      <c r="Y8" s="10">
        <f t="shared" si="9"/>
        <v>24.06</v>
      </c>
      <c r="Z8" s="10">
        <f t="shared" si="9"/>
        <v>24.06</v>
      </c>
      <c r="AA8" s="10">
        <f t="shared" si="9"/>
        <v>24.06</v>
      </c>
      <c r="AB8" s="10">
        <f t="shared" si="9"/>
        <v>24.06</v>
      </c>
      <c r="AC8" s="10">
        <f t="shared" si="9"/>
        <v>24.06</v>
      </c>
      <c r="AD8" s="10">
        <f t="shared" si="9"/>
        <v>24.06</v>
      </c>
      <c r="AF8" s="2" t="s">
        <v>3</v>
      </c>
      <c r="AG8" s="10">
        <f t="shared" si="10"/>
        <v>24.06</v>
      </c>
      <c r="AH8" s="10">
        <f t="shared" si="10"/>
        <v>24.06</v>
      </c>
      <c r="AI8" s="10">
        <f t="shared" si="10"/>
        <v>24.06</v>
      </c>
      <c r="AJ8" s="10">
        <f t="shared" si="10"/>
        <v>24.06</v>
      </c>
      <c r="AK8" s="10">
        <f t="shared" si="10"/>
        <v>24.06</v>
      </c>
      <c r="AL8" s="10">
        <f t="shared" si="10"/>
        <v>24.06</v>
      </c>
      <c r="AM8" s="10">
        <f t="shared" si="10"/>
        <v>24.06</v>
      </c>
      <c r="AN8" s="10">
        <f t="shared" si="10"/>
        <v>24.06</v>
      </c>
      <c r="AP8" s="2" t="s">
        <v>3</v>
      </c>
      <c r="AQ8" s="3">
        <f t="shared" si="11"/>
        <v>0.4544424297370806</v>
      </c>
      <c r="AR8" s="3">
        <f t="shared" si="11"/>
        <v>0.4544424297370806</v>
      </c>
      <c r="AS8" s="3">
        <f t="shared" si="11"/>
        <v>0.4544424297370806</v>
      </c>
      <c r="AT8" s="3">
        <f t="shared" si="11"/>
        <v>0.4544424297370806</v>
      </c>
      <c r="AU8" s="3">
        <f t="shared" si="11"/>
        <v>0.4544424297370806</v>
      </c>
      <c r="AV8" s="3">
        <f t="shared" si="11"/>
        <v>0.4544424297370806</v>
      </c>
      <c r="AW8" s="3">
        <f t="shared" si="11"/>
        <v>0.4544424297370806</v>
      </c>
      <c r="AX8" s="3">
        <f t="shared" si="11"/>
        <v>0.4544424297370806</v>
      </c>
    </row>
    <row r="9" spans="1:50" x14ac:dyDescent="0.2">
      <c r="A9" s="2" t="s">
        <v>4</v>
      </c>
      <c r="B9" s="2" t="s">
        <v>43</v>
      </c>
      <c r="C9" s="28" t="s">
        <v>73</v>
      </c>
      <c r="D9" s="28" t="s">
        <v>73</v>
      </c>
      <c r="E9" s="28" t="s">
        <v>73</v>
      </c>
      <c r="F9" s="28" t="s">
        <v>73</v>
      </c>
      <c r="G9" s="28" t="s">
        <v>73</v>
      </c>
      <c r="H9" s="28" t="s">
        <v>73</v>
      </c>
      <c r="I9" s="28" t="s">
        <v>73</v>
      </c>
      <c r="J9" s="4">
        <v>37.369999999999997</v>
      </c>
      <c r="L9" s="2" t="s">
        <v>4</v>
      </c>
      <c r="M9" s="14">
        <f t="shared" ref="M9:S9" si="14">N9</f>
        <v>37.369999999999997</v>
      </c>
      <c r="N9" s="14">
        <f t="shared" si="14"/>
        <v>37.369999999999997</v>
      </c>
      <c r="O9" s="14">
        <f t="shared" si="14"/>
        <v>37.369999999999997</v>
      </c>
      <c r="P9" s="14">
        <f t="shared" si="14"/>
        <v>37.369999999999997</v>
      </c>
      <c r="Q9" s="14">
        <f t="shared" si="14"/>
        <v>37.369999999999997</v>
      </c>
      <c r="R9" s="14">
        <f t="shared" si="14"/>
        <v>37.369999999999997</v>
      </c>
      <c r="S9" s="14">
        <f t="shared" si="14"/>
        <v>37.369999999999997</v>
      </c>
      <c r="T9" s="4">
        <f t="shared" si="8"/>
        <v>37.369999999999997</v>
      </c>
      <c r="V9" s="2" t="s">
        <v>4</v>
      </c>
      <c r="W9" s="10">
        <f t="shared" si="9"/>
        <v>37.369999999999997</v>
      </c>
      <c r="X9" s="10">
        <f t="shared" si="9"/>
        <v>37.369999999999997</v>
      </c>
      <c r="Y9" s="10">
        <f t="shared" si="9"/>
        <v>37.369999999999997</v>
      </c>
      <c r="Z9" s="10">
        <f t="shared" si="9"/>
        <v>37.369999999999997</v>
      </c>
      <c r="AA9" s="10">
        <f t="shared" si="9"/>
        <v>37.369999999999997</v>
      </c>
      <c r="AB9" s="10">
        <f t="shared" si="9"/>
        <v>37.369999999999997</v>
      </c>
      <c r="AC9" s="10">
        <f t="shared" si="9"/>
        <v>37.369999999999997</v>
      </c>
      <c r="AD9" s="10">
        <f t="shared" si="9"/>
        <v>37.369999999999997</v>
      </c>
      <c r="AF9" s="2" t="s">
        <v>4</v>
      </c>
      <c r="AG9" s="10">
        <f t="shared" si="10"/>
        <v>37.369999999999997</v>
      </c>
      <c r="AH9" s="10">
        <f t="shared" si="10"/>
        <v>37.369999999999997</v>
      </c>
      <c r="AI9" s="10">
        <f t="shared" si="10"/>
        <v>37.369999999999997</v>
      </c>
      <c r="AJ9" s="10">
        <f t="shared" si="10"/>
        <v>37.369999999999997</v>
      </c>
      <c r="AK9" s="10">
        <f t="shared" si="10"/>
        <v>37.369999999999997</v>
      </c>
      <c r="AL9" s="10">
        <f t="shared" si="10"/>
        <v>37.369999999999997</v>
      </c>
      <c r="AM9" s="10">
        <f t="shared" si="10"/>
        <v>37.369999999999997</v>
      </c>
      <c r="AN9" s="10">
        <f t="shared" si="10"/>
        <v>37.369999999999997</v>
      </c>
      <c r="AP9" s="2" t="s">
        <v>4</v>
      </c>
      <c r="AQ9" s="3">
        <f t="shared" si="11"/>
        <v>0.75611967361740695</v>
      </c>
      <c r="AR9" s="3">
        <f t="shared" si="11"/>
        <v>0.75611967361740695</v>
      </c>
      <c r="AS9" s="3">
        <f t="shared" si="11"/>
        <v>0.75611967361740695</v>
      </c>
      <c r="AT9" s="3">
        <f t="shared" si="11"/>
        <v>0.75611967361740695</v>
      </c>
      <c r="AU9" s="3">
        <f t="shared" si="11"/>
        <v>0.75611967361740695</v>
      </c>
      <c r="AV9" s="3">
        <f t="shared" si="11"/>
        <v>0.75611967361740695</v>
      </c>
      <c r="AW9" s="3">
        <f t="shared" si="11"/>
        <v>0.75611967361740695</v>
      </c>
      <c r="AX9" s="3">
        <f t="shared" si="11"/>
        <v>0.75611967361740695</v>
      </c>
    </row>
    <row r="10" spans="1:50" x14ac:dyDescent="0.2">
      <c r="A10" s="2" t="s">
        <v>5</v>
      </c>
      <c r="B10" s="2" t="s">
        <v>44</v>
      </c>
      <c r="C10" s="28" t="s">
        <v>73</v>
      </c>
      <c r="D10" s="28" t="s">
        <v>73</v>
      </c>
      <c r="E10" s="28" t="s">
        <v>73</v>
      </c>
      <c r="F10" s="28" t="s">
        <v>73</v>
      </c>
      <c r="G10" s="28" t="s">
        <v>73</v>
      </c>
      <c r="H10" s="28" t="s">
        <v>73</v>
      </c>
      <c r="I10" s="28" t="s">
        <v>73</v>
      </c>
      <c r="J10" s="4">
        <v>18.84</v>
      </c>
      <c r="L10" s="2" t="s">
        <v>5</v>
      </c>
      <c r="M10" s="14">
        <f t="shared" ref="M10:S10" si="15">N10</f>
        <v>18.84</v>
      </c>
      <c r="N10" s="14">
        <f t="shared" si="15"/>
        <v>18.84</v>
      </c>
      <c r="O10" s="14">
        <f t="shared" si="15"/>
        <v>18.84</v>
      </c>
      <c r="P10" s="14">
        <f t="shared" si="15"/>
        <v>18.84</v>
      </c>
      <c r="Q10" s="14">
        <f t="shared" si="15"/>
        <v>18.84</v>
      </c>
      <c r="R10" s="14">
        <f t="shared" si="15"/>
        <v>18.84</v>
      </c>
      <c r="S10" s="14">
        <f t="shared" si="15"/>
        <v>18.84</v>
      </c>
      <c r="T10" s="4">
        <f t="shared" si="8"/>
        <v>18.84</v>
      </c>
      <c r="V10" s="2" t="s">
        <v>5</v>
      </c>
      <c r="W10" s="10">
        <f t="shared" si="9"/>
        <v>18.84</v>
      </c>
      <c r="X10" s="10">
        <f t="shared" si="9"/>
        <v>18.84</v>
      </c>
      <c r="Y10" s="10">
        <f t="shared" si="9"/>
        <v>18.84</v>
      </c>
      <c r="Z10" s="10">
        <f t="shared" si="9"/>
        <v>18.84</v>
      </c>
      <c r="AA10" s="10">
        <f t="shared" si="9"/>
        <v>18.84</v>
      </c>
      <c r="AB10" s="10">
        <f t="shared" si="9"/>
        <v>18.84</v>
      </c>
      <c r="AC10" s="10">
        <f t="shared" si="9"/>
        <v>18.84</v>
      </c>
      <c r="AD10" s="10">
        <f t="shared" si="9"/>
        <v>18.84</v>
      </c>
      <c r="AF10" s="2" t="s">
        <v>5</v>
      </c>
      <c r="AG10" s="10">
        <f t="shared" si="10"/>
        <v>18.84</v>
      </c>
      <c r="AH10" s="10">
        <f t="shared" si="10"/>
        <v>18.84</v>
      </c>
      <c r="AI10" s="10">
        <f t="shared" si="10"/>
        <v>18.84</v>
      </c>
      <c r="AJ10" s="10">
        <f t="shared" si="10"/>
        <v>18.84</v>
      </c>
      <c r="AK10" s="10">
        <f t="shared" si="10"/>
        <v>18.84</v>
      </c>
      <c r="AL10" s="10">
        <f t="shared" si="10"/>
        <v>18.84</v>
      </c>
      <c r="AM10" s="10">
        <f t="shared" si="10"/>
        <v>18.84</v>
      </c>
      <c r="AN10" s="10">
        <f t="shared" si="10"/>
        <v>18.84</v>
      </c>
      <c r="AP10" s="2" t="s">
        <v>5</v>
      </c>
      <c r="AQ10" s="3">
        <f t="shared" si="11"/>
        <v>0.33612873980054392</v>
      </c>
      <c r="AR10" s="3">
        <f t="shared" si="11"/>
        <v>0.33612873980054392</v>
      </c>
      <c r="AS10" s="3">
        <f t="shared" si="11"/>
        <v>0.33612873980054392</v>
      </c>
      <c r="AT10" s="3">
        <f t="shared" si="11"/>
        <v>0.33612873980054392</v>
      </c>
      <c r="AU10" s="3">
        <f t="shared" si="11"/>
        <v>0.33612873980054392</v>
      </c>
      <c r="AV10" s="3">
        <f t="shared" si="11"/>
        <v>0.33612873980054392</v>
      </c>
      <c r="AW10" s="3">
        <f t="shared" si="11"/>
        <v>0.33612873980054392</v>
      </c>
      <c r="AX10" s="3">
        <f t="shared" si="11"/>
        <v>0.33612873980054392</v>
      </c>
    </row>
    <row r="11" spans="1:50" x14ac:dyDescent="0.2">
      <c r="A11" s="2" t="s">
        <v>6</v>
      </c>
      <c r="B11" s="2" t="s">
        <v>45</v>
      </c>
      <c r="C11" s="28" t="s">
        <v>73</v>
      </c>
      <c r="D11" s="28" t="s">
        <v>73</v>
      </c>
      <c r="E11" s="28" t="s">
        <v>73</v>
      </c>
      <c r="F11" s="28" t="s">
        <v>73</v>
      </c>
      <c r="G11" s="28" t="s">
        <v>73</v>
      </c>
      <c r="H11" s="28" t="s">
        <v>73</v>
      </c>
      <c r="I11" s="28" t="s">
        <v>73</v>
      </c>
      <c r="J11" s="4">
        <v>27.68</v>
      </c>
      <c r="L11" s="2" t="s">
        <v>6</v>
      </c>
      <c r="M11" s="14">
        <f t="shared" ref="M11:S11" si="16">N11</f>
        <v>27.68</v>
      </c>
      <c r="N11" s="14">
        <f t="shared" si="16"/>
        <v>27.68</v>
      </c>
      <c r="O11" s="14">
        <f t="shared" si="16"/>
        <v>27.68</v>
      </c>
      <c r="P11" s="14">
        <f t="shared" si="16"/>
        <v>27.68</v>
      </c>
      <c r="Q11" s="14">
        <f t="shared" si="16"/>
        <v>27.68</v>
      </c>
      <c r="R11" s="14">
        <f t="shared" si="16"/>
        <v>27.68</v>
      </c>
      <c r="S11" s="14">
        <f t="shared" si="16"/>
        <v>27.68</v>
      </c>
      <c r="T11" s="4">
        <f t="shared" si="8"/>
        <v>27.68</v>
      </c>
      <c r="V11" s="2" t="s">
        <v>6</v>
      </c>
      <c r="W11" s="10">
        <f t="shared" si="9"/>
        <v>27.68</v>
      </c>
      <c r="X11" s="10">
        <f t="shared" si="9"/>
        <v>27.68</v>
      </c>
      <c r="Y11" s="10">
        <f t="shared" si="9"/>
        <v>27.68</v>
      </c>
      <c r="Z11" s="10">
        <f t="shared" si="9"/>
        <v>27.68</v>
      </c>
      <c r="AA11" s="10">
        <f t="shared" si="9"/>
        <v>27.68</v>
      </c>
      <c r="AB11" s="10">
        <f t="shared" si="9"/>
        <v>27.68</v>
      </c>
      <c r="AC11" s="10">
        <f t="shared" si="9"/>
        <v>27.68</v>
      </c>
      <c r="AD11" s="10">
        <f t="shared" si="9"/>
        <v>27.68</v>
      </c>
      <c r="AF11" s="2" t="s">
        <v>6</v>
      </c>
      <c r="AG11" s="10">
        <f t="shared" si="10"/>
        <v>27.68</v>
      </c>
      <c r="AH11" s="10">
        <f t="shared" si="10"/>
        <v>27.68</v>
      </c>
      <c r="AI11" s="10">
        <f t="shared" si="10"/>
        <v>27.68</v>
      </c>
      <c r="AJ11" s="10">
        <f t="shared" si="10"/>
        <v>27.68</v>
      </c>
      <c r="AK11" s="10">
        <f t="shared" si="10"/>
        <v>27.68</v>
      </c>
      <c r="AL11" s="10">
        <f t="shared" si="10"/>
        <v>27.68</v>
      </c>
      <c r="AM11" s="10">
        <f t="shared" si="10"/>
        <v>27.68</v>
      </c>
      <c r="AN11" s="10">
        <f t="shared" si="10"/>
        <v>27.68</v>
      </c>
      <c r="AP11" s="2" t="s">
        <v>6</v>
      </c>
      <c r="AQ11" s="3">
        <f t="shared" si="11"/>
        <v>0.53649138712601996</v>
      </c>
      <c r="AR11" s="3">
        <f t="shared" si="11"/>
        <v>0.53649138712601996</v>
      </c>
      <c r="AS11" s="3">
        <f t="shared" si="11"/>
        <v>0.53649138712601996</v>
      </c>
      <c r="AT11" s="3">
        <f t="shared" si="11"/>
        <v>0.53649138712601996</v>
      </c>
      <c r="AU11" s="3">
        <f t="shared" si="11"/>
        <v>0.53649138712601996</v>
      </c>
      <c r="AV11" s="3">
        <f t="shared" si="11"/>
        <v>0.53649138712601996</v>
      </c>
      <c r="AW11" s="3">
        <f t="shared" si="11"/>
        <v>0.53649138712601996</v>
      </c>
      <c r="AX11" s="3">
        <f t="shared" si="11"/>
        <v>0.53649138712601996</v>
      </c>
    </row>
    <row r="12" spans="1:50" x14ac:dyDescent="0.2">
      <c r="A12" s="2" t="s">
        <v>7</v>
      </c>
      <c r="B12" s="2" t="s">
        <v>46</v>
      </c>
      <c r="C12" s="28" t="s">
        <v>73</v>
      </c>
      <c r="D12" s="28" t="s">
        <v>73</v>
      </c>
      <c r="E12" s="28" t="s">
        <v>73</v>
      </c>
      <c r="F12" s="28" t="s">
        <v>73</v>
      </c>
      <c r="G12" s="28" t="s">
        <v>73</v>
      </c>
      <c r="H12" s="28" t="s">
        <v>73</v>
      </c>
      <c r="I12" s="28" t="s">
        <v>73</v>
      </c>
      <c r="J12" s="4">
        <v>39.69</v>
      </c>
      <c r="L12" s="2" t="s">
        <v>7</v>
      </c>
      <c r="M12" s="14">
        <f t="shared" ref="M12:S12" si="17">N12</f>
        <v>39.69</v>
      </c>
      <c r="N12" s="14">
        <f t="shared" si="17"/>
        <v>39.69</v>
      </c>
      <c r="O12" s="14">
        <f t="shared" si="17"/>
        <v>39.69</v>
      </c>
      <c r="P12" s="14">
        <f t="shared" si="17"/>
        <v>39.69</v>
      </c>
      <c r="Q12" s="14">
        <f t="shared" si="17"/>
        <v>39.69</v>
      </c>
      <c r="R12" s="14">
        <f t="shared" si="17"/>
        <v>39.69</v>
      </c>
      <c r="S12" s="14">
        <f t="shared" si="17"/>
        <v>39.69</v>
      </c>
      <c r="T12" s="4">
        <f t="shared" si="8"/>
        <v>39.69</v>
      </c>
      <c r="V12" s="2" t="s">
        <v>7</v>
      </c>
      <c r="W12" s="10">
        <f t="shared" si="9"/>
        <v>39.69</v>
      </c>
      <c r="X12" s="10">
        <f t="shared" si="9"/>
        <v>39.69</v>
      </c>
      <c r="Y12" s="10">
        <f t="shared" si="9"/>
        <v>39.69</v>
      </c>
      <c r="Z12" s="10">
        <f t="shared" si="9"/>
        <v>39.69</v>
      </c>
      <c r="AA12" s="10">
        <f t="shared" si="9"/>
        <v>39.69</v>
      </c>
      <c r="AB12" s="10">
        <f t="shared" si="9"/>
        <v>39.69</v>
      </c>
      <c r="AC12" s="10">
        <f t="shared" si="9"/>
        <v>39.69</v>
      </c>
      <c r="AD12" s="10">
        <f t="shared" si="9"/>
        <v>39.69</v>
      </c>
      <c r="AF12" s="2" t="s">
        <v>7</v>
      </c>
      <c r="AG12" s="10">
        <f t="shared" si="10"/>
        <v>39.69</v>
      </c>
      <c r="AH12" s="10">
        <f t="shared" si="10"/>
        <v>39.69</v>
      </c>
      <c r="AI12" s="10">
        <f t="shared" si="10"/>
        <v>39.69</v>
      </c>
      <c r="AJ12" s="10">
        <f t="shared" si="10"/>
        <v>39.69</v>
      </c>
      <c r="AK12" s="10">
        <f t="shared" si="10"/>
        <v>39.69</v>
      </c>
      <c r="AL12" s="10">
        <f t="shared" si="10"/>
        <v>39.69</v>
      </c>
      <c r="AM12" s="10">
        <f t="shared" si="10"/>
        <v>39.69</v>
      </c>
      <c r="AN12" s="10">
        <f t="shared" si="10"/>
        <v>39.69</v>
      </c>
      <c r="AP12" s="2" t="s">
        <v>7</v>
      </c>
      <c r="AQ12" s="3">
        <f t="shared" si="11"/>
        <v>0.80870353581142329</v>
      </c>
      <c r="AR12" s="3">
        <f t="shared" si="11"/>
        <v>0.80870353581142329</v>
      </c>
      <c r="AS12" s="3">
        <f t="shared" si="11"/>
        <v>0.80870353581142329</v>
      </c>
      <c r="AT12" s="3">
        <f t="shared" si="11"/>
        <v>0.80870353581142329</v>
      </c>
      <c r="AU12" s="3">
        <f t="shared" si="11"/>
        <v>0.80870353581142329</v>
      </c>
      <c r="AV12" s="3">
        <f t="shared" si="11"/>
        <v>0.80870353581142329</v>
      </c>
      <c r="AW12" s="3">
        <f t="shared" si="11"/>
        <v>0.80870353581142329</v>
      </c>
      <c r="AX12" s="3">
        <f t="shared" si="11"/>
        <v>0.80870353581142329</v>
      </c>
    </row>
    <row r="13" spans="1:50" x14ac:dyDescent="0.2">
      <c r="A13" s="2" t="s">
        <v>8</v>
      </c>
      <c r="B13" s="2" t="s">
        <v>47</v>
      </c>
      <c r="C13" s="28" t="s">
        <v>73</v>
      </c>
      <c r="D13" s="28" t="s">
        <v>73</v>
      </c>
      <c r="E13" s="28" t="s">
        <v>73</v>
      </c>
      <c r="F13" s="28" t="s">
        <v>73</v>
      </c>
      <c r="G13" s="28" t="s">
        <v>73</v>
      </c>
      <c r="H13" s="28" t="s">
        <v>73</v>
      </c>
      <c r="I13" s="28" t="s">
        <v>73</v>
      </c>
      <c r="J13" s="4">
        <v>21.7</v>
      </c>
      <c r="L13" s="2" t="s">
        <v>8</v>
      </c>
      <c r="M13" s="14">
        <f t="shared" ref="M13:S13" si="18">N13</f>
        <v>21.7</v>
      </c>
      <c r="N13" s="14">
        <f t="shared" si="18"/>
        <v>21.7</v>
      </c>
      <c r="O13" s="14">
        <f t="shared" si="18"/>
        <v>21.7</v>
      </c>
      <c r="P13" s="14">
        <f t="shared" si="18"/>
        <v>21.7</v>
      </c>
      <c r="Q13" s="14">
        <f t="shared" si="18"/>
        <v>21.7</v>
      </c>
      <c r="R13" s="14">
        <f t="shared" si="18"/>
        <v>21.7</v>
      </c>
      <c r="S13" s="14">
        <f t="shared" si="18"/>
        <v>21.7</v>
      </c>
      <c r="T13" s="4">
        <f t="shared" si="8"/>
        <v>21.7</v>
      </c>
      <c r="V13" s="2" t="s">
        <v>8</v>
      </c>
      <c r="W13" s="10">
        <f t="shared" si="9"/>
        <v>21.7</v>
      </c>
      <c r="X13" s="10">
        <f t="shared" si="9"/>
        <v>21.7</v>
      </c>
      <c r="Y13" s="10">
        <f t="shared" si="9"/>
        <v>21.7</v>
      </c>
      <c r="Z13" s="10">
        <f t="shared" si="9"/>
        <v>21.7</v>
      </c>
      <c r="AA13" s="10">
        <f t="shared" si="9"/>
        <v>21.7</v>
      </c>
      <c r="AB13" s="10">
        <f t="shared" si="9"/>
        <v>21.7</v>
      </c>
      <c r="AC13" s="10">
        <f t="shared" si="9"/>
        <v>21.7</v>
      </c>
      <c r="AD13" s="10">
        <f t="shared" si="9"/>
        <v>21.7</v>
      </c>
      <c r="AF13" s="2" t="s">
        <v>8</v>
      </c>
      <c r="AG13" s="10">
        <f t="shared" si="10"/>
        <v>21.7</v>
      </c>
      <c r="AH13" s="10">
        <f t="shared" si="10"/>
        <v>21.7</v>
      </c>
      <c r="AI13" s="10">
        <f t="shared" si="10"/>
        <v>21.7</v>
      </c>
      <c r="AJ13" s="10">
        <f t="shared" si="10"/>
        <v>21.7</v>
      </c>
      <c r="AK13" s="10">
        <f t="shared" si="10"/>
        <v>21.7</v>
      </c>
      <c r="AL13" s="10">
        <f t="shared" si="10"/>
        <v>21.7</v>
      </c>
      <c r="AM13" s="10">
        <f t="shared" si="10"/>
        <v>21.7</v>
      </c>
      <c r="AN13" s="10">
        <f t="shared" si="10"/>
        <v>21.7</v>
      </c>
      <c r="AP13" s="2" t="s">
        <v>8</v>
      </c>
      <c r="AQ13" s="3">
        <f t="shared" si="11"/>
        <v>0.40095194922937433</v>
      </c>
      <c r="AR13" s="3">
        <f t="shared" si="11"/>
        <v>0.40095194922937433</v>
      </c>
      <c r="AS13" s="3">
        <f t="shared" si="11"/>
        <v>0.40095194922937433</v>
      </c>
      <c r="AT13" s="3">
        <f t="shared" si="11"/>
        <v>0.40095194922937433</v>
      </c>
      <c r="AU13" s="3">
        <f t="shared" si="11"/>
        <v>0.40095194922937433</v>
      </c>
      <c r="AV13" s="3">
        <f t="shared" si="11"/>
        <v>0.40095194922937433</v>
      </c>
      <c r="AW13" s="3">
        <f t="shared" si="11"/>
        <v>0.40095194922937433</v>
      </c>
      <c r="AX13" s="3">
        <f t="shared" si="11"/>
        <v>0.40095194922937433</v>
      </c>
    </row>
    <row r="14" spans="1:50" x14ac:dyDescent="0.2">
      <c r="A14" s="2" t="s">
        <v>9</v>
      </c>
      <c r="B14" s="2" t="s">
        <v>48</v>
      </c>
      <c r="C14" s="28" t="s">
        <v>73</v>
      </c>
      <c r="D14" s="28" t="s">
        <v>73</v>
      </c>
      <c r="E14" s="28" t="s">
        <v>73</v>
      </c>
      <c r="F14" s="28" t="s">
        <v>73</v>
      </c>
      <c r="G14" s="28" t="s">
        <v>73</v>
      </c>
      <c r="H14" s="28" t="s">
        <v>73</v>
      </c>
      <c r="I14" s="28" t="s">
        <v>73</v>
      </c>
      <c r="J14" s="4">
        <v>38.06</v>
      </c>
      <c r="L14" s="2" t="s">
        <v>9</v>
      </c>
      <c r="M14" s="14">
        <f t="shared" ref="M14:S14" si="19">N14</f>
        <v>38.06</v>
      </c>
      <c r="N14" s="14">
        <f t="shared" si="19"/>
        <v>38.06</v>
      </c>
      <c r="O14" s="14">
        <f t="shared" si="19"/>
        <v>38.06</v>
      </c>
      <c r="P14" s="14">
        <f t="shared" si="19"/>
        <v>38.06</v>
      </c>
      <c r="Q14" s="14">
        <f t="shared" si="19"/>
        <v>38.06</v>
      </c>
      <c r="R14" s="14">
        <f t="shared" si="19"/>
        <v>38.06</v>
      </c>
      <c r="S14" s="14">
        <f t="shared" si="19"/>
        <v>38.06</v>
      </c>
      <c r="T14" s="4">
        <f t="shared" si="8"/>
        <v>38.06</v>
      </c>
      <c r="V14" s="2" t="s">
        <v>9</v>
      </c>
      <c r="W14" s="10">
        <f t="shared" si="9"/>
        <v>38.06</v>
      </c>
      <c r="X14" s="10">
        <f t="shared" si="9"/>
        <v>38.06</v>
      </c>
      <c r="Y14" s="10">
        <f t="shared" si="9"/>
        <v>38.06</v>
      </c>
      <c r="Z14" s="10">
        <f t="shared" si="9"/>
        <v>38.06</v>
      </c>
      <c r="AA14" s="10">
        <f t="shared" si="9"/>
        <v>38.06</v>
      </c>
      <c r="AB14" s="10">
        <f t="shared" si="9"/>
        <v>38.06</v>
      </c>
      <c r="AC14" s="10">
        <f t="shared" si="9"/>
        <v>38.06</v>
      </c>
      <c r="AD14" s="10">
        <f t="shared" si="9"/>
        <v>38.06</v>
      </c>
      <c r="AF14" s="2" t="s">
        <v>9</v>
      </c>
      <c r="AG14" s="10">
        <f t="shared" si="10"/>
        <v>38.06</v>
      </c>
      <c r="AH14" s="10">
        <f t="shared" si="10"/>
        <v>38.06</v>
      </c>
      <c r="AI14" s="10">
        <f t="shared" si="10"/>
        <v>38.06</v>
      </c>
      <c r="AJ14" s="10">
        <f t="shared" si="10"/>
        <v>38.06</v>
      </c>
      <c r="AK14" s="10">
        <f t="shared" si="10"/>
        <v>38.06</v>
      </c>
      <c r="AL14" s="10">
        <f t="shared" si="10"/>
        <v>38.06</v>
      </c>
      <c r="AM14" s="10">
        <f t="shared" si="10"/>
        <v>38.06</v>
      </c>
      <c r="AN14" s="10">
        <f t="shared" si="10"/>
        <v>38.06</v>
      </c>
      <c r="AP14" s="2" t="s">
        <v>9</v>
      </c>
      <c r="AQ14" s="3">
        <f t="shared" si="11"/>
        <v>0.7717588395285585</v>
      </c>
      <c r="AR14" s="3">
        <f t="shared" si="11"/>
        <v>0.7717588395285585</v>
      </c>
      <c r="AS14" s="3">
        <f t="shared" si="11"/>
        <v>0.7717588395285585</v>
      </c>
      <c r="AT14" s="3">
        <f t="shared" si="11"/>
        <v>0.7717588395285585</v>
      </c>
      <c r="AU14" s="3">
        <f t="shared" si="11"/>
        <v>0.7717588395285585</v>
      </c>
      <c r="AV14" s="3">
        <f t="shared" si="11"/>
        <v>0.7717588395285585</v>
      </c>
      <c r="AW14" s="3">
        <f t="shared" si="11"/>
        <v>0.7717588395285585</v>
      </c>
      <c r="AX14" s="3">
        <f t="shared" si="11"/>
        <v>0.7717588395285585</v>
      </c>
    </row>
    <row r="15" spans="1:50" x14ac:dyDescent="0.2">
      <c r="A15" s="2" t="s">
        <v>10</v>
      </c>
      <c r="B15" s="2" t="s">
        <v>49</v>
      </c>
      <c r="C15" s="28" t="s">
        <v>73</v>
      </c>
      <c r="D15" s="28" t="s">
        <v>73</v>
      </c>
      <c r="E15" s="28" t="s">
        <v>73</v>
      </c>
      <c r="F15" s="28" t="s">
        <v>73</v>
      </c>
      <c r="G15" s="28" t="s">
        <v>73</v>
      </c>
      <c r="H15" s="28" t="s">
        <v>73</v>
      </c>
      <c r="I15" s="28" t="s">
        <v>73</v>
      </c>
      <c r="J15" s="4">
        <v>31.25</v>
      </c>
      <c r="L15" s="2" t="s">
        <v>10</v>
      </c>
      <c r="M15" s="14">
        <f t="shared" ref="M15:S15" si="20">N15</f>
        <v>31.25</v>
      </c>
      <c r="N15" s="14">
        <f t="shared" si="20"/>
        <v>31.25</v>
      </c>
      <c r="O15" s="14">
        <f t="shared" si="20"/>
        <v>31.25</v>
      </c>
      <c r="P15" s="14">
        <f t="shared" si="20"/>
        <v>31.25</v>
      </c>
      <c r="Q15" s="14">
        <f t="shared" si="20"/>
        <v>31.25</v>
      </c>
      <c r="R15" s="14">
        <f t="shared" si="20"/>
        <v>31.25</v>
      </c>
      <c r="S15" s="14">
        <f t="shared" si="20"/>
        <v>31.25</v>
      </c>
      <c r="T15" s="4">
        <f t="shared" si="8"/>
        <v>31.25</v>
      </c>
      <c r="V15" s="2" t="s">
        <v>10</v>
      </c>
      <c r="W15" s="10">
        <f t="shared" si="9"/>
        <v>31.25</v>
      </c>
      <c r="X15" s="10">
        <f t="shared" si="9"/>
        <v>31.25</v>
      </c>
      <c r="Y15" s="10">
        <f t="shared" si="9"/>
        <v>31.25</v>
      </c>
      <c r="Z15" s="10">
        <f t="shared" si="9"/>
        <v>31.25</v>
      </c>
      <c r="AA15" s="10">
        <f t="shared" si="9"/>
        <v>31.25</v>
      </c>
      <c r="AB15" s="10">
        <f t="shared" si="9"/>
        <v>31.25</v>
      </c>
      <c r="AC15" s="10">
        <f t="shared" si="9"/>
        <v>31.25</v>
      </c>
      <c r="AD15" s="10">
        <f t="shared" si="9"/>
        <v>31.25</v>
      </c>
      <c r="AF15" s="2" t="s">
        <v>10</v>
      </c>
      <c r="AG15" s="10">
        <f t="shared" si="10"/>
        <v>31.25</v>
      </c>
      <c r="AH15" s="10">
        <f t="shared" si="10"/>
        <v>31.25</v>
      </c>
      <c r="AI15" s="10">
        <f t="shared" si="10"/>
        <v>31.25</v>
      </c>
      <c r="AJ15" s="10">
        <f t="shared" si="10"/>
        <v>31.25</v>
      </c>
      <c r="AK15" s="10">
        <f t="shared" si="10"/>
        <v>31.25</v>
      </c>
      <c r="AL15" s="10">
        <f t="shared" si="10"/>
        <v>31.25</v>
      </c>
      <c r="AM15" s="10">
        <f t="shared" si="10"/>
        <v>31.25</v>
      </c>
      <c r="AN15" s="10">
        <f t="shared" si="10"/>
        <v>31.25</v>
      </c>
      <c r="AP15" s="2" t="s">
        <v>10</v>
      </c>
      <c r="AQ15" s="3">
        <f t="shared" si="11"/>
        <v>0.6174070716228468</v>
      </c>
      <c r="AR15" s="3">
        <f t="shared" si="11"/>
        <v>0.6174070716228468</v>
      </c>
      <c r="AS15" s="3">
        <f t="shared" si="11"/>
        <v>0.6174070716228468</v>
      </c>
      <c r="AT15" s="3">
        <f t="shared" si="11"/>
        <v>0.6174070716228468</v>
      </c>
      <c r="AU15" s="3">
        <f t="shared" si="11"/>
        <v>0.6174070716228468</v>
      </c>
      <c r="AV15" s="3">
        <f t="shared" si="11"/>
        <v>0.6174070716228468</v>
      </c>
      <c r="AW15" s="3">
        <f t="shared" si="11"/>
        <v>0.6174070716228468</v>
      </c>
      <c r="AX15" s="3">
        <f t="shared" si="11"/>
        <v>0.6174070716228468</v>
      </c>
    </row>
    <row r="16" spans="1:50" x14ac:dyDescent="0.2">
      <c r="A16" s="2" t="s">
        <v>28</v>
      </c>
      <c r="B16" s="2" t="s">
        <v>50</v>
      </c>
      <c r="C16" s="28" t="s">
        <v>73</v>
      </c>
      <c r="D16" s="28" t="s">
        <v>73</v>
      </c>
      <c r="E16" s="28" t="s">
        <v>73</v>
      </c>
      <c r="F16" s="28" t="s">
        <v>73</v>
      </c>
      <c r="G16" s="28" t="s">
        <v>73</v>
      </c>
      <c r="H16" s="28" t="s">
        <v>73</v>
      </c>
      <c r="I16" s="28" t="s">
        <v>73</v>
      </c>
      <c r="J16" s="4">
        <v>31.18</v>
      </c>
      <c r="L16" s="2" t="s">
        <v>28</v>
      </c>
      <c r="M16" s="14">
        <f t="shared" ref="M16:S16" si="21">N16</f>
        <v>31.18</v>
      </c>
      <c r="N16" s="14">
        <f t="shared" si="21"/>
        <v>31.18</v>
      </c>
      <c r="O16" s="14">
        <f t="shared" si="21"/>
        <v>31.18</v>
      </c>
      <c r="P16" s="14">
        <f t="shared" si="21"/>
        <v>31.18</v>
      </c>
      <c r="Q16" s="14">
        <f t="shared" si="21"/>
        <v>31.18</v>
      </c>
      <c r="R16" s="14">
        <f t="shared" si="21"/>
        <v>31.18</v>
      </c>
      <c r="S16" s="14">
        <f t="shared" si="21"/>
        <v>31.18</v>
      </c>
      <c r="T16" s="4">
        <f t="shared" si="8"/>
        <v>31.18</v>
      </c>
      <c r="V16" s="2" t="s">
        <v>28</v>
      </c>
      <c r="W16" s="10">
        <f t="shared" si="9"/>
        <v>31.18</v>
      </c>
      <c r="X16" s="10">
        <f t="shared" si="9"/>
        <v>31.18</v>
      </c>
      <c r="Y16" s="10">
        <f t="shared" si="9"/>
        <v>31.18</v>
      </c>
      <c r="Z16" s="10">
        <f t="shared" si="9"/>
        <v>31.18</v>
      </c>
      <c r="AA16" s="10">
        <f t="shared" si="9"/>
        <v>31.18</v>
      </c>
      <c r="AB16" s="10">
        <f t="shared" si="9"/>
        <v>31.18</v>
      </c>
      <c r="AC16" s="10">
        <f t="shared" si="9"/>
        <v>31.18</v>
      </c>
      <c r="AD16" s="10">
        <f t="shared" si="9"/>
        <v>31.18</v>
      </c>
      <c r="AF16" s="2" t="s">
        <v>28</v>
      </c>
      <c r="AG16" s="10">
        <f t="shared" si="10"/>
        <v>31.18</v>
      </c>
      <c r="AH16" s="10">
        <f t="shared" si="10"/>
        <v>31.18</v>
      </c>
      <c r="AI16" s="10">
        <f t="shared" si="10"/>
        <v>31.18</v>
      </c>
      <c r="AJ16" s="10">
        <f t="shared" si="10"/>
        <v>31.18</v>
      </c>
      <c r="AK16" s="10">
        <f t="shared" si="10"/>
        <v>31.18</v>
      </c>
      <c r="AL16" s="10">
        <f t="shared" si="10"/>
        <v>31.18</v>
      </c>
      <c r="AM16" s="10">
        <f t="shared" si="10"/>
        <v>31.18</v>
      </c>
      <c r="AN16" s="10">
        <f t="shared" si="10"/>
        <v>31.18</v>
      </c>
      <c r="AP16" s="2" t="s">
        <v>28</v>
      </c>
      <c r="AQ16" s="3">
        <f t="shared" si="11"/>
        <v>0.61582048957388935</v>
      </c>
      <c r="AR16" s="3">
        <f t="shared" si="11"/>
        <v>0.61582048957388935</v>
      </c>
      <c r="AS16" s="3">
        <f t="shared" si="11"/>
        <v>0.61582048957388935</v>
      </c>
      <c r="AT16" s="3">
        <f t="shared" si="11"/>
        <v>0.61582048957388935</v>
      </c>
      <c r="AU16" s="3">
        <f t="shared" si="11"/>
        <v>0.61582048957388935</v>
      </c>
      <c r="AV16" s="3">
        <f t="shared" si="11"/>
        <v>0.61582048957388935</v>
      </c>
      <c r="AW16" s="3">
        <f t="shared" si="11"/>
        <v>0.61582048957388935</v>
      </c>
      <c r="AX16" s="3">
        <f t="shared" si="11"/>
        <v>0.61582048957388935</v>
      </c>
    </row>
    <row r="17" spans="1:50" x14ac:dyDescent="0.2">
      <c r="A17" s="2" t="s">
        <v>11</v>
      </c>
      <c r="B17" s="2" t="s">
        <v>51</v>
      </c>
      <c r="C17" s="28" t="s">
        <v>73</v>
      </c>
      <c r="D17" s="28" t="s">
        <v>73</v>
      </c>
      <c r="E17" s="28" t="s">
        <v>73</v>
      </c>
      <c r="F17" s="28" t="s">
        <v>73</v>
      </c>
      <c r="G17" s="28" t="s">
        <v>73</v>
      </c>
      <c r="H17" s="28" t="s">
        <v>73</v>
      </c>
      <c r="I17" s="28" t="s">
        <v>73</v>
      </c>
      <c r="J17" s="4">
        <v>22.52</v>
      </c>
      <c r="L17" s="2" t="s">
        <v>11</v>
      </c>
      <c r="M17" s="14">
        <f t="shared" ref="M17:S17" si="22">N17</f>
        <v>22.52</v>
      </c>
      <c r="N17" s="14">
        <f t="shared" si="22"/>
        <v>22.52</v>
      </c>
      <c r="O17" s="14">
        <f t="shared" si="22"/>
        <v>22.52</v>
      </c>
      <c r="P17" s="14">
        <f t="shared" si="22"/>
        <v>22.52</v>
      </c>
      <c r="Q17" s="14">
        <f t="shared" si="22"/>
        <v>22.52</v>
      </c>
      <c r="R17" s="14">
        <f t="shared" si="22"/>
        <v>22.52</v>
      </c>
      <c r="S17" s="14">
        <f t="shared" si="22"/>
        <v>22.52</v>
      </c>
      <c r="T17" s="4">
        <f t="shared" si="8"/>
        <v>22.52</v>
      </c>
      <c r="V17" s="2" t="s">
        <v>11</v>
      </c>
      <c r="W17" s="10">
        <f t="shared" si="9"/>
        <v>22.52</v>
      </c>
      <c r="X17" s="10">
        <f t="shared" si="9"/>
        <v>22.52</v>
      </c>
      <c r="Y17" s="10">
        <f t="shared" si="9"/>
        <v>22.52</v>
      </c>
      <c r="Z17" s="10">
        <f t="shared" si="9"/>
        <v>22.52</v>
      </c>
      <c r="AA17" s="10">
        <f t="shared" si="9"/>
        <v>22.52</v>
      </c>
      <c r="AB17" s="10">
        <f t="shared" si="9"/>
        <v>22.52</v>
      </c>
      <c r="AC17" s="10">
        <f t="shared" si="9"/>
        <v>22.52</v>
      </c>
      <c r="AD17" s="10">
        <f t="shared" si="9"/>
        <v>22.52</v>
      </c>
      <c r="AF17" s="2" t="s">
        <v>11</v>
      </c>
      <c r="AG17" s="10">
        <f t="shared" si="10"/>
        <v>22.52</v>
      </c>
      <c r="AH17" s="10">
        <f t="shared" si="10"/>
        <v>22.52</v>
      </c>
      <c r="AI17" s="10">
        <f t="shared" si="10"/>
        <v>22.52</v>
      </c>
      <c r="AJ17" s="10">
        <f t="shared" si="10"/>
        <v>22.52</v>
      </c>
      <c r="AK17" s="10">
        <f t="shared" si="10"/>
        <v>22.52</v>
      </c>
      <c r="AL17" s="10">
        <f t="shared" si="10"/>
        <v>22.52</v>
      </c>
      <c r="AM17" s="10">
        <f t="shared" si="10"/>
        <v>22.52</v>
      </c>
      <c r="AN17" s="10">
        <f t="shared" si="10"/>
        <v>22.52</v>
      </c>
      <c r="AP17" s="2" t="s">
        <v>11</v>
      </c>
      <c r="AQ17" s="3">
        <f t="shared" si="11"/>
        <v>0.41953762466001804</v>
      </c>
      <c r="AR17" s="3">
        <f t="shared" si="11"/>
        <v>0.41953762466001804</v>
      </c>
      <c r="AS17" s="3">
        <f t="shared" si="11"/>
        <v>0.41953762466001804</v>
      </c>
      <c r="AT17" s="3">
        <f t="shared" si="11"/>
        <v>0.41953762466001804</v>
      </c>
      <c r="AU17" s="3">
        <f t="shared" si="11"/>
        <v>0.41953762466001804</v>
      </c>
      <c r="AV17" s="3">
        <f t="shared" si="11"/>
        <v>0.41953762466001804</v>
      </c>
      <c r="AW17" s="3">
        <f t="shared" si="11"/>
        <v>0.41953762466001804</v>
      </c>
      <c r="AX17" s="3">
        <f t="shared" si="11"/>
        <v>0.41953762466001804</v>
      </c>
    </row>
    <row r="18" spans="1:50" x14ac:dyDescent="0.2">
      <c r="A18" s="2" t="s">
        <v>12</v>
      </c>
      <c r="B18" s="2" t="s">
        <v>52</v>
      </c>
      <c r="C18" s="28" t="s">
        <v>73</v>
      </c>
      <c r="D18" s="28" t="s">
        <v>73</v>
      </c>
      <c r="E18" s="28" t="s">
        <v>73</v>
      </c>
      <c r="F18" s="28" t="s">
        <v>73</v>
      </c>
      <c r="G18" s="28" t="s">
        <v>73</v>
      </c>
      <c r="H18" s="28" t="s">
        <v>73</v>
      </c>
      <c r="I18" s="28" t="s">
        <v>73</v>
      </c>
      <c r="J18" s="4">
        <v>20.95</v>
      </c>
      <c r="L18" s="2" t="s">
        <v>12</v>
      </c>
      <c r="M18" s="14">
        <f t="shared" ref="M18:S18" si="23">N18</f>
        <v>20.95</v>
      </c>
      <c r="N18" s="14">
        <f t="shared" si="23"/>
        <v>20.95</v>
      </c>
      <c r="O18" s="14">
        <f t="shared" si="23"/>
        <v>20.95</v>
      </c>
      <c r="P18" s="14">
        <f t="shared" si="23"/>
        <v>20.95</v>
      </c>
      <c r="Q18" s="14">
        <f t="shared" si="23"/>
        <v>20.95</v>
      </c>
      <c r="R18" s="14">
        <f t="shared" si="23"/>
        <v>20.95</v>
      </c>
      <c r="S18" s="14">
        <f t="shared" si="23"/>
        <v>20.95</v>
      </c>
      <c r="T18" s="4">
        <f t="shared" si="8"/>
        <v>20.95</v>
      </c>
      <c r="V18" s="2" t="s">
        <v>12</v>
      </c>
      <c r="W18" s="10">
        <f t="shared" si="9"/>
        <v>20.95</v>
      </c>
      <c r="X18" s="10">
        <f t="shared" si="9"/>
        <v>20.95</v>
      </c>
      <c r="Y18" s="10">
        <f t="shared" si="9"/>
        <v>20.95</v>
      </c>
      <c r="Z18" s="10">
        <f t="shared" si="9"/>
        <v>20.95</v>
      </c>
      <c r="AA18" s="10">
        <f t="shared" si="9"/>
        <v>20.95</v>
      </c>
      <c r="AB18" s="10">
        <f t="shared" si="9"/>
        <v>20.95</v>
      </c>
      <c r="AC18" s="10">
        <f t="shared" si="9"/>
        <v>20.95</v>
      </c>
      <c r="AD18" s="10">
        <f t="shared" si="9"/>
        <v>20.95</v>
      </c>
      <c r="AF18" s="2" t="s">
        <v>12</v>
      </c>
      <c r="AG18" s="10">
        <f t="shared" si="10"/>
        <v>20.95</v>
      </c>
      <c r="AH18" s="10">
        <f t="shared" si="10"/>
        <v>20.95</v>
      </c>
      <c r="AI18" s="10">
        <f t="shared" si="10"/>
        <v>20.95</v>
      </c>
      <c r="AJ18" s="10">
        <f t="shared" si="10"/>
        <v>20.95</v>
      </c>
      <c r="AK18" s="10">
        <f t="shared" si="10"/>
        <v>20.95</v>
      </c>
      <c r="AL18" s="10">
        <f t="shared" si="10"/>
        <v>20.95</v>
      </c>
      <c r="AM18" s="10">
        <f t="shared" si="10"/>
        <v>20.95</v>
      </c>
      <c r="AN18" s="10">
        <f t="shared" si="10"/>
        <v>20.95</v>
      </c>
      <c r="AP18" s="2" t="s">
        <v>12</v>
      </c>
      <c r="AQ18" s="3">
        <f t="shared" si="11"/>
        <v>0.38395285584768801</v>
      </c>
      <c r="AR18" s="3">
        <f t="shared" si="11"/>
        <v>0.38395285584768801</v>
      </c>
      <c r="AS18" s="3">
        <f t="shared" si="11"/>
        <v>0.38395285584768801</v>
      </c>
      <c r="AT18" s="3">
        <f t="shared" si="11"/>
        <v>0.38395285584768801</v>
      </c>
      <c r="AU18" s="3">
        <f t="shared" si="11"/>
        <v>0.38395285584768801</v>
      </c>
      <c r="AV18" s="3">
        <f t="shared" si="11"/>
        <v>0.38395285584768801</v>
      </c>
      <c r="AW18" s="3">
        <f t="shared" si="11"/>
        <v>0.38395285584768801</v>
      </c>
      <c r="AX18" s="3">
        <f t="shared" si="11"/>
        <v>0.38395285584768801</v>
      </c>
    </row>
    <row r="19" spans="1:50" x14ac:dyDescent="0.2">
      <c r="A19" s="2" t="s">
        <v>13</v>
      </c>
      <c r="B19" s="2" t="s">
        <v>53</v>
      </c>
      <c r="C19" s="28" t="s">
        <v>73</v>
      </c>
      <c r="D19" s="28" t="s">
        <v>73</v>
      </c>
      <c r="E19" s="28" t="s">
        <v>73</v>
      </c>
      <c r="F19" s="28" t="s">
        <v>73</v>
      </c>
      <c r="G19" s="28" t="s">
        <v>73</v>
      </c>
      <c r="H19" s="28" t="s">
        <v>73</v>
      </c>
      <c r="I19" s="28" t="s">
        <v>73</v>
      </c>
      <c r="J19" s="4">
        <v>23.79</v>
      </c>
      <c r="L19" s="2" t="s">
        <v>13</v>
      </c>
      <c r="M19" s="14">
        <f t="shared" ref="M19:S19" si="24">N19</f>
        <v>23.79</v>
      </c>
      <c r="N19" s="14">
        <f t="shared" si="24"/>
        <v>23.79</v>
      </c>
      <c r="O19" s="14">
        <f t="shared" si="24"/>
        <v>23.79</v>
      </c>
      <c r="P19" s="14">
        <f t="shared" si="24"/>
        <v>23.79</v>
      </c>
      <c r="Q19" s="14">
        <f t="shared" si="24"/>
        <v>23.79</v>
      </c>
      <c r="R19" s="14">
        <f t="shared" si="24"/>
        <v>23.79</v>
      </c>
      <c r="S19" s="14">
        <f t="shared" si="24"/>
        <v>23.79</v>
      </c>
      <c r="T19" s="4">
        <f t="shared" si="8"/>
        <v>23.79</v>
      </c>
      <c r="V19" s="2" t="s">
        <v>13</v>
      </c>
      <c r="W19" s="10">
        <f t="shared" si="9"/>
        <v>23.79</v>
      </c>
      <c r="X19" s="10">
        <f t="shared" si="9"/>
        <v>23.79</v>
      </c>
      <c r="Y19" s="10">
        <f t="shared" si="9"/>
        <v>23.79</v>
      </c>
      <c r="Z19" s="10">
        <f t="shared" si="9"/>
        <v>23.79</v>
      </c>
      <c r="AA19" s="10">
        <f t="shared" si="9"/>
        <v>23.79</v>
      </c>
      <c r="AB19" s="10">
        <f t="shared" si="9"/>
        <v>23.79</v>
      </c>
      <c r="AC19" s="10">
        <f t="shared" si="9"/>
        <v>23.79</v>
      </c>
      <c r="AD19" s="10">
        <f t="shared" si="9"/>
        <v>23.79</v>
      </c>
      <c r="AF19" s="2" t="s">
        <v>13</v>
      </c>
      <c r="AG19" s="10">
        <f t="shared" si="10"/>
        <v>23.79</v>
      </c>
      <c r="AH19" s="10">
        <f t="shared" si="10"/>
        <v>23.79</v>
      </c>
      <c r="AI19" s="10">
        <f t="shared" si="10"/>
        <v>23.79</v>
      </c>
      <c r="AJ19" s="10">
        <f t="shared" si="10"/>
        <v>23.79</v>
      </c>
      <c r="AK19" s="10">
        <f t="shared" si="10"/>
        <v>23.79</v>
      </c>
      <c r="AL19" s="10">
        <f t="shared" si="10"/>
        <v>23.79</v>
      </c>
      <c r="AM19" s="10">
        <f t="shared" si="10"/>
        <v>23.79</v>
      </c>
      <c r="AN19" s="10">
        <f t="shared" si="10"/>
        <v>23.79</v>
      </c>
      <c r="AP19" s="2" t="s">
        <v>13</v>
      </c>
      <c r="AQ19" s="3">
        <f t="shared" si="11"/>
        <v>0.44832275611967359</v>
      </c>
      <c r="AR19" s="3">
        <f t="shared" si="11"/>
        <v>0.44832275611967359</v>
      </c>
      <c r="AS19" s="3">
        <f t="shared" si="11"/>
        <v>0.44832275611967359</v>
      </c>
      <c r="AT19" s="3">
        <f t="shared" si="11"/>
        <v>0.44832275611967359</v>
      </c>
      <c r="AU19" s="3">
        <f t="shared" si="11"/>
        <v>0.44832275611967359</v>
      </c>
      <c r="AV19" s="3">
        <f t="shared" si="11"/>
        <v>0.44832275611967359</v>
      </c>
      <c r="AW19" s="3">
        <f t="shared" si="11"/>
        <v>0.44832275611967359</v>
      </c>
      <c r="AX19" s="3">
        <f t="shared" si="11"/>
        <v>0.44832275611967359</v>
      </c>
    </row>
    <row r="20" spans="1:50" x14ac:dyDescent="0.2">
      <c r="A20" s="2" t="s">
        <v>14</v>
      </c>
      <c r="B20" s="2" t="s">
        <v>54</v>
      </c>
      <c r="C20" s="28" t="s">
        <v>73</v>
      </c>
      <c r="D20" s="28" t="s">
        <v>73</v>
      </c>
      <c r="E20" s="28" t="s">
        <v>73</v>
      </c>
      <c r="F20" s="28" t="s">
        <v>73</v>
      </c>
      <c r="G20" s="28" t="s">
        <v>73</v>
      </c>
      <c r="H20" s="28" t="s">
        <v>73</v>
      </c>
      <c r="I20" s="28" t="s">
        <v>73</v>
      </c>
      <c r="J20" s="4">
        <v>23.01</v>
      </c>
      <c r="L20" s="2" t="s">
        <v>14</v>
      </c>
      <c r="M20" s="14">
        <f t="shared" ref="M20:S20" si="25">N20</f>
        <v>23.01</v>
      </c>
      <c r="N20" s="14">
        <f t="shared" si="25"/>
        <v>23.01</v>
      </c>
      <c r="O20" s="14">
        <f t="shared" si="25"/>
        <v>23.01</v>
      </c>
      <c r="P20" s="14">
        <f t="shared" si="25"/>
        <v>23.01</v>
      </c>
      <c r="Q20" s="14">
        <f t="shared" si="25"/>
        <v>23.01</v>
      </c>
      <c r="R20" s="14">
        <f t="shared" si="25"/>
        <v>23.01</v>
      </c>
      <c r="S20" s="14">
        <f t="shared" si="25"/>
        <v>23.01</v>
      </c>
      <c r="T20" s="4">
        <f t="shared" si="8"/>
        <v>23.01</v>
      </c>
      <c r="V20" s="2" t="s">
        <v>14</v>
      </c>
      <c r="W20" s="10">
        <f t="shared" si="9"/>
        <v>23.01</v>
      </c>
      <c r="X20" s="10">
        <f t="shared" si="9"/>
        <v>23.01</v>
      </c>
      <c r="Y20" s="10">
        <f t="shared" si="9"/>
        <v>23.01</v>
      </c>
      <c r="Z20" s="10">
        <f t="shared" si="9"/>
        <v>23.01</v>
      </c>
      <c r="AA20" s="10">
        <f t="shared" si="9"/>
        <v>23.01</v>
      </c>
      <c r="AB20" s="10">
        <f t="shared" si="9"/>
        <v>23.01</v>
      </c>
      <c r="AC20" s="10">
        <f t="shared" si="9"/>
        <v>23.01</v>
      </c>
      <c r="AD20" s="10">
        <f t="shared" si="9"/>
        <v>23.01</v>
      </c>
      <c r="AF20" s="2" t="s">
        <v>14</v>
      </c>
      <c r="AG20" s="10">
        <f t="shared" si="10"/>
        <v>23.01</v>
      </c>
      <c r="AH20" s="10">
        <f t="shared" si="10"/>
        <v>23.01</v>
      </c>
      <c r="AI20" s="10">
        <f t="shared" si="10"/>
        <v>23.01</v>
      </c>
      <c r="AJ20" s="10">
        <f t="shared" si="10"/>
        <v>23.01</v>
      </c>
      <c r="AK20" s="10">
        <f t="shared" si="10"/>
        <v>23.01</v>
      </c>
      <c r="AL20" s="10">
        <f t="shared" si="10"/>
        <v>23.01</v>
      </c>
      <c r="AM20" s="10">
        <f t="shared" si="10"/>
        <v>23.01</v>
      </c>
      <c r="AN20" s="10">
        <f t="shared" si="10"/>
        <v>23.01</v>
      </c>
      <c r="AP20" s="2" t="s">
        <v>14</v>
      </c>
      <c r="AQ20" s="3">
        <f t="shared" si="11"/>
        <v>0.43064369900271982</v>
      </c>
      <c r="AR20" s="3">
        <f t="shared" si="11"/>
        <v>0.43064369900271982</v>
      </c>
      <c r="AS20" s="3">
        <f t="shared" si="11"/>
        <v>0.43064369900271982</v>
      </c>
      <c r="AT20" s="3">
        <f t="shared" si="11"/>
        <v>0.43064369900271982</v>
      </c>
      <c r="AU20" s="3">
        <f t="shared" si="11"/>
        <v>0.43064369900271982</v>
      </c>
      <c r="AV20" s="3">
        <f t="shared" si="11"/>
        <v>0.43064369900271982</v>
      </c>
      <c r="AW20" s="3">
        <f t="shared" si="11"/>
        <v>0.43064369900271982</v>
      </c>
      <c r="AX20" s="3">
        <f t="shared" si="11"/>
        <v>0.43064369900271982</v>
      </c>
    </row>
    <row r="21" spans="1:50" x14ac:dyDescent="0.2">
      <c r="A21" s="2" t="s">
        <v>15</v>
      </c>
      <c r="B21" s="2" t="s">
        <v>55</v>
      </c>
      <c r="C21" s="28" t="s">
        <v>73</v>
      </c>
      <c r="D21" s="28" t="s">
        <v>73</v>
      </c>
      <c r="E21" s="28" t="s">
        <v>73</v>
      </c>
      <c r="F21" s="28" t="s">
        <v>73</v>
      </c>
      <c r="G21" s="28" t="s">
        <v>73</v>
      </c>
      <c r="H21" s="28" t="s">
        <v>73</v>
      </c>
      <c r="I21" s="28" t="s">
        <v>73</v>
      </c>
      <c r="J21" s="4">
        <v>31.81</v>
      </c>
      <c r="L21" s="2" t="s">
        <v>15</v>
      </c>
      <c r="M21" s="14">
        <f t="shared" ref="M21:S21" si="26">N21</f>
        <v>31.81</v>
      </c>
      <c r="N21" s="14">
        <f t="shared" si="26"/>
        <v>31.81</v>
      </c>
      <c r="O21" s="14">
        <f t="shared" si="26"/>
        <v>31.81</v>
      </c>
      <c r="P21" s="14">
        <f t="shared" si="26"/>
        <v>31.81</v>
      </c>
      <c r="Q21" s="14">
        <f t="shared" si="26"/>
        <v>31.81</v>
      </c>
      <c r="R21" s="14">
        <f t="shared" si="26"/>
        <v>31.81</v>
      </c>
      <c r="S21" s="14">
        <f t="shared" si="26"/>
        <v>31.81</v>
      </c>
      <c r="T21" s="4">
        <f t="shared" si="8"/>
        <v>31.81</v>
      </c>
      <c r="V21" s="2" t="s">
        <v>15</v>
      </c>
      <c r="W21" s="10">
        <f t="shared" si="9"/>
        <v>31.81</v>
      </c>
      <c r="X21" s="10">
        <f t="shared" si="9"/>
        <v>31.81</v>
      </c>
      <c r="Y21" s="10">
        <f t="shared" si="9"/>
        <v>31.81</v>
      </c>
      <c r="Z21" s="10">
        <f t="shared" si="9"/>
        <v>31.81</v>
      </c>
      <c r="AA21" s="10">
        <f t="shared" si="9"/>
        <v>31.81</v>
      </c>
      <c r="AB21" s="10">
        <f t="shared" si="9"/>
        <v>31.81</v>
      </c>
      <c r="AC21" s="10">
        <f t="shared" si="9"/>
        <v>31.81</v>
      </c>
      <c r="AD21" s="10">
        <f t="shared" si="9"/>
        <v>31.81</v>
      </c>
      <c r="AF21" s="2" t="s">
        <v>15</v>
      </c>
      <c r="AG21" s="10">
        <f t="shared" si="10"/>
        <v>31.81</v>
      </c>
      <c r="AH21" s="10">
        <f t="shared" si="10"/>
        <v>31.81</v>
      </c>
      <c r="AI21" s="10">
        <f t="shared" si="10"/>
        <v>31.81</v>
      </c>
      <c r="AJ21" s="10">
        <f t="shared" si="10"/>
        <v>31.81</v>
      </c>
      <c r="AK21" s="10">
        <f t="shared" si="10"/>
        <v>31.81</v>
      </c>
      <c r="AL21" s="10">
        <f t="shared" si="10"/>
        <v>31.81</v>
      </c>
      <c r="AM21" s="10">
        <f t="shared" si="10"/>
        <v>31.81</v>
      </c>
      <c r="AN21" s="10">
        <f t="shared" si="10"/>
        <v>31.81</v>
      </c>
      <c r="AP21" s="2" t="s">
        <v>15</v>
      </c>
      <c r="AQ21" s="3">
        <f t="shared" si="11"/>
        <v>0.63009972801450576</v>
      </c>
      <c r="AR21" s="3">
        <f t="shared" si="11"/>
        <v>0.63009972801450576</v>
      </c>
      <c r="AS21" s="3">
        <f t="shared" si="11"/>
        <v>0.63009972801450576</v>
      </c>
      <c r="AT21" s="3">
        <f t="shared" si="11"/>
        <v>0.63009972801450576</v>
      </c>
      <c r="AU21" s="3">
        <f t="shared" si="11"/>
        <v>0.63009972801450576</v>
      </c>
      <c r="AV21" s="3">
        <f t="shared" si="11"/>
        <v>0.63009972801450576</v>
      </c>
      <c r="AW21" s="3">
        <f t="shared" si="11"/>
        <v>0.63009972801450576</v>
      </c>
      <c r="AX21" s="3">
        <f t="shared" si="11"/>
        <v>0.63009972801450576</v>
      </c>
    </row>
    <row r="22" spans="1:50" x14ac:dyDescent="0.2">
      <c r="A22" s="2" t="s">
        <v>16</v>
      </c>
      <c r="B22" s="2" t="s">
        <v>56</v>
      </c>
      <c r="C22" s="28" t="s">
        <v>73</v>
      </c>
      <c r="D22" s="28" t="s">
        <v>73</v>
      </c>
      <c r="E22" s="28" t="s">
        <v>73</v>
      </c>
      <c r="F22" s="28" t="s">
        <v>73</v>
      </c>
      <c r="G22" s="28" t="s">
        <v>73</v>
      </c>
      <c r="H22" s="28" t="s">
        <v>73</v>
      </c>
      <c r="I22" s="28" t="s">
        <v>73</v>
      </c>
      <c r="J22" s="4">
        <v>21.54</v>
      </c>
      <c r="L22" s="2" t="s">
        <v>16</v>
      </c>
      <c r="M22" s="14">
        <f t="shared" ref="M22:S22" si="27">N22</f>
        <v>21.54</v>
      </c>
      <c r="N22" s="14">
        <f t="shared" si="27"/>
        <v>21.54</v>
      </c>
      <c r="O22" s="14">
        <f t="shared" si="27"/>
        <v>21.54</v>
      </c>
      <c r="P22" s="14">
        <f t="shared" si="27"/>
        <v>21.54</v>
      </c>
      <c r="Q22" s="14">
        <f t="shared" si="27"/>
        <v>21.54</v>
      </c>
      <c r="R22" s="14">
        <f t="shared" si="27"/>
        <v>21.54</v>
      </c>
      <c r="S22" s="14">
        <f t="shared" si="27"/>
        <v>21.54</v>
      </c>
      <c r="T22" s="4">
        <f t="shared" si="8"/>
        <v>21.54</v>
      </c>
      <c r="V22" s="2" t="s">
        <v>16</v>
      </c>
      <c r="W22" s="10">
        <f t="shared" si="9"/>
        <v>21.54</v>
      </c>
      <c r="X22" s="10">
        <f t="shared" si="9"/>
        <v>21.54</v>
      </c>
      <c r="Y22" s="10">
        <f t="shared" si="9"/>
        <v>21.54</v>
      </c>
      <c r="Z22" s="10">
        <f t="shared" si="9"/>
        <v>21.54</v>
      </c>
      <c r="AA22" s="10">
        <f t="shared" si="9"/>
        <v>21.54</v>
      </c>
      <c r="AB22" s="10">
        <f t="shared" si="9"/>
        <v>21.54</v>
      </c>
      <c r="AC22" s="10">
        <f t="shared" si="9"/>
        <v>21.54</v>
      </c>
      <c r="AD22" s="10">
        <f t="shared" si="9"/>
        <v>21.54</v>
      </c>
      <c r="AF22" s="2" t="s">
        <v>16</v>
      </c>
      <c r="AG22" s="10">
        <f t="shared" si="10"/>
        <v>21.54</v>
      </c>
      <c r="AH22" s="10">
        <f t="shared" si="10"/>
        <v>21.54</v>
      </c>
      <c r="AI22" s="10">
        <f t="shared" si="10"/>
        <v>21.54</v>
      </c>
      <c r="AJ22" s="10">
        <f t="shared" si="10"/>
        <v>21.54</v>
      </c>
      <c r="AK22" s="10">
        <f t="shared" si="10"/>
        <v>21.54</v>
      </c>
      <c r="AL22" s="10">
        <f t="shared" si="10"/>
        <v>21.54</v>
      </c>
      <c r="AM22" s="10">
        <f t="shared" si="10"/>
        <v>21.54</v>
      </c>
      <c r="AN22" s="10">
        <f t="shared" si="10"/>
        <v>21.54</v>
      </c>
      <c r="AP22" s="2" t="s">
        <v>16</v>
      </c>
      <c r="AQ22" s="3">
        <f t="shared" si="11"/>
        <v>0.39732547597461465</v>
      </c>
      <c r="AR22" s="3">
        <f t="shared" si="11"/>
        <v>0.39732547597461465</v>
      </c>
      <c r="AS22" s="3">
        <f t="shared" si="11"/>
        <v>0.39732547597461465</v>
      </c>
      <c r="AT22" s="3">
        <f t="shared" si="11"/>
        <v>0.39732547597461465</v>
      </c>
      <c r="AU22" s="3">
        <f t="shared" si="11"/>
        <v>0.39732547597461465</v>
      </c>
      <c r="AV22" s="3">
        <f t="shared" si="11"/>
        <v>0.39732547597461465</v>
      </c>
      <c r="AW22" s="3">
        <f t="shared" si="11"/>
        <v>0.39732547597461465</v>
      </c>
      <c r="AX22" s="3">
        <f t="shared" si="11"/>
        <v>0.39732547597461465</v>
      </c>
    </row>
    <row r="23" spans="1:50" x14ac:dyDescent="0.2">
      <c r="A23" s="2" t="s">
        <v>17</v>
      </c>
      <c r="B23" s="2" t="s">
        <v>57</v>
      </c>
      <c r="C23" s="28" t="s">
        <v>73</v>
      </c>
      <c r="D23" s="28" t="s">
        <v>73</v>
      </c>
      <c r="E23" s="28" t="s">
        <v>73</v>
      </c>
      <c r="F23" s="28" t="s">
        <v>73</v>
      </c>
      <c r="G23" s="28" t="s">
        <v>73</v>
      </c>
      <c r="H23" s="28" t="s">
        <v>73</v>
      </c>
      <c r="I23" s="28" t="s">
        <v>73</v>
      </c>
      <c r="J23" s="4">
        <v>35.49</v>
      </c>
      <c r="L23" s="2" t="s">
        <v>17</v>
      </c>
      <c r="M23" s="14">
        <f t="shared" ref="M23:S23" si="28">N23</f>
        <v>35.49</v>
      </c>
      <c r="N23" s="14">
        <f t="shared" si="28"/>
        <v>35.49</v>
      </c>
      <c r="O23" s="14">
        <f t="shared" si="28"/>
        <v>35.49</v>
      </c>
      <c r="P23" s="14">
        <f t="shared" si="28"/>
        <v>35.49</v>
      </c>
      <c r="Q23" s="14">
        <f t="shared" si="28"/>
        <v>35.49</v>
      </c>
      <c r="R23" s="14">
        <f t="shared" si="28"/>
        <v>35.49</v>
      </c>
      <c r="S23" s="14">
        <f t="shared" si="28"/>
        <v>35.49</v>
      </c>
      <c r="T23" s="4">
        <f t="shared" si="8"/>
        <v>35.49</v>
      </c>
      <c r="V23" s="2" t="s">
        <v>17</v>
      </c>
      <c r="W23" s="10">
        <f t="shared" si="9"/>
        <v>35.49</v>
      </c>
      <c r="X23" s="10">
        <f t="shared" si="9"/>
        <v>35.49</v>
      </c>
      <c r="Y23" s="10">
        <f t="shared" si="9"/>
        <v>35.49</v>
      </c>
      <c r="Z23" s="10">
        <f t="shared" si="9"/>
        <v>35.49</v>
      </c>
      <c r="AA23" s="10">
        <f t="shared" si="9"/>
        <v>35.49</v>
      </c>
      <c r="AB23" s="10">
        <f t="shared" si="9"/>
        <v>35.49</v>
      </c>
      <c r="AC23" s="10">
        <f t="shared" si="9"/>
        <v>35.49</v>
      </c>
      <c r="AD23" s="10">
        <f t="shared" si="9"/>
        <v>35.49</v>
      </c>
      <c r="AF23" s="2" t="s">
        <v>17</v>
      </c>
      <c r="AG23" s="10">
        <f t="shared" si="10"/>
        <v>35.49</v>
      </c>
      <c r="AH23" s="10">
        <f t="shared" si="10"/>
        <v>35.49</v>
      </c>
      <c r="AI23" s="10">
        <f t="shared" si="10"/>
        <v>35.49</v>
      </c>
      <c r="AJ23" s="10">
        <f t="shared" si="10"/>
        <v>35.49</v>
      </c>
      <c r="AK23" s="10">
        <f t="shared" si="10"/>
        <v>35.49</v>
      </c>
      <c r="AL23" s="10">
        <f t="shared" si="10"/>
        <v>35.49</v>
      </c>
      <c r="AM23" s="10">
        <f t="shared" si="10"/>
        <v>35.49</v>
      </c>
      <c r="AN23" s="10">
        <f t="shared" si="10"/>
        <v>35.49</v>
      </c>
      <c r="AP23" s="2" t="s">
        <v>17</v>
      </c>
      <c r="AQ23" s="3">
        <f t="shared" si="11"/>
        <v>0.71350861287398004</v>
      </c>
      <c r="AR23" s="3">
        <f t="shared" si="11"/>
        <v>0.71350861287398004</v>
      </c>
      <c r="AS23" s="3">
        <f t="shared" si="11"/>
        <v>0.71350861287398004</v>
      </c>
      <c r="AT23" s="3">
        <f t="shared" si="11"/>
        <v>0.71350861287398004</v>
      </c>
      <c r="AU23" s="3">
        <f t="shared" si="11"/>
        <v>0.71350861287398004</v>
      </c>
      <c r="AV23" s="3">
        <f t="shared" si="11"/>
        <v>0.71350861287398004</v>
      </c>
      <c r="AW23" s="3">
        <f t="shared" si="11"/>
        <v>0.71350861287398004</v>
      </c>
      <c r="AX23" s="3">
        <f t="shared" si="11"/>
        <v>0.71350861287398004</v>
      </c>
    </row>
    <row r="24" spans="1:50" x14ac:dyDescent="0.2">
      <c r="A24" s="2" t="s">
        <v>18</v>
      </c>
      <c r="B24" s="2" t="s">
        <v>58</v>
      </c>
      <c r="C24" s="28" t="s">
        <v>73</v>
      </c>
      <c r="D24" s="28" t="s">
        <v>73</v>
      </c>
      <c r="E24" s="28" t="s">
        <v>73</v>
      </c>
      <c r="F24" s="28" t="s">
        <v>73</v>
      </c>
      <c r="G24" s="28" t="s">
        <v>73</v>
      </c>
      <c r="H24" s="28" t="s">
        <v>73</v>
      </c>
      <c r="I24" s="28" t="s">
        <v>73</v>
      </c>
      <c r="J24" s="4">
        <v>51.77</v>
      </c>
      <c r="L24" s="2" t="s">
        <v>18</v>
      </c>
      <c r="M24" s="14">
        <f t="shared" ref="M24:S24" si="29">N24</f>
        <v>51.77</v>
      </c>
      <c r="N24" s="14">
        <f t="shared" si="29"/>
        <v>51.77</v>
      </c>
      <c r="O24" s="14">
        <f t="shared" si="29"/>
        <v>51.77</v>
      </c>
      <c r="P24" s="14">
        <f t="shared" si="29"/>
        <v>51.77</v>
      </c>
      <c r="Q24" s="14">
        <f t="shared" si="29"/>
        <v>51.77</v>
      </c>
      <c r="R24" s="14">
        <f t="shared" si="29"/>
        <v>51.77</v>
      </c>
      <c r="S24" s="14">
        <f t="shared" si="29"/>
        <v>51.77</v>
      </c>
      <c r="T24" s="4">
        <f t="shared" si="8"/>
        <v>51.77</v>
      </c>
      <c r="V24" s="2" t="s">
        <v>18</v>
      </c>
      <c r="W24" s="10">
        <f t="shared" si="9"/>
        <v>48.13</v>
      </c>
      <c r="X24" s="10">
        <f t="shared" si="9"/>
        <v>48.13</v>
      </c>
      <c r="Y24" s="10">
        <f t="shared" si="9"/>
        <v>48.13</v>
      </c>
      <c r="Z24" s="10">
        <f t="shared" si="9"/>
        <v>48.13</v>
      </c>
      <c r="AA24" s="10">
        <f t="shared" si="9"/>
        <v>48.13</v>
      </c>
      <c r="AB24" s="10">
        <f t="shared" si="9"/>
        <v>48.13</v>
      </c>
      <c r="AC24" s="10">
        <f t="shared" si="9"/>
        <v>48.13</v>
      </c>
      <c r="AD24" s="10">
        <f t="shared" si="9"/>
        <v>48.13</v>
      </c>
      <c r="AF24" s="2" t="s">
        <v>18</v>
      </c>
      <c r="AG24" s="10">
        <f t="shared" si="10"/>
        <v>48.13</v>
      </c>
      <c r="AH24" s="10">
        <f t="shared" si="10"/>
        <v>48.13</v>
      </c>
      <c r="AI24" s="10">
        <f t="shared" si="10"/>
        <v>48.13</v>
      </c>
      <c r="AJ24" s="10">
        <f t="shared" si="10"/>
        <v>48.13</v>
      </c>
      <c r="AK24" s="10">
        <f t="shared" si="10"/>
        <v>48.13</v>
      </c>
      <c r="AL24" s="10">
        <f t="shared" si="10"/>
        <v>48.13</v>
      </c>
      <c r="AM24" s="10">
        <f t="shared" si="10"/>
        <v>48.13</v>
      </c>
      <c r="AN24" s="10">
        <f t="shared" si="10"/>
        <v>48.13</v>
      </c>
      <c r="AP24" s="2" t="s">
        <v>18</v>
      </c>
      <c r="AQ24" s="3">
        <f t="shared" si="11"/>
        <v>1</v>
      </c>
      <c r="AR24" s="3">
        <f t="shared" si="11"/>
        <v>1</v>
      </c>
      <c r="AS24" s="3">
        <f t="shared" si="11"/>
        <v>1</v>
      </c>
      <c r="AT24" s="3">
        <f t="shared" si="11"/>
        <v>1</v>
      </c>
      <c r="AU24" s="3">
        <f t="shared" si="11"/>
        <v>1</v>
      </c>
      <c r="AV24" s="3">
        <f t="shared" si="11"/>
        <v>1</v>
      </c>
      <c r="AW24" s="3">
        <f t="shared" si="11"/>
        <v>1</v>
      </c>
      <c r="AX24" s="3">
        <f t="shared" si="11"/>
        <v>1</v>
      </c>
    </row>
    <row r="25" spans="1:50" x14ac:dyDescent="0.2">
      <c r="A25" s="2" t="s">
        <v>19</v>
      </c>
      <c r="B25" s="2" t="s">
        <v>59</v>
      </c>
      <c r="C25" s="28" t="s">
        <v>73</v>
      </c>
      <c r="D25" s="28" t="s">
        <v>73</v>
      </c>
      <c r="E25" s="28" t="s">
        <v>73</v>
      </c>
      <c r="F25" s="28" t="s">
        <v>73</v>
      </c>
      <c r="G25" s="28" t="s">
        <v>73</v>
      </c>
      <c r="H25" s="28" t="s">
        <v>73</v>
      </c>
      <c r="I25" s="28" t="s">
        <v>73</v>
      </c>
      <c r="J25" s="4">
        <v>33.28</v>
      </c>
      <c r="L25" s="2" t="s">
        <v>19</v>
      </c>
      <c r="M25" s="14">
        <f t="shared" ref="M25:S25" si="30">N25</f>
        <v>33.28</v>
      </c>
      <c r="N25" s="14">
        <f t="shared" si="30"/>
        <v>33.28</v>
      </c>
      <c r="O25" s="14">
        <f t="shared" si="30"/>
        <v>33.28</v>
      </c>
      <c r="P25" s="14">
        <f t="shared" si="30"/>
        <v>33.28</v>
      </c>
      <c r="Q25" s="14">
        <f t="shared" si="30"/>
        <v>33.28</v>
      </c>
      <c r="R25" s="14">
        <f t="shared" si="30"/>
        <v>33.28</v>
      </c>
      <c r="S25" s="14">
        <f t="shared" si="30"/>
        <v>33.28</v>
      </c>
      <c r="T25" s="4">
        <f t="shared" si="8"/>
        <v>33.28</v>
      </c>
      <c r="V25" s="2" t="s">
        <v>19</v>
      </c>
      <c r="W25" s="10">
        <f t="shared" si="9"/>
        <v>33.28</v>
      </c>
      <c r="X25" s="10">
        <f t="shared" si="9"/>
        <v>33.28</v>
      </c>
      <c r="Y25" s="10">
        <f t="shared" si="9"/>
        <v>33.28</v>
      </c>
      <c r="Z25" s="10">
        <f t="shared" si="9"/>
        <v>33.28</v>
      </c>
      <c r="AA25" s="10">
        <f t="shared" si="9"/>
        <v>33.28</v>
      </c>
      <c r="AB25" s="10">
        <f t="shared" si="9"/>
        <v>33.28</v>
      </c>
      <c r="AC25" s="10">
        <f t="shared" si="9"/>
        <v>33.28</v>
      </c>
      <c r="AD25" s="10">
        <f t="shared" si="9"/>
        <v>33.28</v>
      </c>
      <c r="AF25" s="2" t="s">
        <v>19</v>
      </c>
      <c r="AG25" s="10">
        <f t="shared" si="10"/>
        <v>33.28</v>
      </c>
      <c r="AH25" s="10">
        <f t="shared" si="10"/>
        <v>33.28</v>
      </c>
      <c r="AI25" s="10">
        <f t="shared" si="10"/>
        <v>33.28</v>
      </c>
      <c r="AJ25" s="10">
        <f t="shared" si="10"/>
        <v>33.28</v>
      </c>
      <c r="AK25" s="10">
        <f t="shared" si="10"/>
        <v>33.28</v>
      </c>
      <c r="AL25" s="10">
        <f t="shared" si="10"/>
        <v>33.28</v>
      </c>
      <c r="AM25" s="10">
        <f t="shared" si="10"/>
        <v>33.28</v>
      </c>
      <c r="AN25" s="10">
        <f t="shared" si="10"/>
        <v>33.28</v>
      </c>
      <c r="AP25" s="2" t="s">
        <v>19</v>
      </c>
      <c r="AQ25" s="3">
        <f t="shared" si="11"/>
        <v>0.66341795104261103</v>
      </c>
      <c r="AR25" s="3">
        <f t="shared" si="11"/>
        <v>0.66341795104261103</v>
      </c>
      <c r="AS25" s="3">
        <f t="shared" si="11"/>
        <v>0.66341795104261103</v>
      </c>
      <c r="AT25" s="3">
        <f t="shared" si="11"/>
        <v>0.66341795104261103</v>
      </c>
      <c r="AU25" s="3">
        <f t="shared" si="11"/>
        <v>0.66341795104261103</v>
      </c>
      <c r="AV25" s="3">
        <f t="shared" si="11"/>
        <v>0.66341795104261103</v>
      </c>
      <c r="AW25" s="3">
        <f t="shared" si="11"/>
        <v>0.66341795104261103</v>
      </c>
      <c r="AX25" s="3">
        <f t="shared" si="11"/>
        <v>0.66341795104261103</v>
      </c>
    </row>
    <row r="26" spans="1:50" x14ac:dyDescent="0.2">
      <c r="A26" s="2" t="s">
        <v>20</v>
      </c>
      <c r="B26" s="2" t="s">
        <v>60</v>
      </c>
      <c r="C26" s="28" t="s">
        <v>73</v>
      </c>
      <c r="D26" s="28" t="s">
        <v>73</v>
      </c>
      <c r="E26" s="28" t="s">
        <v>73</v>
      </c>
      <c r="F26" s="28" t="s">
        <v>73</v>
      </c>
      <c r="G26" s="28" t="s">
        <v>73</v>
      </c>
      <c r="H26" s="28" t="s">
        <v>73</v>
      </c>
      <c r="I26" s="28" t="s">
        <v>73</v>
      </c>
      <c r="J26" s="4">
        <v>20.64</v>
      </c>
      <c r="L26" s="2" t="s">
        <v>20</v>
      </c>
      <c r="M26" s="14">
        <f t="shared" ref="M26:S26" si="31">N26</f>
        <v>20.64</v>
      </c>
      <c r="N26" s="14">
        <f t="shared" si="31"/>
        <v>20.64</v>
      </c>
      <c r="O26" s="14">
        <f t="shared" si="31"/>
        <v>20.64</v>
      </c>
      <c r="P26" s="14">
        <f t="shared" si="31"/>
        <v>20.64</v>
      </c>
      <c r="Q26" s="14">
        <f t="shared" si="31"/>
        <v>20.64</v>
      </c>
      <c r="R26" s="14">
        <f t="shared" si="31"/>
        <v>20.64</v>
      </c>
      <c r="S26" s="14">
        <f t="shared" si="31"/>
        <v>20.64</v>
      </c>
      <c r="T26" s="4">
        <f t="shared" si="8"/>
        <v>20.64</v>
      </c>
      <c r="V26" s="2" t="s">
        <v>20</v>
      </c>
      <c r="W26" s="10">
        <f t="shared" si="9"/>
        <v>20.64</v>
      </c>
      <c r="X26" s="10">
        <f t="shared" si="9"/>
        <v>20.64</v>
      </c>
      <c r="Y26" s="10">
        <f t="shared" si="9"/>
        <v>20.64</v>
      </c>
      <c r="Z26" s="10">
        <f t="shared" si="9"/>
        <v>20.64</v>
      </c>
      <c r="AA26" s="10">
        <f t="shared" si="9"/>
        <v>20.64</v>
      </c>
      <c r="AB26" s="10">
        <f t="shared" si="9"/>
        <v>20.64</v>
      </c>
      <c r="AC26" s="10">
        <f t="shared" si="9"/>
        <v>20.64</v>
      </c>
      <c r="AD26" s="10">
        <f t="shared" si="9"/>
        <v>20.64</v>
      </c>
      <c r="AF26" s="2" t="s">
        <v>20</v>
      </c>
      <c r="AG26" s="10">
        <f t="shared" si="10"/>
        <v>20.64</v>
      </c>
      <c r="AH26" s="10">
        <f t="shared" si="10"/>
        <v>20.64</v>
      </c>
      <c r="AI26" s="10">
        <f t="shared" si="10"/>
        <v>20.64</v>
      </c>
      <c r="AJ26" s="10">
        <f t="shared" si="10"/>
        <v>20.64</v>
      </c>
      <c r="AK26" s="10">
        <f t="shared" si="10"/>
        <v>20.64</v>
      </c>
      <c r="AL26" s="10">
        <f t="shared" si="10"/>
        <v>20.64</v>
      </c>
      <c r="AM26" s="10">
        <f t="shared" si="10"/>
        <v>20.64</v>
      </c>
      <c r="AN26" s="10">
        <f t="shared" si="10"/>
        <v>20.64</v>
      </c>
      <c r="AP26" s="2" t="s">
        <v>20</v>
      </c>
      <c r="AQ26" s="3">
        <f t="shared" si="11"/>
        <v>0.37692656391659113</v>
      </c>
      <c r="AR26" s="3">
        <f t="shared" si="11"/>
        <v>0.37692656391659113</v>
      </c>
      <c r="AS26" s="3">
        <f t="shared" si="11"/>
        <v>0.37692656391659113</v>
      </c>
      <c r="AT26" s="3">
        <f t="shared" si="11"/>
        <v>0.37692656391659113</v>
      </c>
      <c r="AU26" s="3">
        <f t="shared" si="11"/>
        <v>0.37692656391659113</v>
      </c>
      <c r="AV26" s="3">
        <f t="shared" si="11"/>
        <v>0.37692656391659113</v>
      </c>
      <c r="AW26" s="3">
        <f t="shared" si="11"/>
        <v>0.37692656391659113</v>
      </c>
      <c r="AX26" s="3">
        <f t="shared" si="11"/>
        <v>0.37692656391659113</v>
      </c>
    </row>
    <row r="27" spans="1:50" x14ac:dyDescent="0.2">
      <c r="A27" s="2" t="s">
        <v>21</v>
      </c>
      <c r="B27" s="2" t="s">
        <v>61</v>
      </c>
      <c r="C27" s="28" t="s">
        <v>73</v>
      </c>
      <c r="D27" s="28" t="s">
        <v>73</v>
      </c>
      <c r="E27" s="28" t="s">
        <v>73</v>
      </c>
      <c r="F27" s="28" t="s">
        <v>73</v>
      </c>
      <c r="G27" s="28" t="s">
        <v>73</v>
      </c>
      <c r="H27" s="28" t="s">
        <v>73</v>
      </c>
      <c r="I27" s="28" t="s">
        <v>73</v>
      </c>
      <c r="J27" s="4">
        <v>28.54</v>
      </c>
      <c r="L27" s="2" t="s">
        <v>21</v>
      </c>
      <c r="M27" s="14">
        <f t="shared" ref="M27:S27" si="32">N27</f>
        <v>28.54</v>
      </c>
      <c r="N27" s="14">
        <f t="shared" si="32"/>
        <v>28.54</v>
      </c>
      <c r="O27" s="14">
        <f t="shared" si="32"/>
        <v>28.54</v>
      </c>
      <c r="P27" s="14">
        <f t="shared" si="32"/>
        <v>28.54</v>
      </c>
      <c r="Q27" s="14">
        <f t="shared" si="32"/>
        <v>28.54</v>
      </c>
      <c r="R27" s="14">
        <f t="shared" si="32"/>
        <v>28.54</v>
      </c>
      <c r="S27" s="14">
        <f t="shared" si="32"/>
        <v>28.54</v>
      </c>
      <c r="T27" s="4">
        <f t="shared" si="8"/>
        <v>28.54</v>
      </c>
      <c r="V27" s="2" t="s">
        <v>21</v>
      </c>
      <c r="W27" s="10">
        <f t="shared" si="9"/>
        <v>28.54</v>
      </c>
      <c r="X27" s="10">
        <f t="shared" si="9"/>
        <v>28.54</v>
      </c>
      <c r="Y27" s="10">
        <f t="shared" si="9"/>
        <v>28.54</v>
      </c>
      <c r="Z27" s="10">
        <f t="shared" si="9"/>
        <v>28.54</v>
      </c>
      <c r="AA27" s="10">
        <f t="shared" si="9"/>
        <v>28.54</v>
      </c>
      <c r="AB27" s="10">
        <f t="shared" si="9"/>
        <v>28.54</v>
      </c>
      <c r="AC27" s="10">
        <f t="shared" si="9"/>
        <v>28.54</v>
      </c>
      <c r="AD27" s="10">
        <f t="shared" si="9"/>
        <v>28.54</v>
      </c>
      <c r="AF27" s="2" t="s">
        <v>21</v>
      </c>
      <c r="AG27" s="10">
        <f t="shared" si="10"/>
        <v>28.54</v>
      </c>
      <c r="AH27" s="10">
        <f t="shared" si="10"/>
        <v>28.54</v>
      </c>
      <c r="AI27" s="10">
        <f t="shared" si="10"/>
        <v>28.54</v>
      </c>
      <c r="AJ27" s="10">
        <f t="shared" si="10"/>
        <v>28.54</v>
      </c>
      <c r="AK27" s="10">
        <f t="shared" si="10"/>
        <v>28.54</v>
      </c>
      <c r="AL27" s="10">
        <f t="shared" si="10"/>
        <v>28.54</v>
      </c>
      <c r="AM27" s="10">
        <f t="shared" si="10"/>
        <v>28.54</v>
      </c>
      <c r="AN27" s="10">
        <f t="shared" si="10"/>
        <v>28.54</v>
      </c>
      <c r="AP27" s="2" t="s">
        <v>21</v>
      </c>
      <c r="AQ27" s="3">
        <f t="shared" si="11"/>
        <v>0.55598368087035355</v>
      </c>
      <c r="AR27" s="3">
        <f t="shared" si="11"/>
        <v>0.55598368087035355</v>
      </c>
      <c r="AS27" s="3">
        <f t="shared" si="11"/>
        <v>0.55598368087035355</v>
      </c>
      <c r="AT27" s="3">
        <f t="shared" si="11"/>
        <v>0.55598368087035355</v>
      </c>
      <c r="AU27" s="3">
        <f t="shared" si="11"/>
        <v>0.55598368087035355</v>
      </c>
      <c r="AV27" s="3">
        <f t="shared" si="11"/>
        <v>0.55598368087035355</v>
      </c>
      <c r="AW27" s="3">
        <f t="shared" si="11"/>
        <v>0.55598368087035355</v>
      </c>
      <c r="AX27" s="3">
        <f t="shared" si="11"/>
        <v>0.55598368087035355</v>
      </c>
    </row>
    <row r="28" spans="1:50" x14ac:dyDescent="0.2">
      <c r="A28" s="2" t="s">
        <v>22</v>
      </c>
      <c r="B28" s="2" t="s">
        <v>62</v>
      </c>
      <c r="C28" s="28" t="s">
        <v>73</v>
      </c>
      <c r="D28" s="28" t="s">
        <v>73</v>
      </c>
      <c r="E28" s="28" t="s">
        <v>73</v>
      </c>
      <c r="F28" s="28" t="s">
        <v>73</v>
      </c>
      <c r="G28" s="28" t="s">
        <v>73</v>
      </c>
      <c r="H28" s="28" t="s">
        <v>73</v>
      </c>
      <c r="I28" s="28" t="s">
        <v>73</v>
      </c>
      <c r="J28" s="4">
        <v>8.73</v>
      </c>
      <c r="L28" s="2" t="s">
        <v>22</v>
      </c>
      <c r="M28" s="14">
        <f t="shared" ref="M28:S28" si="33">N28</f>
        <v>8.73</v>
      </c>
      <c r="N28" s="14">
        <f t="shared" si="33"/>
        <v>8.73</v>
      </c>
      <c r="O28" s="14">
        <f t="shared" si="33"/>
        <v>8.73</v>
      </c>
      <c r="P28" s="14">
        <f t="shared" si="33"/>
        <v>8.73</v>
      </c>
      <c r="Q28" s="14">
        <f t="shared" si="33"/>
        <v>8.73</v>
      </c>
      <c r="R28" s="14">
        <f t="shared" si="33"/>
        <v>8.73</v>
      </c>
      <c r="S28" s="14">
        <f t="shared" si="33"/>
        <v>8.73</v>
      </c>
      <c r="T28" s="4">
        <f t="shared" si="8"/>
        <v>8.73</v>
      </c>
      <c r="V28" s="2" t="s">
        <v>22</v>
      </c>
      <c r="W28" s="10">
        <f t="shared" si="9"/>
        <v>8.73</v>
      </c>
      <c r="X28" s="10">
        <f t="shared" si="9"/>
        <v>8.73</v>
      </c>
      <c r="Y28" s="10">
        <f t="shared" si="9"/>
        <v>8.73</v>
      </c>
      <c r="Z28" s="10">
        <f t="shared" si="9"/>
        <v>8.73</v>
      </c>
      <c r="AA28" s="10">
        <f t="shared" si="9"/>
        <v>8.73</v>
      </c>
      <c r="AB28" s="10">
        <f t="shared" si="9"/>
        <v>8.73</v>
      </c>
      <c r="AC28" s="10">
        <f t="shared" si="9"/>
        <v>8.73</v>
      </c>
      <c r="AD28" s="10">
        <f t="shared" si="9"/>
        <v>8.73</v>
      </c>
      <c r="AF28" s="2" t="s">
        <v>22</v>
      </c>
      <c r="AG28" s="10">
        <f t="shared" si="10"/>
        <v>8.73</v>
      </c>
      <c r="AH28" s="10">
        <f t="shared" si="10"/>
        <v>8.73</v>
      </c>
      <c r="AI28" s="10">
        <f t="shared" si="10"/>
        <v>8.73</v>
      </c>
      <c r="AJ28" s="10">
        <f t="shared" si="10"/>
        <v>8.73</v>
      </c>
      <c r="AK28" s="10">
        <f t="shared" si="10"/>
        <v>8.73</v>
      </c>
      <c r="AL28" s="10">
        <f t="shared" si="10"/>
        <v>8.73</v>
      </c>
      <c r="AM28" s="10">
        <f t="shared" si="10"/>
        <v>8.73</v>
      </c>
      <c r="AN28" s="10">
        <f t="shared" si="10"/>
        <v>8.73</v>
      </c>
      <c r="AP28" s="2" t="s">
        <v>22</v>
      </c>
      <c r="AQ28" s="3">
        <f t="shared" si="11"/>
        <v>0.10698096101541252</v>
      </c>
      <c r="AR28" s="3">
        <f t="shared" si="11"/>
        <v>0.10698096101541252</v>
      </c>
      <c r="AS28" s="3">
        <f t="shared" si="11"/>
        <v>0.10698096101541252</v>
      </c>
      <c r="AT28" s="3">
        <f t="shared" si="11"/>
        <v>0.10698096101541252</v>
      </c>
      <c r="AU28" s="3">
        <f t="shared" si="11"/>
        <v>0.10698096101541252</v>
      </c>
      <c r="AV28" s="3">
        <f t="shared" si="11"/>
        <v>0.10698096101541252</v>
      </c>
      <c r="AW28" s="3">
        <f t="shared" si="11"/>
        <v>0.10698096101541252</v>
      </c>
      <c r="AX28" s="3">
        <f t="shared" si="11"/>
        <v>0.10698096101541252</v>
      </c>
    </row>
    <row r="29" spans="1:50" ht="11.25" customHeight="1" x14ac:dyDescent="0.2">
      <c r="A29" s="2" t="s">
        <v>23</v>
      </c>
      <c r="B29" s="2" t="s">
        <v>63</v>
      </c>
      <c r="C29" s="28" t="s">
        <v>73</v>
      </c>
      <c r="D29" s="28" t="s">
        <v>73</v>
      </c>
      <c r="E29" s="28" t="s">
        <v>73</v>
      </c>
      <c r="F29" s="28" t="s">
        <v>73</v>
      </c>
      <c r="G29" s="28" t="s">
        <v>73</v>
      </c>
      <c r="H29" s="28" t="s">
        <v>73</v>
      </c>
      <c r="I29" s="28" t="s">
        <v>73</v>
      </c>
      <c r="J29" s="4">
        <v>19.72</v>
      </c>
      <c r="L29" s="2" t="s">
        <v>23</v>
      </c>
      <c r="M29" s="14">
        <f t="shared" ref="M29:S29" si="34">N29</f>
        <v>19.72</v>
      </c>
      <c r="N29" s="14">
        <f t="shared" si="34"/>
        <v>19.72</v>
      </c>
      <c r="O29" s="14">
        <f t="shared" si="34"/>
        <v>19.72</v>
      </c>
      <c r="P29" s="14">
        <f t="shared" si="34"/>
        <v>19.72</v>
      </c>
      <c r="Q29" s="14">
        <f t="shared" si="34"/>
        <v>19.72</v>
      </c>
      <c r="R29" s="14">
        <f t="shared" si="34"/>
        <v>19.72</v>
      </c>
      <c r="S29" s="14">
        <f t="shared" si="34"/>
        <v>19.72</v>
      </c>
      <c r="T29" s="4">
        <f t="shared" si="8"/>
        <v>19.72</v>
      </c>
      <c r="V29" s="2" t="s">
        <v>23</v>
      </c>
      <c r="W29" s="10">
        <f t="shared" si="9"/>
        <v>19.72</v>
      </c>
      <c r="X29" s="10">
        <f t="shared" si="9"/>
        <v>19.72</v>
      </c>
      <c r="Y29" s="10">
        <f t="shared" si="9"/>
        <v>19.72</v>
      </c>
      <c r="Z29" s="10">
        <f t="shared" si="9"/>
        <v>19.72</v>
      </c>
      <c r="AA29" s="10">
        <f t="shared" si="9"/>
        <v>19.72</v>
      </c>
      <c r="AB29" s="10">
        <f t="shared" si="9"/>
        <v>19.72</v>
      </c>
      <c r="AC29" s="10">
        <f t="shared" si="9"/>
        <v>19.72</v>
      </c>
      <c r="AD29" s="10">
        <f t="shared" si="9"/>
        <v>19.72</v>
      </c>
      <c r="AF29" s="2" t="s">
        <v>23</v>
      </c>
      <c r="AG29" s="10">
        <f t="shared" si="10"/>
        <v>19.72</v>
      </c>
      <c r="AH29" s="10">
        <f t="shared" si="10"/>
        <v>19.72</v>
      </c>
      <c r="AI29" s="10">
        <f t="shared" si="10"/>
        <v>19.72</v>
      </c>
      <c r="AJ29" s="10">
        <f t="shared" si="10"/>
        <v>19.72</v>
      </c>
      <c r="AK29" s="10">
        <f t="shared" si="10"/>
        <v>19.72</v>
      </c>
      <c r="AL29" s="10">
        <f t="shared" si="10"/>
        <v>19.72</v>
      </c>
      <c r="AM29" s="10">
        <f t="shared" si="10"/>
        <v>19.72</v>
      </c>
      <c r="AN29" s="10">
        <f t="shared" si="10"/>
        <v>19.72</v>
      </c>
      <c r="AP29" s="2" t="s">
        <v>23</v>
      </c>
      <c r="AQ29" s="3">
        <f t="shared" si="11"/>
        <v>0.3560743427017225</v>
      </c>
      <c r="AR29" s="3">
        <f t="shared" si="11"/>
        <v>0.3560743427017225</v>
      </c>
      <c r="AS29" s="3">
        <f t="shared" si="11"/>
        <v>0.3560743427017225</v>
      </c>
      <c r="AT29" s="3">
        <f t="shared" si="11"/>
        <v>0.3560743427017225</v>
      </c>
      <c r="AU29" s="3">
        <f t="shared" si="11"/>
        <v>0.3560743427017225</v>
      </c>
      <c r="AV29" s="3">
        <f t="shared" si="11"/>
        <v>0.3560743427017225</v>
      </c>
      <c r="AW29" s="3">
        <f t="shared" si="11"/>
        <v>0.3560743427017225</v>
      </c>
      <c r="AX29" s="3">
        <f t="shared" si="11"/>
        <v>0.3560743427017225</v>
      </c>
    </row>
    <row r="30" spans="1:50" ht="11.25" customHeight="1" x14ac:dyDescent="0.2">
      <c r="A30" s="2" t="s">
        <v>24</v>
      </c>
      <c r="B30" s="2" t="s">
        <v>64</v>
      </c>
      <c r="C30" s="28" t="s">
        <v>73</v>
      </c>
      <c r="D30" s="28" t="s">
        <v>73</v>
      </c>
      <c r="E30" s="28" t="s">
        <v>73</v>
      </c>
      <c r="F30" s="28" t="s">
        <v>73</v>
      </c>
      <c r="G30" s="28" t="s">
        <v>73</v>
      </c>
      <c r="H30" s="28" t="s">
        <v>73</v>
      </c>
      <c r="I30" s="28" t="s">
        <v>73</v>
      </c>
      <c r="J30" s="4">
        <v>20.83</v>
      </c>
      <c r="L30" s="2" t="s">
        <v>24</v>
      </c>
      <c r="M30" s="14">
        <f t="shared" ref="M30:S30" si="35">N30</f>
        <v>20.83</v>
      </c>
      <c r="N30" s="14">
        <f t="shared" si="35"/>
        <v>20.83</v>
      </c>
      <c r="O30" s="14">
        <f t="shared" si="35"/>
        <v>20.83</v>
      </c>
      <c r="P30" s="14">
        <f t="shared" si="35"/>
        <v>20.83</v>
      </c>
      <c r="Q30" s="14">
        <f t="shared" si="35"/>
        <v>20.83</v>
      </c>
      <c r="R30" s="14">
        <f t="shared" si="35"/>
        <v>20.83</v>
      </c>
      <c r="S30" s="14">
        <f t="shared" si="35"/>
        <v>20.83</v>
      </c>
      <c r="T30" s="4">
        <f t="shared" si="8"/>
        <v>20.83</v>
      </c>
      <c r="V30" s="2" t="s">
        <v>24</v>
      </c>
      <c r="W30" s="10">
        <f t="shared" si="9"/>
        <v>20.83</v>
      </c>
      <c r="X30" s="10">
        <f t="shared" si="9"/>
        <v>20.83</v>
      </c>
      <c r="Y30" s="10">
        <f t="shared" si="9"/>
        <v>20.83</v>
      </c>
      <c r="Z30" s="10">
        <f t="shared" si="9"/>
        <v>20.83</v>
      </c>
      <c r="AA30" s="10">
        <f t="shared" si="9"/>
        <v>20.83</v>
      </c>
      <c r="AB30" s="10">
        <f t="shared" si="9"/>
        <v>20.83</v>
      </c>
      <c r="AC30" s="10">
        <f t="shared" si="9"/>
        <v>20.83</v>
      </c>
      <c r="AD30" s="10">
        <f t="shared" si="9"/>
        <v>20.83</v>
      </c>
      <c r="AF30" s="2" t="s">
        <v>24</v>
      </c>
      <c r="AG30" s="10">
        <f t="shared" si="10"/>
        <v>20.83</v>
      </c>
      <c r="AH30" s="10">
        <f t="shared" si="10"/>
        <v>20.83</v>
      </c>
      <c r="AI30" s="10">
        <f t="shared" si="10"/>
        <v>20.83</v>
      </c>
      <c r="AJ30" s="10">
        <f t="shared" si="10"/>
        <v>20.83</v>
      </c>
      <c r="AK30" s="10">
        <f t="shared" si="10"/>
        <v>20.83</v>
      </c>
      <c r="AL30" s="10">
        <f t="shared" si="10"/>
        <v>20.83</v>
      </c>
      <c r="AM30" s="10">
        <f t="shared" si="10"/>
        <v>20.83</v>
      </c>
      <c r="AN30" s="10">
        <f t="shared" si="10"/>
        <v>20.83</v>
      </c>
      <c r="AP30" s="2" t="s">
        <v>24</v>
      </c>
      <c r="AQ30" s="3">
        <f t="shared" si="11"/>
        <v>0.38123300090661827</v>
      </c>
      <c r="AR30" s="3">
        <f t="shared" si="11"/>
        <v>0.38123300090661827</v>
      </c>
      <c r="AS30" s="3">
        <f t="shared" si="11"/>
        <v>0.38123300090661827</v>
      </c>
      <c r="AT30" s="3">
        <f t="shared" si="11"/>
        <v>0.38123300090661827</v>
      </c>
      <c r="AU30" s="3">
        <f t="shared" si="11"/>
        <v>0.38123300090661827</v>
      </c>
      <c r="AV30" s="3">
        <f t="shared" si="11"/>
        <v>0.38123300090661827</v>
      </c>
      <c r="AW30" s="3">
        <f t="shared" si="11"/>
        <v>0.38123300090661827</v>
      </c>
      <c r="AX30" s="3">
        <f t="shared" si="11"/>
        <v>0.38123300090661827</v>
      </c>
    </row>
    <row r="31" spans="1:50" ht="11.25" customHeight="1" x14ac:dyDescent="0.2">
      <c r="A31" s="2" t="s">
        <v>25</v>
      </c>
      <c r="B31" s="2" t="s">
        <v>65</v>
      </c>
      <c r="C31" s="28" t="s">
        <v>73</v>
      </c>
      <c r="D31" s="28" t="s">
        <v>73</v>
      </c>
      <c r="E31" s="28" t="s">
        <v>73</v>
      </c>
      <c r="F31" s="28" t="s">
        <v>73</v>
      </c>
      <c r="G31" s="28" t="s">
        <v>73</v>
      </c>
      <c r="H31" s="28" t="s">
        <v>73</v>
      </c>
      <c r="I31" s="28" t="s">
        <v>73</v>
      </c>
      <c r="J31" s="4">
        <v>48.13</v>
      </c>
      <c r="L31" s="2" t="s">
        <v>25</v>
      </c>
      <c r="M31" s="14">
        <f t="shared" ref="M31:S31" si="36">N31</f>
        <v>48.13</v>
      </c>
      <c r="N31" s="14">
        <f t="shared" si="36"/>
        <v>48.13</v>
      </c>
      <c r="O31" s="14">
        <f t="shared" si="36"/>
        <v>48.13</v>
      </c>
      <c r="P31" s="14">
        <f t="shared" si="36"/>
        <v>48.13</v>
      </c>
      <c r="Q31" s="14">
        <f t="shared" si="36"/>
        <v>48.13</v>
      </c>
      <c r="R31" s="14">
        <f t="shared" si="36"/>
        <v>48.13</v>
      </c>
      <c r="S31" s="14">
        <f t="shared" si="36"/>
        <v>48.13</v>
      </c>
      <c r="T31" s="4">
        <f t="shared" si="8"/>
        <v>48.13</v>
      </c>
      <c r="V31" s="2" t="s">
        <v>25</v>
      </c>
      <c r="W31" s="10">
        <f t="shared" si="9"/>
        <v>48.13</v>
      </c>
      <c r="X31" s="10">
        <f t="shared" si="9"/>
        <v>48.13</v>
      </c>
      <c r="Y31" s="10">
        <f t="shared" si="9"/>
        <v>48.13</v>
      </c>
      <c r="Z31" s="10">
        <f t="shared" si="9"/>
        <v>48.13</v>
      </c>
      <c r="AA31" s="10">
        <f t="shared" si="9"/>
        <v>48.13</v>
      </c>
      <c r="AB31" s="10">
        <f t="shared" si="9"/>
        <v>48.13</v>
      </c>
      <c r="AC31" s="10">
        <f t="shared" si="9"/>
        <v>48.13</v>
      </c>
      <c r="AD31" s="10">
        <f t="shared" si="9"/>
        <v>48.13</v>
      </c>
      <c r="AF31" s="2" t="s">
        <v>25</v>
      </c>
      <c r="AG31" s="10">
        <f t="shared" si="10"/>
        <v>48.13</v>
      </c>
      <c r="AH31" s="10">
        <f t="shared" si="10"/>
        <v>48.13</v>
      </c>
      <c r="AI31" s="10">
        <f t="shared" si="10"/>
        <v>48.13</v>
      </c>
      <c r="AJ31" s="10">
        <f t="shared" si="10"/>
        <v>48.13</v>
      </c>
      <c r="AK31" s="10">
        <f t="shared" si="10"/>
        <v>48.13</v>
      </c>
      <c r="AL31" s="10">
        <f t="shared" si="10"/>
        <v>48.13</v>
      </c>
      <c r="AM31" s="10">
        <f t="shared" si="10"/>
        <v>48.13</v>
      </c>
      <c r="AN31" s="10">
        <f t="shared" si="10"/>
        <v>48.13</v>
      </c>
      <c r="AP31" s="2" t="s">
        <v>25</v>
      </c>
      <c r="AQ31" s="3">
        <f t="shared" si="11"/>
        <v>1</v>
      </c>
      <c r="AR31" s="3">
        <f t="shared" si="11"/>
        <v>1</v>
      </c>
      <c r="AS31" s="3">
        <f t="shared" si="11"/>
        <v>1</v>
      </c>
      <c r="AT31" s="3">
        <f t="shared" si="11"/>
        <v>1</v>
      </c>
      <c r="AU31" s="3">
        <f t="shared" si="11"/>
        <v>1</v>
      </c>
      <c r="AV31" s="3">
        <f t="shared" si="11"/>
        <v>1</v>
      </c>
      <c r="AW31" s="3">
        <f t="shared" si="11"/>
        <v>1</v>
      </c>
      <c r="AX31" s="3">
        <f t="shared" si="11"/>
        <v>1</v>
      </c>
    </row>
    <row r="32" spans="1:50" ht="11.25" customHeight="1" x14ac:dyDescent="0.2">
      <c r="A32" s="2" t="s">
        <v>26</v>
      </c>
      <c r="B32" s="2" t="s">
        <v>66</v>
      </c>
      <c r="C32" s="28" t="s">
        <v>73</v>
      </c>
      <c r="D32" s="28" t="s">
        <v>73</v>
      </c>
      <c r="E32" s="28" t="s">
        <v>73</v>
      </c>
      <c r="F32" s="28" t="s">
        <v>73</v>
      </c>
      <c r="G32" s="28" t="s">
        <v>73</v>
      </c>
      <c r="H32" s="28" t="s">
        <v>73</v>
      </c>
      <c r="I32" s="28" t="s">
        <v>73</v>
      </c>
      <c r="J32" s="4">
        <v>35.68</v>
      </c>
      <c r="L32" s="2" t="s">
        <v>26</v>
      </c>
      <c r="M32" s="14">
        <f t="shared" ref="M32:S32" si="37">N32</f>
        <v>35.68</v>
      </c>
      <c r="N32" s="14">
        <f t="shared" si="37"/>
        <v>35.68</v>
      </c>
      <c r="O32" s="14">
        <f t="shared" si="37"/>
        <v>35.68</v>
      </c>
      <c r="P32" s="14">
        <f t="shared" si="37"/>
        <v>35.68</v>
      </c>
      <c r="Q32" s="14">
        <f t="shared" si="37"/>
        <v>35.68</v>
      </c>
      <c r="R32" s="14">
        <f t="shared" si="37"/>
        <v>35.68</v>
      </c>
      <c r="S32" s="14">
        <f t="shared" si="37"/>
        <v>35.68</v>
      </c>
      <c r="T32" s="4">
        <f t="shared" si="8"/>
        <v>35.68</v>
      </c>
      <c r="V32" s="2" t="s">
        <v>26</v>
      </c>
      <c r="W32" s="10">
        <f t="shared" si="9"/>
        <v>35.68</v>
      </c>
      <c r="X32" s="10">
        <f t="shared" si="9"/>
        <v>35.68</v>
      </c>
      <c r="Y32" s="10">
        <f t="shared" si="9"/>
        <v>35.68</v>
      </c>
      <c r="Z32" s="10">
        <f t="shared" si="9"/>
        <v>35.68</v>
      </c>
      <c r="AA32" s="10">
        <f t="shared" si="9"/>
        <v>35.68</v>
      </c>
      <c r="AB32" s="10">
        <f t="shared" si="9"/>
        <v>35.68</v>
      </c>
      <c r="AC32" s="10">
        <f t="shared" si="9"/>
        <v>35.68</v>
      </c>
      <c r="AD32" s="10">
        <f t="shared" si="9"/>
        <v>35.68</v>
      </c>
      <c r="AF32" s="2" t="s">
        <v>26</v>
      </c>
      <c r="AG32" s="10">
        <f t="shared" si="10"/>
        <v>35.68</v>
      </c>
      <c r="AH32" s="10">
        <f t="shared" si="10"/>
        <v>35.68</v>
      </c>
      <c r="AI32" s="10">
        <f t="shared" si="10"/>
        <v>35.68</v>
      </c>
      <c r="AJ32" s="10">
        <f t="shared" si="10"/>
        <v>35.68</v>
      </c>
      <c r="AK32" s="10">
        <f t="shared" si="10"/>
        <v>35.68</v>
      </c>
      <c r="AL32" s="10">
        <f t="shared" si="10"/>
        <v>35.68</v>
      </c>
      <c r="AM32" s="10">
        <f t="shared" si="10"/>
        <v>35.68</v>
      </c>
      <c r="AN32" s="10">
        <f t="shared" si="10"/>
        <v>35.68</v>
      </c>
      <c r="AP32" s="2" t="s">
        <v>26</v>
      </c>
      <c r="AQ32" s="3">
        <f t="shared" si="11"/>
        <v>0.71781504986400724</v>
      </c>
      <c r="AR32" s="3">
        <f t="shared" si="11"/>
        <v>0.71781504986400724</v>
      </c>
      <c r="AS32" s="3">
        <f t="shared" si="11"/>
        <v>0.71781504986400724</v>
      </c>
      <c r="AT32" s="3">
        <f t="shared" si="11"/>
        <v>0.71781504986400724</v>
      </c>
      <c r="AU32" s="3">
        <f t="shared" si="11"/>
        <v>0.71781504986400724</v>
      </c>
      <c r="AV32" s="3">
        <f t="shared" si="11"/>
        <v>0.71781504986400724</v>
      </c>
      <c r="AW32" s="3">
        <f t="shared" si="11"/>
        <v>0.71781504986400724</v>
      </c>
      <c r="AX32" s="3">
        <f t="shared" si="11"/>
        <v>0.71781504986400724</v>
      </c>
    </row>
    <row r="33" spans="1:50" x14ac:dyDescent="0.2">
      <c r="A33" s="2" t="s">
        <v>79</v>
      </c>
      <c r="B33" s="2" t="s">
        <v>76</v>
      </c>
      <c r="C33" s="28" t="s">
        <v>73</v>
      </c>
      <c r="D33" s="28" t="s">
        <v>73</v>
      </c>
      <c r="E33" s="28" t="s">
        <v>73</v>
      </c>
      <c r="F33" s="28" t="s">
        <v>73</v>
      </c>
      <c r="G33" s="28" t="s">
        <v>73</v>
      </c>
      <c r="H33" s="28" t="s">
        <v>73</v>
      </c>
      <c r="I33" s="28" t="s">
        <v>73</v>
      </c>
      <c r="J33" s="4">
        <v>4.01</v>
      </c>
      <c r="L33" s="2" t="s">
        <v>79</v>
      </c>
      <c r="M33" s="14">
        <f t="shared" ref="M33:S33" si="38">N33</f>
        <v>4.01</v>
      </c>
      <c r="N33" s="14">
        <f t="shared" si="38"/>
        <v>4.01</v>
      </c>
      <c r="O33" s="14">
        <f t="shared" si="38"/>
        <v>4.01</v>
      </c>
      <c r="P33" s="14">
        <f t="shared" si="38"/>
        <v>4.01</v>
      </c>
      <c r="Q33" s="14">
        <f t="shared" si="38"/>
        <v>4.01</v>
      </c>
      <c r="R33" s="14">
        <f t="shared" si="38"/>
        <v>4.01</v>
      </c>
      <c r="S33" s="14">
        <f t="shared" si="38"/>
        <v>4.01</v>
      </c>
      <c r="T33" s="4">
        <f t="shared" si="8"/>
        <v>4.01</v>
      </c>
      <c r="V33" s="2" t="s">
        <v>79</v>
      </c>
      <c r="W33" s="10">
        <f t="shared" si="9"/>
        <v>4.01</v>
      </c>
      <c r="X33" s="10">
        <f t="shared" si="9"/>
        <v>4.01</v>
      </c>
      <c r="Y33" s="10">
        <f t="shared" si="9"/>
        <v>4.01</v>
      </c>
      <c r="Z33" s="10">
        <f t="shared" si="9"/>
        <v>4.01</v>
      </c>
      <c r="AA33" s="10">
        <f t="shared" si="9"/>
        <v>4.01</v>
      </c>
      <c r="AB33" s="10">
        <f t="shared" si="9"/>
        <v>4.01</v>
      </c>
      <c r="AC33" s="10">
        <f t="shared" si="9"/>
        <v>4.01</v>
      </c>
      <c r="AD33" s="10">
        <f t="shared" si="9"/>
        <v>4.01</v>
      </c>
      <c r="AF33" s="2" t="s">
        <v>79</v>
      </c>
      <c r="AG33" s="10">
        <f t="shared" si="10"/>
        <v>4.01</v>
      </c>
      <c r="AH33" s="10">
        <f t="shared" si="10"/>
        <v>4.01</v>
      </c>
      <c r="AI33" s="10">
        <f t="shared" si="10"/>
        <v>4.01</v>
      </c>
      <c r="AJ33" s="10">
        <f t="shared" si="10"/>
        <v>4.01</v>
      </c>
      <c r="AK33" s="10">
        <f t="shared" si="10"/>
        <v>4.01</v>
      </c>
      <c r="AL33" s="10">
        <f t="shared" si="10"/>
        <v>4.01</v>
      </c>
      <c r="AM33" s="10">
        <f t="shared" si="10"/>
        <v>4.01</v>
      </c>
      <c r="AN33" s="10">
        <f t="shared" si="10"/>
        <v>4.01</v>
      </c>
      <c r="AP33" s="2" t="s">
        <v>79</v>
      </c>
      <c r="AQ33" s="3">
        <f t="shared" si="11"/>
        <v>0</v>
      </c>
      <c r="AR33" s="3">
        <f t="shared" si="11"/>
        <v>0</v>
      </c>
      <c r="AS33" s="3">
        <f t="shared" si="11"/>
        <v>0</v>
      </c>
      <c r="AT33" s="3">
        <f t="shared" si="11"/>
        <v>0</v>
      </c>
      <c r="AU33" s="3">
        <f t="shared" si="11"/>
        <v>0</v>
      </c>
      <c r="AV33" s="3">
        <f t="shared" si="11"/>
        <v>0</v>
      </c>
      <c r="AW33" s="3">
        <f t="shared" si="11"/>
        <v>0</v>
      </c>
      <c r="AX33" s="3">
        <f t="shared" si="11"/>
        <v>0</v>
      </c>
    </row>
    <row r="34" spans="1:50" ht="11.25" customHeight="1" x14ac:dyDescent="0.2">
      <c r="A34" s="2" t="s">
        <v>78</v>
      </c>
      <c r="B34" s="2" t="s">
        <v>77</v>
      </c>
      <c r="C34" s="28" t="s">
        <v>73</v>
      </c>
      <c r="D34" s="28" t="s">
        <v>73</v>
      </c>
      <c r="E34" s="28" t="s">
        <v>73</v>
      </c>
      <c r="F34" s="28" t="s">
        <v>73</v>
      </c>
      <c r="G34" s="28" t="s">
        <v>73</v>
      </c>
      <c r="H34" s="28" t="s">
        <v>73</v>
      </c>
      <c r="I34" s="28" t="s">
        <v>73</v>
      </c>
      <c r="J34" s="4">
        <v>5.35</v>
      </c>
      <c r="L34" s="2" t="s">
        <v>78</v>
      </c>
      <c r="M34" s="14">
        <f t="shared" ref="M34:S34" si="39">N34</f>
        <v>5.35</v>
      </c>
      <c r="N34" s="14">
        <f t="shared" si="39"/>
        <v>5.35</v>
      </c>
      <c r="O34" s="14">
        <f t="shared" si="39"/>
        <v>5.35</v>
      </c>
      <c r="P34" s="14">
        <f t="shared" si="39"/>
        <v>5.35</v>
      </c>
      <c r="Q34" s="14">
        <f t="shared" si="39"/>
        <v>5.35</v>
      </c>
      <c r="R34" s="14">
        <f t="shared" si="39"/>
        <v>5.35</v>
      </c>
      <c r="S34" s="14">
        <f t="shared" si="39"/>
        <v>5.35</v>
      </c>
      <c r="T34" s="4">
        <f t="shared" si="8"/>
        <v>5.35</v>
      </c>
      <c r="V34" s="2" t="s">
        <v>78</v>
      </c>
      <c r="W34" s="10">
        <f t="shared" si="9"/>
        <v>5.35</v>
      </c>
      <c r="X34" s="10">
        <f t="shared" si="9"/>
        <v>5.35</v>
      </c>
      <c r="Y34" s="10">
        <f t="shared" si="9"/>
        <v>5.35</v>
      </c>
      <c r="Z34" s="10">
        <f t="shared" si="9"/>
        <v>5.35</v>
      </c>
      <c r="AA34" s="10">
        <f t="shared" si="9"/>
        <v>5.35</v>
      </c>
      <c r="AB34" s="10">
        <f t="shared" si="9"/>
        <v>5.35</v>
      </c>
      <c r="AC34" s="10">
        <f t="shared" si="9"/>
        <v>5.35</v>
      </c>
      <c r="AD34" s="10">
        <f t="shared" si="9"/>
        <v>5.35</v>
      </c>
      <c r="AF34" s="2" t="s">
        <v>78</v>
      </c>
      <c r="AG34" s="10">
        <f t="shared" si="10"/>
        <v>5.35</v>
      </c>
      <c r="AH34" s="10">
        <f t="shared" si="10"/>
        <v>5.35</v>
      </c>
      <c r="AI34" s="10">
        <f t="shared" si="10"/>
        <v>5.35</v>
      </c>
      <c r="AJ34" s="10">
        <f t="shared" si="10"/>
        <v>5.35</v>
      </c>
      <c r="AK34" s="10">
        <f t="shared" si="10"/>
        <v>5.35</v>
      </c>
      <c r="AL34" s="10">
        <f t="shared" si="10"/>
        <v>5.35</v>
      </c>
      <c r="AM34" s="10">
        <f t="shared" si="10"/>
        <v>5.35</v>
      </c>
      <c r="AN34" s="10">
        <f t="shared" si="10"/>
        <v>5.35</v>
      </c>
      <c r="AP34" s="2" t="s">
        <v>78</v>
      </c>
      <c r="AQ34" s="3">
        <f t="shared" si="11"/>
        <v>3.0371713508612869E-2</v>
      </c>
      <c r="AR34" s="3">
        <f t="shared" si="11"/>
        <v>3.0371713508612869E-2</v>
      </c>
      <c r="AS34" s="3">
        <f t="shared" si="11"/>
        <v>3.0371713508612869E-2</v>
      </c>
      <c r="AT34" s="3">
        <f t="shared" si="11"/>
        <v>3.0371713508612869E-2</v>
      </c>
      <c r="AU34" s="3">
        <f t="shared" si="11"/>
        <v>3.0371713508612869E-2</v>
      </c>
      <c r="AV34" s="3">
        <f t="shared" si="11"/>
        <v>3.0371713508612869E-2</v>
      </c>
      <c r="AW34" s="3">
        <f t="shared" si="11"/>
        <v>3.0371713508612869E-2</v>
      </c>
      <c r="AX34" s="3">
        <f t="shared" si="11"/>
        <v>3.0371713508612869E-2</v>
      </c>
    </row>
    <row r="35" spans="1:50" ht="11.25" customHeight="1" x14ac:dyDescent="0.2">
      <c r="A35" s="2" t="s">
        <v>30</v>
      </c>
      <c r="B35" s="2" t="s">
        <v>67</v>
      </c>
      <c r="C35" s="28" t="s">
        <v>73</v>
      </c>
      <c r="D35" s="28" t="s">
        <v>73</v>
      </c>
      <c r="E35" s="28" t="s">
        <v>73</v>
      </c>
      <c r="F35" s="28" t="s">
        <v>73</v>
      </c>
      <c r="G35" s="28" t="s">
        <v>73</v>
      </c>
      <c r="H35" s="28" t="s">
        <v>73</v>
      </c>
      <c r="I35" s="28" t="s">
        <v>73</v>
      </c>
      <c r="J35" s="4">
        <v>44.77</v>
      </c>
      <c r="L35" s="2" t="s">
        <v>30</v>
      </c>
      <c r="M35" s="14">
        <f t="shared" ref="M35:S35" si="40">N35</f>
        <v>44.77</v>
      </c>
      <c r="N35" s="14">
        <f t="shared" si="40"/>
        <v>44.77</v>
      </c>
      <c r="O35" s="14">
        <f t="shared" si="40"/>
        <v>44.77</v>
      </c>
      <c r="P35" s="14">
        <f t="shared" si="40"/>
        <v>44.77</v>
      </c>
      <c r="Q35" s="14">
        <f t="shared" si="40"/>
        <v>44.77</v>
      </c>
      <c r="R35" s="14">
        <f t="shared" si="40"/>
        <v>44.77</v>
      </c>
      <c r="S35" s="14">
        <f t="shared" si="40"/>
        <v>44.77</v>
      </c>
      <c r="T35" s="4">
        <f t="shared" si="8"/>
        <v>44.77</v>
      </c>
      <c r="V35" s="2" t="s">
        <v>30</v>
      </c>
      <c r="W35" s="10">
        <f t="shared" si="9"/>
        <v>44.77</v>
      </c>
      <c r="X35" s="10">
        <f t="shared" si="9"/>
        <v>44.77</v>
      </c>
      <c r="Y35" s="10">
        <f t="shared" si="9"/>
        <v>44.77</v>
      </c>
      <c r="Z35" s="10">
        <f t="shared" si="9"/>
        <v>44.77</v>
      </c>
      <c r="AA35" s="10">
        <f t="shared" si="9"/>
        <v>44.77</v>
      </c>
      <c r="AB35" s="10">
        <f t="shared" si="9"/>
        <v>44.77</v>
      </c>
      <c r="AC35" s="10">
        <f t="shared" si="9"/>
        <v>44.77</v>
      </c>
      <c r="AD35" s="10">
        <f t="shared" si="9"/>
        <v>44.77</v>
      </c>
      <c r="AF35" s="2" t="s">
        <v>30</v>
      </c>
      <c r="AG35" s="10">
        <f t="shared" si="10"/>
        <v>44.77</v>
      </c>
      <c r="AH35" s="10">
        <f t="shared" si="10"/>
        <v>44.77</v>
      </c>
      <c r="AI35" s="10">
        <f t="shared" si="10"/>
        <v>44.77</v>
      </c>
      <c r="AJ35" s="10">
        <f t="shared" si="10"/>
        <v>44.77</v>
      </c>
      <c r="AK35" s="10">
        <f t="shared" si="10"/>
        <v>44.77</v>
      </c>
      <c r="AL35" s="10">
        <f t="shared" si="10"/>
        <v>44.77</v>
      </c>
      <c r="AM35" s="10">
        <f t="shared" si="10"/>
        <v>44.77</v>
      </c>
      <c r="AN35" s="10">
        <f t="shared" si="10"/>
        <v>44.77</v>
      </c>
      <c r="AP35" s="2" t="s">
        <v>30</v>
      </c>
      <c r="AQ35" s="3">
        <f t="shared" si="11"/>
        <v>0.9238440616500454</v>
      </c>
      <c r="AR35" s="3">
        <f t="shared" si="11"/>
        <v>0.9238440616500454</v>
      </c>
      <c r="AS35" s="3">
        <f t="shared" si="11"/>
        <v>0.9238440616500454</v>
      </c>
      <c r="AT35" s="3">
        <f t="shared" si="11"/>
        <v>0.9238440616500454</v>
      </c>
      <c r="AU35" s="3">
        <f t="shared" si="11"/>
        <v>0.9238440616500454</v>
      </c>
      <c r="AV35" s="3">
        <f t="shared" si="11"/>
        <v>0.9238440616500454</v>
      </c>
      <c r="AW35" s="3">
        <f t="shared" si="11"/>
        <v>0.9238440616500454</v>
      </c>
      <c r="AX35" s="3">
        <f t="shared" si="11"/>
        <v>0.9238440616500454</v>
      </c>
    </row>
    <row r="36" spans="1:50" x14ac:dyDescent="0.2">
      <c r="A36" s="2" t="s">
        <v>34</v>
      </c>
      <c r="B36" s="2" t="s">
        <v>71</v>
      </c>
      <c r="C36" s="28" t="s">
        <v>73</v>
      </c>
      <c r="D36" s="28" t="s">
        <v>73</v>
      </c>
      <c r="E36" s="28" t="s">
        <v>73</v>
      </c>
      <c r="F36" s="28" t="s">
        <v>73</v>
      </c>
      <c r="G36" s="28" t="s">
        <v>73</v>
      </c>
      <c r="H36" s="28" t="s">
        <v>73</v>
      </c>
      <c r="I36" s="28" t="s">
        <v>73</v>
      </c>
      <c r="J36" s="4">
        <v>8.15</v>
      </c>
      <c r="L36" s="2" t="s">
        <v>34</v>
      </c>
      <c r="M36" s="14">
        <f t="shared" ref="M36:S36" si="41">N36</f>
        <v>8.15</v>
      </c>
      <c r="N36" s="14">
        <f t="shared" si="41"/>
        <v>8.15</v>
      </c>
      <c r="O36" s="14">
        <f t="shared" si="41"/>
        <v>8.15</v>
      </c>
      <c r="P36" s="14">
        <f t="shared" si="41"/>
        <v>8.15</v>
      </c>
      <c r="Q36" s="14">
        <f t="shared" si="41"/>
        <v>8.15</v>
      </c>
      <c r="R36" s="14">
        <f t="shared" si="41"/>
        <v>8.15</v>
      </c>
      <c r="S36" s="14">
        <f t="shared" si="41"/>
        <v>8.15</v>
      </c>
      <c r="T36" s="4">
        <f t="shared" si="8"/>
        <v>8.15</v>
      </c>
      <c r="V36" s="2" t="s">
        <v>34</v>
      </c>
      <c r="W36" s="10">
        <f t="shared" si="9"/>
        <v>8.15</v>
      </c>
      <c r="X36" s="10">
        <f t="shared" si="9"/>
        <v>8.15</v>
      </c>
      <c r="Y36" s="10">
        <f t="shared" si="9"/>
        <v>8.15</v>
      </c>
      <c r="Z36" s="10">
        <f t="shared" si="9"/>
        <v>8.15</v>
      </c>
      <c r="AA36" s="10">
        <f t="shared" si="9"/>
        <v>8.15</v>
      </c>
      <c r="AB36" s="10">
        <f t="shared" si="9"/>
        <v>8.15</v>
      </c>
      <c r="AC36" s="10">
        <f t="shared" si="9"/>
        <v>8.15</v>
      </c>
      <c r="AD36" s="10">
        <f t="shared" ref="AD36:AD43" si="42">IF(ISNUMBER(T36),IF(T36&gt;$W$2,$W$2,IF(T36&lt;$Y$2,$Y$2,T36)),":")</f>
        <v>8.15</v>
      </c>
      <c r="AF36" s="2" t="s">
        <v>34</v>
      </c>
      <c r="AG36" s="10">
        <f t="shared" si="10"/>
        <v>8.15</v>
      </c>
      <c r="AH36" s="10">
        <f t="shared" si="10"/>
        <v>8.15</v>
      </c>
      <c r="AI36" s="10">
        <f t="shared" si="10"/>
        <v>8.15</v>
      </c>
      <c r="AJ36" s="10">
        <f t="shared" si="10"/>
        <v>8.15</v>
      </c>
      <c r="AK36" s="10">
        <f t="shared" si="10"/>
        <v>8.15</v>
      </c>
      <c r="AL36" s="10">
        <f t="shared" si="10"/>
        <v>8.15</v>
      </c>
      <c r="AM36" s="10">
        <f t="shared" si="10"/>
        <v>8.15</v>
      </c>
      <c r="AN36" s="10">
        <f t="shared" ref="AN36:AN43" si="43">IF(ISNUMBER(AD36),IF(ABS($AH$2)&gt;1,SQRT(AD36),AD36),"")</f>
        <v>8.15</v>
      </c>
      <c r="AP36" s="2" t="s">
        <v>34</v>
      </c>
      <c r="AQ36" s="3">
        <f t="shared" si="11"/>
        <v>9.3834995466908433E-2</v>
      </c>
      <c r="AR36" s="3">
        <f t="shared" si="11"/>
        <v>9.3834995466908433E-2</v>
      </c>
      <c r="AS36" s="3">
        <f t="shared" si="11"/>
        <v>9.3834995466908433E-2</v>
      </c>
      <c r="AT36" s="3">
        <f t="shared" si="11"/>
        <v>9.3834995466908433E-2</v>
      </c>
      <c r="AU36" s="3">
        <f t="shared" si="11"/>
        <v>9.3834995466908433E-2</v>
      </c>
      <c r="AV36" s="3">
        <f t="shared" si="11"/>
        <v>9.3834995466908433E-2</v>
      </c>
      <c r="AW36" s="3">
        <f t="shared" si="11"/>
        <v>9.3834995466908433E-2</v>
      </c>
      <c r="AX36" s="3">
        <f t="shared" ref="AX36:AX43" si="44">IF(ISNUMBER(AN36),(AN36-$AS$2)/($AQ$2-$AS$2),":")</f>
        <v>9.3834995466908433E-2</v>
      </c>
    </row>
    <row r="37" spans="1:50" x14ac:dyDescent="0.2">
      <c r="A37" s="2" t="s">
        <v>33</v>
      </c>
      <c r="B37" s="2" t="s">
        <v>70</v>
      </c>
      <c r="C37" s="28" t="s">
        <v>73</v>
      </c>
      <c r="D37" s="28" t="s">
        <v>73</v>
      </c>
      <c r="E37" s="28" t="s">
        <v>73</v>
      </c>
      <c r="F37" s="28" t="s">
        <v>73</v>
      </c>
      <c r="G37" s="28" t="s">
        <v>73</v>
      </c>
      <c r="H37" s="28" t="s">
        <v>73</v>
      </c>
      <c r="I37" s="28" t="s">
        <v>73</v>
      </c>
      <c r="J37" s="4">
        <v>9.14</v>
      </c>
      <c r="L37" s="2" t="s">
        <v>33</v>
      </c>
      <c r="M37" s="14">
        <f t="shared" ref="M37:S37" si="45">N37</f>
        <v>9.14</v>
      </c>
      <c r="N37" s="14">
        <f t="shared" si="45"/>
        <v>9.14</v>
      </c>
      <c r="O37" s="14">
        <f t="shared" si="45"/>
        <v>9.14</v>
      </c>
      <c r="P37" s="14">
        <f t="shared" si="45"/>
        <v>9.14</v>
      </c>
      <c r="Q37" s="14">
        <f t="shared" si="45"/>
        <v>9.14</v>
      </c>
      <c r="R37" s="14">
        <f t="shared" si="45"/>
        <v>9.14</v>
      </c>
      <c r="S37" s="14">
        <f t="shared" si="45"/>
        <v>9.14</v>
      </c>
      <c r="T37" s="4">
        <f t="shared" si="8"/>
        <v>9.14</v>
      </c>
      <c r="V37" s="2" t="s">
        <v>33</v>
      </c>
      <c r="W37" s="10">
        <f t="shared" ref="W37:AC43" si="46">IF(ISNUMBER(M37),IF(M37&gt;$W$2,$W$2,IF(M37&lt;$Y$2,$Y$2,M37)),":")</f>
        <v>9.14</v>
      </c>
      <c r="X37" s="10">
        <f t="shared" si="46"/>
        <v>9.14</v>
      </c>
      <c r="Y37" s="10">
        <f t="shared" si="46"/>
        <v>9.14</v>
      </c>
      <c r="Z37" s="10">
        <f t="shared" si="46"/>
        <v>9.14</v>
      </c>
      <c r="AA37" s="10">
        <f t="shared" si="46"/>
        <v>9.14</v>
      </c>
      <c r="AB37" s="10">
        <f t="shared" si="46"/>
        <v>9.14</v>
      </c>
      <c r="AC37" s="10">
        <f t="shared" si="46"/>
        <v>9.14</v>
      </c>
      <c r="AD37" s="10">
        <f t="shared" si="42"/>
        <v>9.14</v>
      </c>
      <c r="AF37" s="2" t="s">
        <v>33</v>
      </c>
      <c r="AG37" s="10">
        <f t="shared" ref="AG37:AM43" si="47">IF(ISNUMBER(W37),IF(ABS($AH$2)&gt;1,SQRT(W37),W37),"")</f>
        <v>9.14</v>
      </c>
      <c r="AH37" s="10">
        <f t="shared" si="47"/>
        <v>9.14</v>
      </c>
      <c r="AI37" s="10">
        <f t="shared" si="47"/>
        <v>9.14</v>
      </c>
      <c r="AJ37" s="10">
        <f t="shared" si="47"/>
        <v>9.14</v>
      </c>
      <c r="AK37" s="10">
        <f t="shared" si="47"/>
        <v>9.14</v>
      </c>
      <c r="AL37" s="10">
        <f t="shared" si="47"/>
        <v>9.14</v>
      </c>
      <c r="AM37" s="10">
        <f t="shared" si="47"/>
        <v>9.14</v>
      </c>
      <c r="AN37" s="10">
        <f t="shared" si="43"/>
        <v>9.14</v>
      </c>
      <c r="AP37" s="2" t="s">
        <v>33</v>
      </c>
      <c r="AQ37" s="3">
        <f t="shared" ref="AQ37:AW43" si="48">IF(ISNUMBER(AG37),(AG37-$AS$2)/($AQ$2-$AS$2),":")</f>
        <v>0.11627379873073437</v>
      </c>
      <c r="AR37" s="3">
        <f t="shared" si="48"/>
        <v>0.11627379873073437</v>
      </c>
      <c r="AS37" s="3">
        <f t="shared" si="48"/>
        <v>0.11627379873073437</v>
      </c>
      <c r="AT37" s="3">
        <f t="shared" si="48"/>
        <v>0.11627379873073437</v>
      </c>
      <c r="AU37" s="3">
        <f t="shared" si="48"/>
        <v>0.11627379873073437</v>
      </c>
      <c r="AV37" s="3">
        <f t="shared" si="48"/>
        <v>0.11627379873073437</v>
      </c>
      <c r="AW37" s="3">
        <f t="shared" si="48"/>
        <v>0.11627379873073437</v>
      </c>
      <c r="AX37" s="3">
        <f t="shared" si="44"/>
        <v>0.11627379873073437</v>
      </c>
    </row>
    <row r="38" spans="1:50" x14ac:dyDescent="0.2">
      <c r="A38" s="2" t="s">
        <v>31</v>
      </c>
      <c r="B38" s="2" t="s">
        <v>68</v>
      </c>
      <c r="C38" s="28" t="s">
        <v>73</v>
      </c>
      <c r="D38" s="28" t="s">
        <v>73</v>
      </c>
      <c r="E38" s="28" t="s">
        <v>73</v>
      </c>
      <c r="F38" s="28" t="s">
        <v>73</v>
      </c>
      <c r="G38" s="28" t="s">
        <v>73</v>
      </c>
      <c r="H38" s="28" t="s">
        <v>73</v>
      </c>
      <c r="I38" s="28" t="s">
        <v>73</v>
      </c>
      <c r="J38" s="4">
        <v>42.59</v>
      </c>
      <c r="L38" s="2" t="s">
        <v>31</v>
      </c>
      <c r="M38" s="14">
        <f t="shared" ref="M38:S38" si="49">N38</f>
        <v>42.59</v>
      </c>
      <c r="N38" s="14">
        <f t="shared" si="49"/>
        <v>42.59</v>
      </c>
      <c r="O38" s="14">
        <f t="shared" si="49"/>
        <v>42.59</v>
      </c>
      <c r="P38" s="14">
        <f t="shared" si="49"/>
        <v>42.59</v>
      </c>
      <c r="Q38" s="14">
        <f t="shared" si="49"/>
        <v>42.59</v>
      </c>
      <c r="R38" s="14">
        <f t="shared" si="49"/>
        <v>42.59</v>
      </c>
      <c r="S38" s="14">
        <f t="shared" si="49"/>
        <v>42.59</v>
      </c>
      <c r="T38" s="4">
        <f t="shared" si="8"/>
        <v>42.59</v>
      </c>
      <c r="V38" s="2" t="s">
        <v>31</v>
      </c>
      <c r="W38" s="10">
        <f t="shared" si="46"/>
        <v>42.59</v>
      </c>
      <c r="X38" s="10">
        <f t="shared" si="46"/>
        <v>42.59</v>
      </c>
      <c r="Y38" s="10">
        <f t="shared" si="46"/>
        <v>42.59</v>
      </c>
      <c r="Z38" s="10">
        <f t="shared" si="46"/>
        <v>42.59</v>
      </c>
      <c r="AA38" s="10">
        <f t="shared" si="46"/>
        <v>42.59</v>
      </c>
      <c r="AB38" s="10">
        <f t="shared" si="46"/>
        <v>42.59</v>
      </c>
      <c r="AC38" s="10">
        <f t="shared" si="46"/>
        <v>42.59</v>
      </c>
      <c r="AD38" s="10">
        <f t="shared" si="42"/>
        <v>42.59</v>
      </c>
      <c r="AF38" s="2" t="s">
        <v>31</v>
      </c>
      <c r="AG38" s="10">
        <f t="shared" si="47"/>
        <v>42.59</v>
      </c>
      <c r="AH38" s="10">
        <f t="shared" si="47"/>
        <v>42.59</v>
      </c>
      <c r="AI38" s="10">
        <f t="shared" si="47"/>
        <v>42.59</v>
      </c>
      <c r="AJ38" s="10">
        <f t="shared" si="47"/>
        <v>42.59</v>
      </c>
      <c r="AK38" s="10">
        <f t="shared" si="47"/>
        <v>42.59</v>
      </c>
      <c r="AL38" s="10">
        <f t="shared" si="47"/>
        <v>42.59</v>
      </c>
      <c r="AM38" s="10">
        <f t="shared" si="47"/>
        <v>42.59</v>
      </c>
      <c r="AN38" s="10">
        <f t="shared" si="43"/>
        <v>42.59</v>
      </c>
      <c r="AP38" s="2" t="s">
        <v>31</v>
      </c>
      <c r="AQ38" s="3">
        <f t="shared" si="48"/>
        <v>0.87443336355394385</v>
      </c>
      <c r="AR38" s="3">
        <f t="shared" si="48"/>
        <v>0.87443336355394385</v>
      </c>
      <c r="AS38" s="3">
        <f t="shared" si="48"/>
        <v>0.87443336355394385</v>
      </c>
      <c r="AT38" s="3">
        <f t="shared" si="48"/>
        <v>0.87443336355394385</v>
      </c>
      <c r="AU38" s="3">
        <f t="shared" si="48"/>
        <v>0.87443336355394385</v>
      </c>
      <c r="AV38" s="3">
        <f t="shared" si="48"/>
        <v>0.87443336355394385</v>
      </c>
      <c r="AW38" s="3">
        <f t="shared" si="48"/>
        <v>0.87443336355394385</v>
      </c>
      <c r="AX38" s="3">
        <f t="shared" si="44"/>
        <v>0.87443336355394385</v>
      </c>
    </row>
    <row r="39" spans="1:50" x14ac:dyDescent="0.2">
      <c r="A39" s="2" t="s">
        <v>36</v>
      </c>
      <c r="B39" s="2" t="s">
        <v>75</v>
      </c>
      <c r="C39" s="28" t="s">
        <v>73</v>
      </c>
      <c r="D39" s="28" t="s">
        <v>73</v>
      </c>
      <c r="E39" s="28" t="s">
        <v>73</v>
      </c>
      <c r="F39" s="28" t="s">
        <v>73</v>
      </c>
      <c r="G39" s="28" t="s">
        <v>73</v>
      </c>
      <c r="H39" s="28" t="s">
        <v>73</v>
      </c>
      <c r="I39" s="28" t="s">
        <v>73</v>
      </c>
      <c r="J39" s="4">
        <v>12.32</v>
      </c>
      <c r="L39" s="2" t="s">
        <v>36</v>
      </c>
      <c r="M39" s="14">
        <f t="shared" ref="M39:S39" si="50">N39</f>
        <v>12.32</v>
      </c>
      <c r="N39" s="14">
        <f t="shared" si="50"/>
        <v>12.32</v>
      </c>
      <c r="O39" s="14">
        <f t="shared" si="50"/>
        <v>12.32</v>
      </c>
      <c r="P39" s="14">
        <f t="shared" si="50"/>
        <v>12.32</v>
      </c>
      <c r="Q39" s="14">
        <f t="shared" si="50"/>
        <v>12.32</v>
      </c>
      <c r="R39" s="14">
        <f t="shared" si="50"/>
        <v>12.32</v>
      </c>
      <c r="S39" s="14">
        <f t="shared" si="50"/>
        <v>12.32</v>
      </c>
      <c r="T39" s="4">
        <f t="shared" si="8"/>
        <v>12.32</v>
      </c>
      <c r="V39" s="2" t="s">
        <v>36</v>
      </c>
      <c r="W39" s="10">
        <f t="shared" si="46"/>
        <v>12.32</v>
      </c>
      <c r="X39" s="10">
        <f t="shared" si="46"/>
        <v>12.32</v>
      </c>
      <c r="Y39" s="10">
        <f t="shared" si="46"/>
        <v>12.32</v>
      </c>
      <c r="Z39" s="10">
        <f t="shared" si="46"/>
        <v>12.32</v>
      </c>
      <c r="AA39" s="10">
        <f t="shared" si="46"/>
        <v>12.32</v>
      </c>
      <c r="AB39" s="10">
        <f t="shared" si="46"/>
        <v>12.32</v>
      </c>
      <c r="AC39" s="10">
        <f t="shared" si="46"/>
        <v>12.32</v>
      </c>
      <c r="AD39" s="10">
        <f t="shared" si="42"/>
        <v>12.32</v>
      </c>
      <c r="AF39" s="2" t="s">
        <v>36</v>
      </c>
      <c r="AG39" s="10">
        <f t="shared" si="47"/>
        <v>12.32</v>
      </c>
      <c r="AH39" s="10">
        <f t="shared" si="47"/>
        <v>12.32</v>
      </c>
      <c r="AI39" s="10">
        <f t="shared" si="47"/>
        <v>12.32</v>
      </c>
      <c r="AJ39" s="10">
        <f t="shared" si="47"/>
        <v>12.32</v>
      </c>
      <c r="AK39" s="10">
        <f t="shared" si="47"/>
        <v>12.32</v>
      </c>
      <c r="AL39" s="10">
        <f t="shared" si="47"/>
        <v>12.32</v>
      </c>
      <c r="AM39" s="10">
        <f t="shared" si="47"/>
        <v>12.32</v>
      </c>
      <c r="AN39" s="10">
        <f t="shared" si="43"/>
        <v>12.32</v>
      </c>
      <c r="AP39" s="2" t="s">
        <v>36</v>
      </c>
      <c r="AQ39" s="3">
        <f t="shared" si="48"/>
        <v>0.1883499546690843</v>
      </c>
      <c r="AR39" s="3">
        <f t="shared" si="48"/>
        <v>0.1883499546690843</v>
      </c>
      <c r="AS39" s="3">
        <f t="shared" si="48"/>
        <v>0.1883499546690843</v>
      </c>
      <c r="AT39" s="3">
        <f t="shared" si="48"/>
        <v>0.1883499546690843</v>
      </c>
      <c r="AU39" s="3">
        <f t="shared" si="48"/>
        <v>0.1883499546690843</v>
      </c>
      <c r="AV39" s="3">
        <f t="shared" si="48"/>
        <v>0.1883499546690843</v>
      </c>
      <c r="AW39" s="3">
        <f t="shared" si="48"/>
        <v>0.1883499546690843</v>
      </c>
      <c r="AX39" s="3">
        <f t="shared" si="44"/>
        <v>0.1883499546690843</v>
      </c>
    </row>
    <row r="40" spans="1:50" x14ac:dyDescent="0.2">
      <c r="A40" s="2" t="s">
        <v>32</v>
      </c>
      <c r="B40" s="2" t="s">
        <v>69</v>
      </c>
      <c r="C40" s="28" t="s">
        <v>73</v>
      </c>
      <c r="D40" s="28" t="s">
        <v>73</v>
      </c>
      <c r="E40" s="28" t="s">
        <v>73</v>
      </c>
      <c r="F40" s="28" t="s">
        <v>73</v>
      </c>
      <c r="G40" s="28" t="s">
        <v>73</v>
      </c>
      <c r="H40" s="28" t="s">
        <v>73</v>
      </c>
      <c r="I40" s="28" t="s">
        <v>73</v>
      </c>
      <c r="J40" s="4">
        <v>40.26</v>
      </c>
      <c r="L40" s="2" t="s">
        <v>32</v>
      </c>
      <c r="M40" s="14">
        <f t="shared" ref="M40:S40" si="51">N40</f>
        <v>40.26</v>
      </c>
      <c r="N40" s="14">
        <f t="shared" si="51"/>
        <v>40.26</v>
      </c>
      <c r="O40" s="14">
        <f t="shared" si="51"/>
        <v>40.26</v>
      </c>
      <c r="P40" s="14">
        <f t="shared" si="51"/>
        <v>40.26</v>
      </c>
      <c r="Q40" s="14">
        <f t="shared" si="51"/>
        <v>40.26</v>
      </c>
      <c r="R40" s="14">
        <f t="shared" si="51"/>
        <v>40.26</v>
      </c>
      <c r="S40" s="14">
        <f t="shared" si="51"/>
        <v>40.26</v>
      </c>
      <c r="T40" s="4">
        <f t="shared" si="8"/>
        <v>40.26</v>
      </c>
      <c r="V40" s="2" t="s">
        <v>32</v>
      </c>
      <c r="W40" s="10">
        <f t="shared" si="46"/>
        <v>40.26</v>
      </c>
      <c r="X40" s="10">
        <f t="shared" si="46"/>
        <v>40.26</v>
      </c>
      <c r="Y40" s="10">
        <f t="shared" si="46"/>
        <v>40.26</v>
      </c>
      <c r="Z40" s="10">
        <f t="shared" si="46"/>
        <v>40.26</v>
      </c>
      <c r="AA40" s="10">
        <f t="shared" si="46"/>
        <v>40.26</v>
      </c>
      <c r="AB40" s="10">
        <f t="shared" si="46"/>
        <v>40.26</v>
      </c>
      <c r="AC40" s="10">
        <f t="shared" si="46"/>
        <v>40.26</v>
      </c>
      <c r="AD40" s="10">
        <f t="shared" si="42"/>
        <v>40.26</v>
      </c>
      <c r="AF40" s="2" t="s">
        <v>32</v>
      </c>
      <c r="AG40" s="10">
        <f t="shared" si="47"/>
        <v>40.26</v>
      </c>
      <c r="AH40" s="10">
        <f t="shared" si="47"/>
        <v>40.26</v>
      </c>
      <c r="AI40" s="10">
        <f t="shared" si="47"/>
        <v>40.26</v>
      </c>
      <c r="AJ40" s="10">
        <f t="shared" si="47"/>
        <v>40.26</v>
      </c>
      <c r="AK40" s="10">
        <f t="shared" si="47"/>
        <v>40.26</v>
      </c>
      <c r="AL40" s="10">
        <f t="shared" si="47"/>
        <v>40.26</v>
      </c>
      <c r="AM40" s="10">
        <f t="shared" si="47"/>
        <v>40.26</v>
      </c>
      <c r="AN40" s="10">
        <f t="shared" si="43"/>
        <v>40.26</v>
      </c>
      <c r="AP40" s="2" t="s">
        <v>32</v>
      </c>
      <c r="AQ40" s="3">
        <f t="shared" si="48"/>
        <v>0.82162284678150488</v>
      </c>
      <c r="AR40" s="3">
        <f t="shared" si="48"/>
        <v>0.82162284678150488</v>
      </c>
      <c r="AS40" s="3">
        <f t="shared" si="48"/>
        <v>0.82162284678150488</v>
      </c>
      <c r="AT40" s="3">
        <f t="shared" si="48"/>
        <v>0.82162284678150488</v>
      </c>
      <c r="AU40" s="3">
        <f t="shared" si="48"/>
        <v>0.82162284678150488</v>
      </c>
      <c r="AV40" s="3">
        <f t="shared" si="48"/>
        <v>0.82162284678150488</v>
      </c>
      <c r="AW40" s="3">
        <f t="shared" si="48"/>
        <v>0.82162284678150488</v>
      </c>
      <c r="AX40" s="3">
        <f t="shared" si="44"/>
        <v>0.82162284678150488</v>
      </c>
    </row>
    <row r="41" spans="1:50" ht="11.25" customHeight="1" x14ac:dyDescent="0.2">
      <c r="A41" s="2" t="s">
        <v>29</v>
      </c>
      <c r="B41" s="2" t="s">
        <v>91</v>
      </c>
      <c r="C41" s="28" t="s">
        <v>73</v>
      </c>
      <c r="D41" s="28" t="s">
        <v>73</v>
      </c>
      <c r="E41" s="28" t="s">
        <v>73</v>
      </c>
      <c r="F41" s="28" t="s">
        <v>73</v>
      </c>
      <c r="G41" s="28" t="s">
        <v>73</v>
      </c>
      <c r="H41" s="28" t="s">
        <v>73</v>
      </c>
      <c r="I41" s="28" t="s">
        <v>73</v>
      </c>
      <c r="J41" s="4">
        <v>9.8699999999999992</v>
      </c>
      <c r="L41" s="2" t="s">
        <v>29</v>
      </c>
      <c r="M41" s="14">
        <f t="shared" ref="M41:S41" si="52">N41</f>
        <v>9.8699999999999992</v>
      </c>
      <c r="N41" s="14">
        <f t="shared" si="52"/>
        <v>9.8699999999999992</v>
      </c>
      <c r="O41" s="14">
        <f t="shared" si="52"/>
        <v>9.8699999999999992</v>
      </c>
      <c r="P41" s="14">
        <f t="shared" si="52"/>
        <v>9.8699999999999992</v>
      </c>
      <c r="Q41" s="14">
        <f t="shared" si="52"/>
        <v>9.8699999999999992</v>
      </c>
      <c r="R41" s="14">
        <f t="shared" si="52"/>
        <v>9.8699999999999992</v>
      </c>
      <c r="S41" s="14">
        <f t="shared" si="52"/>
        <v>9.8699999999999992</v>
      </c>
      <c r="T41" s="4">
        <f t="shared" si="8"/>
        <v>9.8699999999999992</v>
      </c>
      <c r="V41" s="2" t="s">
        <v>29</v>
      </c>
      <c r="W41" s="10">
        <f t="shared" si="46"/>
        <v>9.8699999999999992</v>
      </c>
      <c r="X41" s="10">
        <f t="shared" si="46"/>
        <v>9.8699999999999992</v>
      </c>
      <c r="Y41" s="10">
        <f t="shared" si="46"/>
        <v>9.8699999999999992</v>
      </c>
      <c r="Z41" s="10">
        <f t="shared" si="46"/>
        <v>9.8699999999999992</v>
      </c>
      <c r="AA41" s="10">
        <f t="shared" si="46"/>
        <v>9.8699999999999992</v>
      </c>
      <c r="AB41" s="10">
        <f t="shared" si="46"/>
        <v>9.8699999999999992</v>
      </c>
      <c r="AC41" s="10">
        <f t="shared" si="46"/>
        <v>9.8699999999999992</v>
      </c>
      <c r="AD41" s="10">
        <f t="shared" si="42"/>
        <v>9.8699999999999992</v>
      </c>
      <c r="AF41" s="2" t="s">
        <v>29</v>
      </c>
      <c r="AG41" s="10">
        <f t="shared" si="47"/>
        <v>9.8699999999999992</v>
      </c>
      <c r="AH41" s="10">
        <f t="shared" si="47"/>
        <v>9.8699999999999992</v>
      </c>
      <c r="AI41" s="10">
        <f t="shared" si="47"/>
        <v>9.8699999999999992</v>
      </c>
      <c r="AJ41" s="10">
        <f t="shared" si="47"/>
        <v>9.8699999999999992</v>
      </c>
      <c r="AK41" s="10">
        <f t="shared" si="47"/>
        <v>9.8699999999999992</v>
      </c>
      <c r="AL41" s="10">
        <f t="shared" si="47"/>
        <v>9.8699999999999992</v>
      </c>
      <c r="AM41" s="10">
        <f t="shared" si="47"/>
        <v>9.8699999999999992</v>
      </c>
      <c r="AN41" s="10">
        <f t="shared" si="43"/>
        <v>9.8699999999999992</v>
      </c>
      <c r="AP41" s="2" t="s">
        <v>29</v>
      </c>
      <c r="AQ41" s="3">
        <f t="shared" si="48"/>
        <v>0.13281958295557567</v>
      </c>
      <c r="AR41" s="3">
        <f t="shared" si="48"/>
        <v>0.13281958295557567</v>
      </c>
      <c r="AS41" s="3">
        <f t="shared" si="48"/>
        <v>0.13281958295557567</v>
      </c>
      <c r="AT41" s="3">
        <f t="shared" si="48"/>
        <v>0.13281958295557567</v>
      </c>
      <c r="AU41" s="3">
        <f t="shared" si="48"/>
        <v>0.13281958295557567</v>
      </c>
      <c r="AV41" s="3">
        <f t="shared" si="48"/>
        <v>0.13281958295557567</v>
      </c>
      <c r="AW41" s="3">
        <f t="shared" si="48"/>
        <v>0.13281958295557567</v>
      </c>
      <c r="AX41" s="3">
        <f t="shared" si="44"/>
        <v>0.13281958295557567</v>
      </c>
    </row>
    <row r="42" spans="1:50" x14ac:dyDescent="0.2">
      <c r="A42" s="2" t="s">
        <v>35</v>
      </c>
      <c r="B42" s="2" t="s">
        <v>72</v>
      </c>
      <c r="C42" s="28" t="s">
        <v>73</v>
      </c>
      <c r="D42" s="28" t="s">
        <v>73</v>
      </c>
      <c r="E42" s="28" t="s">
        <v>73</v>
      </c>
      <c r="F42" s="28" t="s">
        <v>73</v>
      </c>
      <c r="G42" s="28" t="s">
        <v>73</v>
      </c>
      <c r="H42" s="28" t="s">
        <v>73</v>
      </c>
      <c r="I42" s="28" t="s">
        <v>73</v>
      </c>
      <c r="J42" s="28" t="s">
        <v>73</v>
      </c>
      <c r="L42" s="2" t="s">
        <v>35</v>
      </c>
      <c r="M42" s="4" t="str">
        <f t="shared" ref="M42:M43" si="53">C42</f>
        <v>:</v>
      </c>
      <c r="N42" s="4" t="str">
        <f t="shared" ref="N42:N43" si="54">D42</f>
        <v>:</v>
      </c>
      <c r="O42" s="4" t="str">
        <f t="shared" ref="O42:O43" si="55">E42</f>
        <v>:</v>
      </c>
      <c r="P42" s="4" t="str">
        <f t="shared" ref="P42:P43" si="56">F42</f>
        <v>:</v>
      </c>
      <c r="Q42" s="4" t="str">
        <f t="shared" ref="Q42:Q43" si="57">G42</f>
        <v>:</v>
      </c>
      <c r="R42" s="4" t="str">
        <f t="shared" ref="R42:R43" si="58">H42</f>
        <v>:</v>
      </c>
      <c r="S42" s="4" t="str">
        <f t="shared" ref="S42:S43" si="59">I42</f>
        <v>:</v>
      </c>
      <c r="T42" s="4" t="str">
        <f t="shared" si="8"/>
        <v>:</v>
      </c>
      <c r="V42" s="2" t="s">
        <v>35</v>
      </c>
      <c r="W42" s="10" t="str">
        <f t="shared" si="46"/>
        <v>:</v>
      </c>
      <c r="X42" s="10" t="str">
        <f t="shared" si="46"/>
        <v>:</v>
      </c>
      <c r="Y42" s="10" t="str">
        <f t="shared" si="46"/>
        <v>:</v>
      </c>
      <c r="Z42" s="10" t="str">
        <f t="shared" si="46"/>
        <v>:</v>
      </c>
      <c r="AA42" s="10" t="str">
        <f t="shared" si="46"/>
        <v>:</v>
      </c>
      <c r="AB42" s="10" t="str">
        <f t="shared" si="46"/>
        <v>:</v>
      </c>
      <c r="AC42" s="10" t="str">
        <f t="shared" si="46"/>
        <v>:</v>
      </c>
      <c r="AD42" s="10" t="str">
        <f t="shared" si="42"/>
        <v>:</v>
      </c>
      <c r="AF42" s="2" t="s">
        <v>35</v>
      </c>
      <c r="AG42" s="10" t="str">
        <f t="shared" si="47"/>
        <v/>
      </c>
      <c r="AH42" s="10" t="str">
        <f t="shared" si="47"/>
        <v/>
      </c>
      <c r="AI42" s="10" t="str">
        <f t="shared" si="47"/>
        <v/>
      </c>
      <c r="AJ42" s="10" t="str">
        <f t="shared" si="47"/>
        <v/>
      </c>
      <c r="AK42" s="10" t="str">
        <f t="shared" si="47"/>
        <v/>
      </c>
      <c r="AL42" s="10" t="str">
        <f t="shared" si="47"/>
        <v/>
      </c>
      <c r="AM42" s="10" t="str">
        <f t="shared" si="47"/>
        <v/>
      </c>
      <c r="AN42" s="10" t="str">
        <f t="shared" si="43"/>
        <v/>
      </c>
      <c r="AP42" s="2" t="s">
        <v>35</v>
      </c>
      <c r="AQ42" s="3" t="str">
        <f t="shared" si="48"/>
        <v>:</v>
      </c>
      <c r="AR42" s="3" t="str">
        <f t="shared" si="48"/>
        <v>:</v>
      </c>
      <c r="AS42" s="3" t="str">
        <f t="shared" si="48"/>
        <v>:</v>
      </c>
      <c r="AT42" s="3" t="str">
        <f t="shared" si="48"/>
        <v>:</v>
      </c>
      <c r="AU42" s="3" t="str">
        <f t="shared" si="48"/>
        <v>:</v>
      </c>
      <c r="AV42" s="3" t="str">
        <f t="shared" si="48"/>
        <v>:</v>
      </c>
      <c r="AW42" s="3" t="str">
        <f t="shared" si="48"/>
        <v>:</v>
      </c>
      <c r="AX42" s="3" t="str">
        <f t="shared" si="44"/>
        <v>:</v>
      </c>
    </row>
    <row r="43" spans="1:50" ht="11.25" customHeight="1" x14ac:dyDescent="0.2">
      <c r="A43" s="2" t="s">
        <v>27</v>
      </c>
      <c r="B43" s="2" t="s">
        <v>74</v>
      </c>
      <c r="C43" s="28" t="s">
        <v>73</v>
      </c>
      <c r="D43" s="28" t="s">
        <v>73</v>
      </c>
      <c r="E43" s="28" t="s">
        <v>73</v>
      </c>
      <c r="F43" s="28" t="s">
        <v>73</v>
      </c>
      <c r="G43" s="28" t="s">
        <v>73</v>
      </c>
      <c r="H43" s="28" t="s">
        <v>73</v>
      </c>
      <c r="I43" s="28" t="s">
        <v>73</v>
      </c>
      <c r="J43" s="28" t="s">
        <v>73</v>
      </c>
      <c r="L43" s="2" t="s">
        <v>27</v>
      </c>
      <c r="M43" s="4" t="str">
        <f t="shared" si="53"/>
        <v>:</v>
      </c>
      <c r="N43" s="4" t="str">
        <f t="shared" si="54"/>
        <v>:</v>
      </c>
      <c r="O43" s="4" t="str">
        <f t="shared" si="55"/>
        <v>:</v>
      </c>
      <c r="P43" s="4" t="str">
        <f t="shared" si="56"/>
        <v>:</v>
      </c>
      <c r="Q43" s="4" t="str">
        <f t="shared" si="57"/>
        <v>:</v>
      </c>
      <c r="R43" s="4" t="str">
        <f t="shared" si="58"/>
        <v>:</v>
      </c>
      <c r="S43" s="4" t="str">
        <f t="shared" si="59"/>
        <v>:</v>
      </c>
      <c r="T43" s="4" t="str">
        <f t="shared" si="8"/>
        <v>:</v>
      </c>
      <c r="V43" s="2" t="s">
        <v>27</v>
      </c>
      <c r="W43" s="10" t="str">
        <f t="shared" si="46"/>
        <v>:</v>
      </c>
      <c r="X43" s="10" t="str">
        <f t="shared" si="46"/>
        <v>:</v>
      </c>
      <c r="Y43" s="10" t="str">
        <f t="shared" si="46"/>
        <v>:</v>
      </c>
      <c r="Z43" s="10" t="str">
        <f t="shared" si="46"/>
        <v>:</v>
      </c>
      <c r="AA43" s="10" t="str">
        <f t="shared" si="46"/>
        <v>:</v>
      </c>
      <c r="AB43" s="10" t="str">
        <f t="shared" si="46"/>
        <v>:</v>
      </c>
      <c r="AC43" s="10" t="str">
        <f t="shared" si="46"/>
        <v>:</v>
      </c>
      <c r="AD43" s="10" t="str">
        <f t="shared" si="42"/>
        <v>:</v>
      </c>
      <c r="AF43" s="2" t="s">
        <v>27</v>
      </c>
      <c r="AG43" s="10" t="str">
        <f t="shared" si="47"/>
        <v/>
      </c>
      <c r="AH43" s="10" t="str">
        <f t="shared" si="47"/>
        <v/>
      </c>
      <c r="AI43" s="10" t="str">
        <f t="shared" si="47"/>
        <v/>
      </c>
      <c r="AJ43" s="10" t="str">
        <f t="shared" si="47"/>
        <v/>
      </c>
      <c r="AK43" s="10" t="str">
        <f t="shared" si="47"/>
        <v/>
      </c>
      <c r="AL43" s="10" t="str">
        <f t="shared" si="47"/>
        <v/>
      </c>
      <c r="AM43" s="10" t="str">
        <f t="shared" si="47"/>
        <v/>
      </c>
      <c r="AN43" s="10" t="str">
        <f t="shared" si="43"/>
        <v/>
      </c>
      <c r="AP43" s="2" t="s">
        <v>27</v>
      </c>
      <c r="AQ43" s="3" t="str">
        <f t="shared" si="48"/>
        <v>:</v>
      </c>
      <c r="AR43" s="3" t="str">
        <f t="shared" si="48"/>
        <v>:</v>
      </c>
      <c r="AS43" s="3" t="str">
        <f t="shared" si="48"/>
        <v>:</v>
      </c>
      <c r="AT43" s="3" t="str">
        <f t="shared" si="48"/>
        <v>:</v>
      </c>
      <c r="AU43" s="3" t="str">
        <f t="shared" si="48"/>
        <v>:</v>
      </c>
      <c r="AV43" s="3" t="str">
        <f t="shared" si="48"/>
        <v>:</v>
      </c>
      <c r="AW43" s="3" t="str">
        <f t="shared" si="48"/>
        <v>:</v>
      </c>
      <c r="AX43" s="3" t="str">
        <f t="shared" si="44"/>
        <v>:</v>
      </c>
    </row>
    <row r="44" spans="1:50" x14ac:dyDescent="0.2">
      <c r="AG44" s="10"/>
      <c r="AH44" s="10"/>
      <c r="AI44" s="10"/>
      <c r="AJ44" s="10"/>
      <c r="AK44" s="10"/>
      <c r="AL44" s="10"/>
      <c r="AM44" s="10"/>
      <c r="AN44" s="10"/>
    </row>
    <row r="45" spans="1:50" x14ac:dyDescent="0.2">
      <c r="C45" s="1" t="s">
        <v>92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FA3A8C-314B-4C56-8DD2-07DCD23F6ED6}">
  <dimension ref="A1:AX45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1.07</v>
      </c>
      <c r="X2" s="1" t="s">
        <v>88</v>
      </c>
      <c r="Y2" s="6" cm="1">
        <f t="array" ref="Y2">MIN(IF(M6:T43&gt;AVERAGE(M6:T43)-2*STDEVP(M6:T43),M6:T43))</f>
        <v>0.12</v>
      </c>
      <c r="AF2" s="1" t="s">
        <v>39</v>
      </c>
      <c r="AH2" s="8">
        <f>SKEW(W6:AD44)</f>
        <v>0.16537245789434199</v>
      </c>
      <c r="AP2" s="1" t="s">
        <v>37</v>
      </c>
      <c r="AQ2" s="6">
        <f>MAX(AG6:AN44)</f>
        <v>1.07</v>
      </c>
      <c r="AR2" s="1" t="s">
        <v>38</v>
      </c>
      <c r="AS2" s="6">
        <f>MIN(AG6:AN44)</f>
        <v>0.12</v>
      </c>
    </row>
    <row r="3" spans="1:50" x14ac:dyDescent="0.2">
      <c r="C3" s="1">
        <v>2016</v>
      </c>
      <c r="D3" s="1">
        <v>2017</v>
      </c>
      <c r="E3" s="1">
        <v>2018</v>
      </c>
      <c r="F3" s="1">
        <v>2019</v>
      </c>
      <c r="G3" s="1">
        <v>2020</v>
      </c>
      <c r="H3" s="1">
        <v>2021</v>
      </c>
      <c r="I3" s="1">
        <v>2022</v>
      </c>
      <c r="J3" s="1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5">
        <v>0.74</v>
      </c>
      <c r="D4" s="5">
        <v>0.74</v>
      </c>
      <c r="E4" s="5">
        <v>0.72</v>
      </c>
      <c r="F4" s="5">
        <v>0.72</v>
      </c>
      <c r="G4" s="5">
        <v>0.72</v>
      </c>
      <c r="H4" s="5">
        <v>0.73</v>
      </c>
      <c r="I4" s="5">
        <v>0.78</v>
      </c>
      <c r="J4" s="5">
        <v>0.76</v>
      </c>
      <c r="L4" s="2" t="s">
        <v>0</v>
      </c>
      <c r="M4" s="5">
        <f t="shared" ref="M4" si="2">C4</f>
        <v>0.74</v>
      </c>
      <c r="N4" s="5">
        <f t="shared" ref="N4" si="3">D4</f>
        <v>0.74</v>
      </c>
      <c r="O4" s="5">
        <f t="shared" ref="O4" si="4">E4</f>
        <v>0.72</v>
      </c>
      <c r="P4" s="5">
        <f t="shared" ref="P4" si="5">F4</f>
        <v>0.72</v>
      </c>
      <c r="Q4" s="5">
        <f t="shared" ref="Q4" si="6">G4</f>
        <v>0.72</v>
      </c>
      <c r="R4" s="5">
        <f t="shared" ref="R4" si="7">H4</f>
        <v>0.73</v>
      </c>
      <c r="S4" s="5">
        <f t="shared" ref="S4" si="8">I4</f>
        <v>0.78</v>
      </c>
      <c r="T4" s="5">
        <f t="shared" ref="T4" si="9">J4</f>
        <v>0.76</v>
      </c>
      <c r="V4" s="2" t="s">
        <v>0</v>
      </c>
      <c r="W4" s="5">
        <f t="shared" ref="W4:AD4" si="10">IF(ISNUMBER(M4),IF(M4&gt;$W$2,$W$2,IF(M4&lt;$Y$2,$Y$2,M4)),":")</f>
        <v>0.74</v>
      </c>
      <c r="X4" s="5">
        <f t="shared" si="10"/>
        <v>0.74</v>
      </c>
      <c r="Y4" s="5">
        <f t="shared" si="10"/>
        <v>0.72</v>
      </c>
      <c r="Z4" s="5">
        <f t="shared" si="10"/>
        <v>0.72</v>
      </c>
      <c r="AA4" s="5">
        <f t="shared" si="10"/>
        <v>0.72</v>
      </c>
      <c r="AB4" s="5">
        <f t="shared" si="10"/>
        <v>0.73</v>
      </c>
      <c r="AC4" s="5">
        <f t="shared" si="10"/>
        <v>0.78</v>
      </c>
      <c r="AD4" s="5">
        <f t="shared" si="10"/>
        <v>0.76</v>
      </c>
      <c r="AF4" s="2" t="s">
        <v>0</v>
      </c>
      <c r="AG4" s="5">
        <f t="shared" ref="AG4:AN4" si="11">IF(ISNUMBER(W4),IF(ABS($AH$2)&gt;1,SQRT(W4),W4),"")</f>
        <v>0.74</v>
      </c>
      <c r="AH4" s="5">
        <f t="shared" si="11"/>
        <v>0.74</v>
      </c>
      <c r="AI4" s="5">
        <f t="shared" si="11"/>
        <v>0.72</v>
      </c>
      <c r="AJ4" s="5">
        <f t="shared" si="11"/>
        <v>0.72</v>
      </c>
      <c r="AK4" s="5">
        <f t="shared" si="11"/>
        <v>0.72</v>
      </c>
      <c r="AL4" s="5">
        <f t="shared" si="11"/>
        <v>0.73</v>
      </c>
      <c r="AM4" s="5">
        <f t="shared" si="11"/>
        <v>0.78</v>
      </c>
      <c r="AN4" s="5">
        <f t="shared" si="11"/>
        <v>0.76</v>
      </c>
      <c r="AP4" s="2" t="s">
        <v>0</v>
      </c>
      <c r="AQ4" s="3">
        <f t="shared" ref="AQ4:AX4" si="12">IF(ISNUMBER(AG4),(AG4-$AS$2)/($AQ$2-$AS$2),":")</f>
        <v>0.65263157894736834</v>
      </c>
      <c r="AR4" s="3">
        <f t="shared" si="12"/>
        <v>0.65263157894736834</v>
      </c>
      <c r="AS4" s="3">
        <f t="shared" si="12"/>
        <v>0.63157894736842102</v>
      </c>
      <c r="AT4" s="3">
        <f t="shared" si="12"/>
        <v>0.63157894736842102</v>
      </c>
      <c r="AU4" s="3">
        <f t="shared" si="12"/>
        <v>0.63157894736842102</v>
      </c>
      <c r="AV4" s="3">
        <f t="shared" si="12"/>
        <v>0.64210526315789462</v>
      </c>
      <c r="AW4" s="3">
        <f t="shared" si="12"/>
        <v>0.6947368421052631</v>
      </c>
      <c r="AX4" s="3">
        <f t="shared" si="12"/>
        <v>0.67368421052631577</v>
      </c>
    </row>
    <row r="5" spans="1:50" x14ac:dyDescent="0.2">
      <c r="C5" s="5"/>
      <c r="D5" s="5"/>
      <c r="E5" s="5"/>
      <c r="F5" s="5"/>
      <c r="G5" s="5"/>
      <c r="H5" s="5"/>
      <c r="M5" s="5"/>
      <c r="N5" s="5"/>
      <c r="O5" s="5"/>
      <c r="P5" s="5"/>
      <c r="Q5" s="5"/>
      <c r="R5" s="5"/>
    </row>
    <row r="6" spans="1:50" x14ac:dyDescent="0.2">
      <c r="A6" s="2" t="s">
        <v>1</v>
      </c>
      <c r="B6" s="2" t="s">
        <v>40</v>
      </c>
      <c r="C6" s="5">
        <v>0.7</v>
      </c>
      <c r="D6" s="5">
        <v>0.71</v>
      </c>
      <c r="E6" s="5">
        <v>0.77</v>
      </c>
      <c r="F6" s="5">
        <v>0.78</v>
      </c>
      <c r="G6" s="5">
        <v>0.79</v>
      </c>
      <c r="H6" s="5">
        <v>0.81</v>
      </c>
      <c r="I6" s="5">
        <v>0.85</v>
      </c>
      <c r="J6" s="5">
        <v>0.77</v>
      </c>
      <c r="L6" s="2" t="s">
        <v>1</v>
      </c>
      <c r="M6" s="5">
        <f t="shared" ref="M6:M43" si="13">C6</f>
        <v>0.7</v>
      </c>
      <c r="N6" s="5">
        <f t="shared" ref="M6:P43" si="14">D6</f>
        <v>0.71</v>
      </c>
      <c r="O6" s="5">
        <f t="shared" ref="N6:O43" si="15">E6</f>
        <v>0.77</v>
      </c>
      <c r="P6" s="5">
        <f t="shared" ref="O6:P43" si="16">F6</f>
        <v>0.78</v>
      </c>
      <c r="Q6" s="5">
        <f t="shared" ref="Q6:Q43" si="17">G6</f>
        <v>0.79</v>
      </c>
      <c r="R6" s="5">
        <f t="shared" ref="Q6:R43" si="18">H6</f>
        <v>0.81</v>
      </c>
      <c r="S6" s="5">
        <f t="shared" ref="R6:S41" si="19">I6</f>
        <v>0.85</v>
      </c>
      <c r="T6" s="5">
        <f t="shared" ref="T6:T39" si="20">J6</f>
        <v>0.77</v>
      </c>
      <c r="V6" s="2" t="s">
        <v>1</v>
      </c>
      <c r="W6" s="5">
        <f t="shared" ref="W6:AD36" si="21">IF(ISNUMBER(M6),IF(M6&gt;$W$2,$W$2,IF(M6&lt;$Y$2,$Y$2,M6)),":")</f>
        <v>0.7</v>
      </c>
      <c r="X6" s="5">
        <f t="shared" si="21"/>
        <v>0.71</v>
      </c>
      <c r="Y6" s="5">
        <f t="shared" si="21"/>
        <v>0.77</v>
      </c>
      <c r="Z6" s="5">
        <f t="shared" si="21"/>
        <v>0.78</v>
      </c>
      <c r="AA6" s="5">
        <f t="shared" si="21"/>
        <v>0.79</v>
      </c>
      <c r="AB6" s="5">
        <f t="shared" si="21"/>
        <v>0.81</v>
      </c>
      <c r="AC6" s="5">
        <f t="shared" si="21"/>
        <v>0.85</v>
      </c>
      <c r="AD6" s="5">
        <f t="shared" si="21"/>
        <v>0.77</v>
      </c>
      <c r="AF6" s="2" t="s">
        <v>1</v>
      </c>
      <c r="AG6" s="5">
        <f t="shared" ref="AG6:AN36" si="22">IF(ISNUMBER(W6),IF(ABS($AH$2)&gt;1,SQRT(W6),W6),"")</f>
        <v>0.7</v>
      </c>
      <c r="AH6" s="5">
        <f t="shared" si="22"/>
        <v>0.71</v>
      </c>
      <c r="AI6" s="5">
        <f t="shared" si="22"/>
        <v>0.77</v>
      </c>
      <c r="AJ6" s="5">
        <f t="shared" si="22"/>
        <v>0.78</v>
      </c>
      <c r="AK6" s="5">
        <f t="shared" si="22"/>
        <v>0.79</v>
      </c>
      <c r="AL6" s="5">
        <f t="shared" si="22"/>
        <v>0.81</v>
      </c>
      <c r="AM6" s="5">
        <f t="shared" si="22"/>
        <v>0.85</v>
      </c>
      <c r="AN6" s="5">
        <f t="shared" si="22"/>
        <v>0.77</v>
      </c>
      <c r="AP6" s="2" t="s">
        <v>1</v>
      </c>
      <c r="AQ6" s="3">
        <f t="shared" ref="AQ6:AX36" si="23">IF(ISNUMBER(AG6),(AG6-$AS$2)/($AQ$2-$AS$2),":")</f>
        <v>0.61052631578947358</v>
      </c>
      <c r="AR6" s="3">
        <f t="shared" si="23"/>
        <v>0.6210526315789473</v>
      </c>
      <c r="AS6" s="3">
        <f t="shared" si="23"/>
        <v>0.68421052631578949</v>
      </c>
      <c r="AT6" s="3">
        <f t="shared" si="23"/>
        <v>0.6947368421052631</v>
      </c>
      <c r="AU6" s="3">
        <f t="shared" si="23"/>
        <v>0.70526315789473681</v>
      </c>
      <c r="AV6" s="3">
        <f t="shared" si="23"/>
        <v>0.72631578947368425</v>
      </c>
      <c r="AW6" s="3">
        <f t="shared" si="23"/>
        <v>0.76842105263157889</v>
      </c>
      <c r="AX6" s="3">
        <f t="shared" si="23"/>
        <v>0.68421052631578949</v>
      </c>
    </row>
    <row r="7" spans="1:50" x14ac:dyDescent="0.2">
      <c r="A7" s="2" t="s">
        <v>2</v>
      </c>
      <c r="B7" s="2" t="s">
        <v>41</v>
      </c>
      <c r="C7" s="5">
        <v>0.27</v>
      </c>
      <c r="D7" s="5">
        <v>0.25</v>
      </c>
      <c r="E7" s="5">
        <v>0.2</v>
      </c>
      <c r="F7" s="5">
        <v>0.21000000000000002</v>
      </c>
      <c r="G7" s="5">
        <v>0.21000000000000002</v>
      </c>
      <c r="H7" s="5">
        <v>0.27</v>
      </c>
      <c r="I7" s="5">
        <v>0.27</v>
      </c>
      <c r="J7" s="5">
        <v>0.26</v>
      </c>
      <c r="L7" s="2" t="s">
        <v>2</v>
      </c>
      <c r="M7" s="5">
        <f t="shared" si="13"/>
        <v>0.27</v>
      </c>
      <c r="N7" s="5">
        <f t="shared" si="14"/>
        <v>0.25</v>
      </c>
      <c r="O7" s="5">
        <f t="shared" si="15"/>
        <v>0.2</v>
      </c>
      <c r="P7" s="5">
        <f t="shared" si="16"/>
        <v>0.21000000000000002</v>
      </c>
      <c r="Q7" s="5">
        <f t="shared" si="17"/>
        <v>0.21000000000000002</v>
      </c>
      <c r="R7" s="5">
        <f t="shared" si="18"/>
        <v>0.27</v>
      </c>
      <c r="S7" s="5">
        <f t="shared" si="19"/>
        <v>0.27</v>
      </c>
      <c r="T7" s="5">
        <f t="shared" si="20"/>
        <v>0.26</v>
      </c>
      <c r="V7" s="2" t="s">
        <v>2</v>
      </c>
      <c r="W7" s="5">
        <f t="shared" si="21"/>
        <v>0.27</v>
      </c>
      <c r="X7" s="5">
        <f t="shared" si="21"/>
        <v>0.25</v>
      </c>
      <c r="Y7" s="5">
        <f t="shared" si="21"/>
        <v>0.2</v>
      </c>
      <c r="Z7" s="5">
        <f t="shared" si="21"/>
        <v>0.21000000000000002</v>
      </c>
      <c r="AA7" s="5">
        <f t="shared" si="21"/>
        <v>0.21000000000000002</v>
      </c>
      <c r="AB7" s="5">
        <f t="shared" si="21"/>
        <v>0.27</v>
      </c>
      <c r="AC7" s="5">
        <f t="shared" si="21"/>
        <v>0.27</v>
      </c>
      <c r="AD7" s="5">
        <f t="shared" si="21"/>
        <v>0.26</v>
      </c>
      <c r="AF7" s="2" t="s">
        <v>2</v>
      </c>
      <c r="AG7" s="5">
        <f t="shared" si="22"/>
        <v>0.27</v>
      </c>
      <c r="AH7" s="5">
        <f t="shared" si="22"/>
        <v>0.25</v>
      </c>
      <c r="AI7" s="5">
        <f t="shared" si="22"/>
        <v>0.2</v>
      </c>
      <c r="AJ7" s="5">
        <f t="shared" si="22"/>
        <v>0.21000000000000002</v>
      </c>
      <c r="AK7" s="5">
        <f t="shared" si="22"/>
        <v>0.21000000000000002</v>
      </c>
      <c r="AL7" s="5">
        <f t="shared" si="22"/>
        <v>0.27</v>
      </c>
      <c r="AM7" s="5">
        <f t="shared" si="22"/>
        <v>0.27</v>
      </c>
      <c r="AN7" s="5">
        <f t="shared" si="22"/>
        <v>0.26</v>
      </c>
      <c r="AP7" s="2" t="s">
        <v>2</v>
      </c>
      <c r="AQ7" s="3">
        <f t="shared" si="23"/>
        <v>0.15789473684210528</v>
      </c>
      <c r="AR7" s="3">
        <f t="shared" si="23"/>
        <v>0.13684210526315788</v>
      </c>
      <c r="AS7" s="3">
        <f t="shared" si="23"/>
        <v>8.4210526315789486E-2</v>
      </c>
      <c r="AT7" s="3">
        <f t="shared" si="23"/>
        <v>9.4736842105263175E-2</v>
      </c>
      <c r="AU7" s="3">
        <f t="shared" si="23"/>
        <v>9.4736842105263175E-2</v>
      </c>
      <c r="AV7" s="3">
        <f t="shared" si="23"/>
        <v>0.15789473684210528</v>
      </c>
      <c r="AW7" s="3">
        <f t="shared" si="23"/>
        <v>0.15789473684210528</v>
      </c>
      <c r="AX7" s="3">
        <f t="shared" si="23"/>
        <v>0.14736842105263159</v>
      </c>
    </row>
    <row r="8" spans="1:50" x14ac:dyDescent="0.2">
      <c r="A8" s="2" t="s">
        <v>3</v>
      </c>
      <c r="B8" s="2" t="s">
        <v>42</v>
      </c>
      <c r="C8" s="5">
        <v>0.87</v>
      </c>
      <c r="D8" s="5">
        <v>0.87</v>
      </c>
      <c r="E8" s="5">
        <v>0.64</v>
      </c>
      <c r="F8" s="5">
        <v>0.64999999999999991</v>
      </c>
      <c r="G8" s="5">
        <v>0.72</v>
      </c>
      <c r="H8" s="5">
        <v>0.73</v>
      </c>
      <c r="I8" s="5">
        <v>0.77</v>
      </c>
      <c r="J8" s="5">
        <v>0.74</v>
      </c>
      <c r="L8" s="2" t="s">
        <v>3</v>
      </c>
      <c r="M8" s="5">
        <f t="shared" si="13"/>
        <v>0.87</v>
      </c>
      <c r="N8" s="5">
        <f t="shared" si="14"/>
        <v>0.87</v>
      </c>
      <c r="O8" s="5">
        <f t="shared" si="15"/>
        <v>0.64</v>
      </c>
      <c r="P8" s="5">
        <f t="shared" si="16"/>
        <v>0.64999999999999991</v>
      </c>
      <c r="Q8" s="5">
        <f t="shared" si="17"/>
        <v>0.72</v>
      </c>
      <c r="R8" s="5">
        <f t="shared" si="18"/>
        <v>0.73</v>
      </c>
      <c r="S8" s="5">
        <f t="shared" si="19"/>
        <v>0.77</v>
      </c>
      <c r="T8" s="5">
        <f t="shared" si="20"/>
        <v>0.74</v>
      </c>
      <c r="V8" s="2" t="s">
        <v>3</v>
      </c>
      <c r="W8" s="5">
        <f t="shared" si="21"/>
        <v>0.87</v>
      </c>
      <c r="X8" s="5">
        <f t="shared" si="21"/>
        <v>0.87</v>
      </c>
      <c r="Y8" s="5">
        <f t="shared" si="21"/>
        <v>0.64</v>
      </c>
      <c r="Z8" s="5">
        <f t="shared" si="21"/>
        <v>0.64999999999999991</v>
      </c>
      <c r="AA8" s="5">
        <f t="shared" si="21"/>
        <v>0.72</v>
      </c>
      <c r="AB8" s="5">
        <f t="shared" si="21"/>
        <v>0.73</v>
      </c>
      <c r="AC8" s="5">
        <f t="shared" si="21"/>
        <v>0.77</v>
      </c>
      <c r="AD8" s="5">
        <f t="shared" si="21"/>
        <v>0.74</v>
      </c>
      <c r="AF8" s="2" t="s">
        <v>3</v>
      </c>
      <c r="AG8" s="5">
        <f t="shared" si="22"/>
        <v>0.87</v>
      </c>
      <c r="AH8" s="5">
        <f t="shared" si="22"/>
        <v>0.87</v>
      </c>
      <c r="AI8" s="5">
        <f t="shared" si="22"/>
        <v>0.64</v>
      </c>
      <c r="AJ8" s="5">
        <f t="shared" si="22"/>
        <v>0.64999999999999991</v>
      </c>
      <c r="AK8" s="5">
        <f t="shared" si="22"/>
        <v>0.72</v>
      </c>
      <c r="AL8" s="5">
        <f t="shared" si="22"/>
        <v>0.73</v>
      </c>
      <c r="AM8" s="5">
        <f t="shared" si="22"/>
        <v>0.77</v>
      </c>
      <c r="AN8" s="5">
        <f t="shared" si="22"/>
        <v>0.74</v>
      </c>
      <c r="AP8" s="2" t="s">
        <v>3</v>
      </c>
      <c r="AQ8" s="3">
        <f t="shared" si="23"/>
        <v>0.78947368421052622</v>
      </c>
      <c r="AR8" s="3">
        <f t="shared" si="23"/>
        <v>0.78947368421052622</v>
      </c>
      <c r="AS8" s="3">
        <f t="shared" si="23"/>
        <v>0.5473684210526315</v>
      </c>
      <c r="AT8" s="3">
        <f t="shared" si="23"/>
        <v>0.55789473684210511</v>
      </c>
      <c r="AU8" s="3">
        <f t="shared" si="23"/>
        <v>0.63157894736842102</v>
      </c>
      <c r="AV8" s="3">
        <f t="shared" si="23"/>
        <v>0.64210526315789462</v>
      </c>
      <c r="AW8" s="3">
        <f t="shared" si="23"/>
        <v>0.68421052631578949</v>
      </c>
      <c r="AX8" s="3">
        <f t="shared" si="23"/>
        <v>0.65263157894736834</v>
      </c>
    </row>
    <row r="9" spans="1:50" x14ac:dyDescent="0.2">
      <c r="A9" s="2" t="s">
        <v>4</v>
      </c>
      <c r="B9" s="2" t="s">
        <v>43</v>
      </c>
      <c r="C9" s="5">
        <v>1.05</v>
      </c>
      <c r="D9" s="5">
        <v>1.1100000000000001</v>
      </c>
      <c r="E9" s="5">
        <v>1.07</v>
      </c>
      <c r="F9" s="5">
        <v>1.06</v>
      </c>
      <c r="G9" s="5">
        <v>1.0900000000000001</v>
      </c>
      <c r="H9" s="5">
        <v>1.0900000000000001</v>
      </c>
      <c r="I9" s="5">
        <v>1.1200000000000001</v>
      </c>
      <c r="J9" s="5">
        <v>1.06</v>
      </c>
      <c r="L9" s="2" t="s">
        <v>4</v>
      </c>
      <c r="M9" s="5">
        <f t="shared" si="13"/>
        <v>1.05</v>
      </c>
      <c r="N9" s="5">
        <f t="shared" si="14"/>
        <v>1.1100000000000001</v>
      </c>
      <c r="O9" s="5">
        <f t="shared" si="15"/>
        <v>1.07</v>
      </c>
      <c r="P9" s="5">
        <f t="shared" si="16"/>
        <v>1.06</v>
      </c>
      <c r="Q9" s="5">
        <f t="shared" si="17"/>
        <v>1.0900000000000001</v>
      </c>
      <c r="R9" s="5">
        <f t="shared" si="18"/>
        <v>1.0900000000000001</v>
      </c>
      <c r="S9" s="5">
        <f t="shared" si="19"/>
        <v>1.1200000000000001</v>
      </c>
      <c r="T9" s="5">
        <f t="shared" si="20"/>
        <v>1.06</v>
      </c>
      <c r="V9" s="2" t="s">
        <v>4</v>
      </c>
      <c r="W9" s="5">
        <f t="shared" si="21"/>
        <v>1.05</v>
      </c>
      <c r="X9" s="5">
        <f t="shared" si="21"/>
        <v>1.07</v>
      </c>
      <c r="Y9" s="5">
        <f t="shared" si="21"/>
        <v>1.07</v>
      </c>
      <c r="Z9" s="5">
        <f t="shared" si="21"/>
        <v>1.06</v>
      </c>
      <c r="AA9" s="5">
        <f t="shared" si="21"/>
        <v>1.07</v>
      </c>
      <c r="AB9" s="5">
        <f t="shared" si="21"/>
        <v>1.07</v>
      </c>
      <c r="AC9" s="5">
        <f t="shared" si="21"/>
        <v>1.07</v>
      </c>
      <c r="AD9" s="5">
        <f t="shared" si="21"/>
        <v>1.06</v>
      </c>
      <c r="AF9" s="2" t="s">
        <v>4</v>
      </c>
      <c r="AG9" s="5">
        <f t="shared" si="22"/>
        <v>1.05</v>
      </c>
      <c r="AH9" s="5">
        <f t="shared" si="22"/>
        <v>1.07</v>
      </c>
      <c r="AI9" s="5">
        <f t="shared" si="22"/>
        <v>1.07</v>
      </c>
      <c r="AJ9" s="5">
        <f t="shared" si="22"/>
        <v>1.06</v>
      </c>
      <c r="AK9" s="5">
        <f t="shared" si="22"/>
        <v>1.07</v>
      </c>
      <c r="AL9" s="5">
        <f t="shared" si="22"/>
        <v>1.07</v>
      </c>
      <c r="AM9" s="5">
        <f t="shared" si="22"/>
        <v>1.07</v>
      </c>
      <c r="AN9" s="5">
        <f t="shared" si="22"/>
        <v>1.06</v>
      </c>
      <c r="AP9" s="2" t="s">
        <v>4</v>
      </c>
      <c r="AQ9" s="3">
        <f t="shared" si="23"/>
        <v>0.97894736842105257</v>
      </c>
      <c r="AR9" s="3">
        <f t="shared" si="23"/>
        <v>1</v>
      </c>
      <c r="AS9" s="3">
        <f t="shared" si="23"/>
        <v>1</v>
      </c>
      <c r="AT9" s="3">
        <f t="shared" si="23"/>
        <v>0.98947368421052628</v>
      </c>
      <c r="AU9" s="3">
        <f t="shared" si="23"/>
        <v>1</v>
      </c>
      <c r="AV9" s="3">
        <f t="shared" si="23"/>
        <v>1</v>
      </c>
      <c r="AW9" s="3">
        <f t="shared" si="23"/>
        <v>1</v>
      </c>
      <c r="AX9" s="3">
        <f t="shared" si="23"/>
        <v>0.98947368421052628</v>
      </c>
    </row>
    <row r="10" spans="1:50" x14ac:dyDescent="0.2">
      <c r="A10" s="2" t="s">
        <v>5</v>
      </c>
      <c r="B10" s="2" t="s">
        <v>44</v>
      </c>
      <c r="C10" s="5">
        <v>0.92999999999999994</v>
      </c>
      <c r="D10" s="5">
        <v>0.91999999999999993</v>
      </c>
      <c r="E10" s="6">
        <v>0.94</v>
      </c>
      <c r="F10" s="5">
        <v>0.94</v>
      </c>
      <c r="G10" s="5">
        <v>0.97</v>
      </c>
      <c r="H10" s="5">
        <v>0.98</v>
      </c>
      <c r="I10" s="5">
        <v>1.05</v>
      </c>
      <c r="J10" s="5">
        <v>1.04</v>
      </c>
      <c r="L10" s="2" t="s">
        <v>5</v>
      </c>
      <c r="M10" s="13">
        <f t="shared" ref="M10:N10" si="24">N10</f>
        <v>0.94</v>
      </c>
      <c r="N10" s="13">
        <f t="shared" si="24"/>
        <v>0.94</v>
      </c>
      <c r="O10" s="5">
        <f t="shared" si="16"/>
        <v>0.94</v>
      </c>
      <c r="P10" s="5">
        <f t="shared" si="16"/>
        <v>0.94</v>
      </c>
      <c r="Q10" s="5">
        <f t="shared" si="17"/>
        <v>0.97</v>
      </c>
      <c r="R10" s="5">
        <f t="shared" si="18"/>
        <v>0.98</v>
      </c>
      <c r="S10" s="5">
        <f t="shared" si="19"/>
        <v>1.05</v>
      </c>
      <c r="T10" s="5">
        <f t="shared" si="20"/>
        <v>1.04</v>
      </c>
      <c r="V10" s="2" t="s">
        <v>5</v>
      </c>
      <c r="W10" s="5">
        <f t="shared" si="21"/>
        <v>0.94</v>
      </c>
      <c r="X10" s="5">
        <f t="shared" si="21"/>
        <v>0.94</v>
      </c>
      <c r="Y10" s="5">
        <f t="shared" si="21"/>
        <v>0.94</v>
      </c>
      <c r="Z10" s="5">
        <f t="shared" si="21"/>
        <v>0.94</v>
      </c>
      <c r="AA10" s="5">
        <f t="shared" si="21"/>
        <v>0.97</v>
      </c>
      <c r="AB10" s="5">
        <f t="shared" si="21"/>
        <v>0.98</v>
      </c>
      <c r="AC10" s="5">
        <f t="shared" si="21"/>
        <v>1.05</v>
      </c>
      <c r="AD10" s="5">
        <f t="shared" si="21"/>
        <v>1.04</v>
      </c>
      <c r="AF10" s="2" t="s">
        <v>5</v>
      </c>
      <c r="AG10" s="5">
        <f t="shared" si="22"/>
        <v>0.94</v>
      </c>
      <c r="AH10" s="5">
        <f t="shared" si="22"/>
        <v>0.94</v>
      </c>
      <c r="AI10" s="5">
        <f t="shared" si="22"/>
        <v>0.94</v>
      </c>
      <c r="AJ10" s="5">
        <f t="shared" si="22"/>
        <v>0.94</v>
      </c>
      <c r="AK10" s="5">
        <f t="shared" si="22"/>
        <v>0.97</v>
      </c>
      <c r="AL10" s="5">
        <f t="shared" si="22"/>
        <v>0.98</v>
      </c>
      <c r="AM10" s="5">
        <f t="shared" si="22"/>
        <v>1.05</v>
      </c>
      <c r="AN10" s="5">
        <f t="shared" si="22"/>
        <v>1.04</v>
      </c>
      <c r="AP10" s="2" t="s">
        <v>5</v>
      </c>
      <c r="AQ10" s="3">
        <f t="shared" si="23"/>
        <v>0.86315789473684201</v>
      </c>
      <c r="AR10" s="3">
        <f t="shared" si="23"/>
        <v>0.86315789473684201</v>
      </c>
      <c r="AS10" s="3">
        <f t="shared" si="23"/>
        <v>0.86315789473684201</v>
      </c>
      <c r="AT10" s="3">
        <f t="shared" si="23"/>
        <v>0.86315789473684201</v>
      </c>
      <c r="AU10" s="3">
        <f t="shared" si="23"/>
        <v>0.89473684210526305</v>
      </c>
      <c r="AV10" s="3">
        <f t="shared" si="23"/>
        <v>0.90526315789473677</v>
      </c>
      <c r="AW10" s="3">
        <f t="shared" si="23"/>
        <v>0.97894736842105257</v>
      </c>
      <c r="AX10" s="3">
        <f t="shared" si="23"/>
        <v>0.96842105263157896</v>
      </c>
    </row>
    <row r="11" spans="1:50" x14ac:dyDescent="0.2">
      <c r="A11" s="2" t="s">
        <v>6</v>
      </c>
      <c r="B11" s="2" t="s">
        <v>45</v>
      </c>
      <c r="C11" s="5">
        <v>0.79</v>
      </c>
      <c r="D11" s="5">
        <v>0.77</v>
      </c>
      <c r="E11" s="5">
        <v>0.58000000000000007</v>
      </c>
      <c r="F11" s="5">
        <v>0.66</v>
      </c>
      <c r="G11" s="5">
        <v>0.79</v>
      </c>
      <c r="H11" s="5">
        <v>0.75</v>
      </c>
      <c r="I11" s="5">
        <v>0.76</v>
      </c>
      <c r="J11" s="5">
        <v>0.75</v>
      </c>
      <c r="L11" s="2" t="s">
        <v>6</v>
      </c>
      <c r="M11" s="5">
        <f t="shared" si="13"/>
        <v>0.79</v>
      </c>
      <c r="N11" s="5">
        <f t="shared" si="14"/>
        <v>0.77</v>
      </c>
      <c r="O11" s="5">
        <f t="shared" si="15"/>
        <v>0.58000000000000007</v>
      </c>
      <c r="P11" s="5">
        <f t="shared" si="16"/>
        <v>0.66</v>
      </c>
      <c r="Q11" s="5">
        <f t="shared" si="17"/>
        <v>0.79</v>
      </c>
      <c r="R11" s="5">
        <f t="shared" si="18"/>
        <v>0.75</v>
      </c>
      <c r="S11" s="5">
        <f t="shared" si="19"/>
        <v>0.76</v>
      </c>
      <c r="T11" s="5">
        <f t="shared" si="20"/>
        <v>0.75</v>
      </c>
      <c r="V11" s="2" t="s">
        <v>6</v>
      </c>
      <c r="W11" s="5">
        <f t="shared" si="21"/>
        <v>0.79</v>
      </c>
      <c r="X11" s="5">
        <f t="shared" si="21"/>
        <v>0.77</v>
      </c>
      <c r="Y11" s="5">
        <f t="shared" si="21"/>
        <v>0.58000000000000007</v>
      </c>
      <c r="Z11" s="5">
        <f t="shared" si="21"/>
        <v>0.66</v>
      </c>
      <c r="AA11" s="5">
        <f t="shared" si="21"/>
        <v>0.79</v>
      </c>
      <c r="AB11" s="5">
        <f t="shared" si="21"/>
        <v>0.75</v>
      </c>
      <c r="AC11" s="5">
        <f t="shared" si="21"/>
        <v>0.76</v>
      </c>
      <c r="AD11" s="5">
        <f t="shared" si="21"/>
        <v>0.75</v>
      </c>
      <c r="AF11" s="2" t="s">
        <v>6</v>
      </c>
      <c r="AG11" s="5">
        <f t="shared" si="22"/>
        <v>0.79</v>
      </c>
      <c r="AH11" s="5">
        <f t="shared" si="22"/>
        <v>0.77</v>
      </c>
      <c r="AI11" s="5">
        <f t="shared" si="22"/>
        <v>0.58000000000000007</v>
      </c>
      <c r="AJ11" s="5">
        <f t="shared" si="22"/>
        <v>0.66</v>
      </c>
      <c r="AK11" s="5">
        <f t="shared" si="22"/>
        <v>0.79</v>
      </c>
      <c r="AL11" s="5">
        <f t="shared" si="22"/>
        <v>0.75</v>
      </c>
      <c r="AM11" s="5">
        <f t="shared" si="22"/>
        <v>0.76</v>
      </c>
      <c r="AN11" s="5">
        <f t="shared" si="22"/>
        <v>0.75</v>
      </c>
      <c r="AP11" s="2" t="s">
        <v>6</v>
      </c>
      <c r="AQ11" s="3">
        <f t="shared" si="23"/>
        <v>0.70526315789473681</v>
      </c>
      <c r="AR11" s="3">
        <f t="shared" si="23"/>
        <v>0.68421052631578949</v>
      </c>
      <c r="AS11" s="3">
        <f t="shared" si="23"/>
        <v>0.48421052631578954</v>
      </c>
      <c r="AT11" s="3">
        <f t="shared" si="23"/>
        <v>0.56842105263157894</v>
      </c>
      <c r="AU11" s="3">
        <f t="shared" si="23"/>
        <v>0.70526315789473681</v>
      </c>
      <c r="AV11" s="3">
        <f t="shared" si="23"/>
        <v>0.66315789473684206</v>
      </c>
      <c r="AW11" s="3">
        <f t="shared" si="23"/>
        <v>0.67368421052631577</v>
      </c>
      <c r="AX11" s="3">
        <f t="shared" si="23"/>
        <v>0.66315789473684206</v>
      </c>
    </row>
    <row r="12" spans="1:50" x14ac:dyDescent="0.2">
      <c r="A12" s="2" t="s">
        <v>7</v>
      </c>
      <c r="B12" s="2" t="s">
        <v>46</v>
      </c>
      <c r="C12" s="5">
        <v>0.44</v>
      </c>
      <c r="D12" s="5">
        <v>0.33</v>
      </c>
      <c r="E12" s="5">
        <v>0.33</v>
      </c>
      <c r="F12" s="5">
        <v>0.32</v>
      </c>
      <c r="G12" s="5">
        <v>0.32</v>
      </c>
      <c r="H12" s="5">
        <v>0.32</v>
      </c>
      <c r="I12" s="5">
        <v>0.32</v>
      </c>
      <c r="J12" s="5">
        <v>0.21000000000000002</v>
      </c>
      <c r="L12" s="2" t="s">
        <v>7</v>
      </c>
      <c r="M12" s="5">
        <f t="shared" si="13"/>
        <v>0.44</v>
      </c>
      <c r="N12" s="5">
        <f t="shared" si="14"/>
        <v>0.33</v>
      </c>
      <c r="O12" s="5">
        <f t="shared" si="15"/>
        <v>0.33</v>
      </c>
      <c r="P12" s="5">
        <f t="shared" si="16"/>
        <v>0.32</v>
      </c>
      <c r="Q12" s="5">
        <f t="shared" si="17"/>
        <v>0.32</v>
      </c>
      <c r="R12" s="5">
        <f t="shared" si="18"/>
        <v>0.32</v>
      </c>
      <c r="S12" s="5">
        <f t="shared" si="19"/>
        <v>0.32</v>
      </c>
      <c r="T12" s="5">
        <f t="shared" si="20"/>
        <v>0.21000000000000002</v>
      </c>
      <c r="V12" s="2" t="s">
        <v>7</v>
      </c>
      <c r="W12" s="5">
        <f t="shared" si="21"/>
        <v>0.44</v>
      </c>
      <c r="X12" s="5">
        <f t="shared" si="21"/>
        <v>0.33</v>
      </c>
      <c r="Y12" s="5">
        <f t="shared" si="21"/>
        <v>0.33</v>
      </c>
      <c r="Z12" s="5">
        <f t="shared" si="21"/>
        <v>0.32</v>
      </c>
      <c r="AA12" s="5">
        <f t="shared" si="21"/>
        <v>0.32</v>
      </c>
      <c r="AB12" s="5">
        <f t="shared" si="21"/>
        <v>0.32</v>
      </c>
      <c r="AC12" s="5">
        <f t="shared" si="21"/>
        <v>0.32</v>
      </c>
      <c r="AD12" s="5">
        <f t="shared" si="21"/>
        <v>0.21000000000000002</v>
      </c>
      <c r="AF12" s="2" t="s">
        <v>7</v>
      </c>
      <c r="AG12" s="5">
        <f t="shared" si="22"/>
        <v>0.44</v>
      </c>
      <c r="AH12" s="5">
        <f t="shared" si="22"/>
        <v>0.33</v>
      </c>
      <c r="AI12" s="5">
        <f t="shared" si="22"/>
        <v>0.33</v>
      </c>
      <c r="AJ12" s="5">
        <f t="shared" si="22"/>
        <v>0.32</v>
      </c>
      <c r="AK12" s="5">
        <f t="shared" si="22"/>
        <v>0.32</v>
      </c>
      <c r="AL12" s="5">
        <f t="shared" si="22"/>
        <v>0.32</v>
      </c>
      <c r="AM12" s="5">
        <f t="shared" si="22"/>
        <v>0.32</v>
      </c>
      <c r="AN12" s="5">
        <f t="shared" si="22"/>
        <v>0.21000000000000002</v>
      </c>
      <c r="AP12" s="2" t="s">
        <v>7</v>
      </c>
      <c r="AQ12" s="3">
        <f t="shared" si="23"/>
        <v>0.33684210526315789</v>
      </c>
      <c r="AR12" s="3">
        <f t="shared" si="23"/>
        <v>0.22105263157894736</v>
      </c>
      <c r="AS12" s="3">
        <f t="shared" si="23"/>
        <v>0.22105263157894736</v>
      </c>
      <c r="AT12" s="3">
        <f t="shared" si="23"/>
        <v>0.21052631578947367</v>
      </c>
      <c r="AU12" s="3">
        <f t="shared" si="23"/>
        <v>0.21052631578947367</v>
      </c>
      <c r="AV12" s="3">
        <f t="shared" si="23"/>
        <v>0.21052631578947367</v>
      </c>
      <c r="AW12" s="3">
        <f t="shared" si="23"/>
        <v>0.21052631578947367</v>
      </c>
      <c r="AX12" s="3">
        <f t="shared" si="23"/>
        <v>9.4736842105263175E-2</v>
      </c>
    </row>
    <row r="13" spans="1:50" x14ac:dyDescent="0.2">
      <c r="A13" s="2" t="s">
        <v>8</v>
      </c>
      <c r="B13" s="2" t="s">
        <v>47</v>
      </c>
      <c r="C13" s="5">
        <v>0.54</v>
      </c>
      <c r="D13" s="5">
        <v>0.64</v>
      </c>
      <c r="E13" s="5">
        <v>0.57000000000000006</v>
      </c>
      <c r="F13" s="5">
        <v>0.59000000000000008</v>
      </c>
      <c r="G13" s="5">
        <v>0.6100000000000001</v>
      </c>
      <c r="H13" s="5">
        <v>0.67999999999999994</v>
      </c>
      <c r="I13" s="5">
        <v>0.8</v>
      </c>
      <c r="J13" s="5">
        <v>0.76</v>
      </c>
      <c r="L13" s="2" t="s">
        <v>8</v>
      </c>
      <c r="M13" s="5">
        <f t="shared" si="13"/>
        <v>0.54</v>
      </c>
      <c r="N13" s="5">
        <f t="shared" si="14"/>
        <v>0.64</v>
      </c>
      <c r="O13" s="5">
        <f t="shared" si="15"/>
        <v>0.57000000000000006</v>
      </c>
      <c r="P13" s="5">
        <f t="shared" si="16"/>
        <v>0.59000000000000008</v>
      </c>
      <c r="Q13" s="5">
        <f t="shared" si="17"/>
        <v>0.6100000000000001</v>
      </c>
      <c r="R13" s="5">
        <f t="shared" si="18"/>
        <v>0.67999999999999994</v>
      </c>
      <c r="S13" s="5">
        <f t="shared" si="19"/>
        <v>0.8</v>
      </c>
      <c r="T13" s="5">
        <f t="shared" si="20"/>
        <v>0.76</v>
      </c>
      <c r="V13" s="2" t="s">
        <v>8</v>
      </c>
      <c r="W13" s="5">
        <f t="shared" si="21"/>
        <v>0.54</v>
      </c>
      <c r="X13" s="5">
        <f t="shared" si="21"/>
        <v>0.64</v>
      </c>
      <c r="Y13" s="5">
        <f t="shared" si="21"/>
        <v>0.57000000000000006</v>
      </c>
      <c r="Z13" s="5">
        <f t="shared" si="21"/>
        <v>0.59000000000000008</v>
      </c>
      <c r="AA13" s="5">
        <f t="shared" si="21"/>
        <v>0.6100000000000001</v>
      </c>
      <c r="AB13" s="5">
        <f t="shared" si="21"/>
        <v>0.67999999999999994</v>
      </c>
      <c r="AC13" s="5">
        <f t="shared" si="21"/>
        <v>0.8</v>
      </c>
      <c r="AD13" s="5">
        <f t="shared" si="21"/>
        <v>0.76</v>
      </c>
      <c r="AF13" s="2" t="s">
        <v>8</v>
      </c>
      <c r="AG13" s="5">
        <f t="shared" si="22"/>
        <v>0.54</v>
      </c>
      <c r="AH13" s="5">
        <f t="shared" si="22"/>
        <v>0.64</v>
      </c>
      <c r="AI13" s="5">
        <f t="shared" si="22"/>
        <v>0.57000000000000006</v>
      </c>
      <c r="AJ13" s="5">
        <f t="shared" si="22"/>
        <v>0.59000000000000008</v>
      </c>
      <c r="AK13" s="5">
        <f t="shared" si="22"/>
        <v>0.6100000000000001</v>
      </c>
      <c r="AL13" s="5">
        <f t="shared" si="22"/>
        <v>0.67999999999999994</v>
      </c>
      <c r="AM13" s="5">
        <f t="shared" si="22"/>
        <v>0.8</v>
      </c>
      <c r="AN13" s="5">
        <f t="shared" si="22"/>
        <v>0.76</v>
      </c>
      <c r="AP13" s="2" t="s">
        <v>8</v>
      </c>
      <c r="AQ13" s="3">
        <f t="shared" si="23"/>
        <v>0.44210526315789472</v>
      </c>
      <c r="AR13" s="3">
        <f t="shared" si="23"/>
        <v>0.5473684210526315</v>
      </c>
      <c r="AS13" s="3">
        <f t="shared" si="23"/>
        <v>0.47368421052631582</v>
      </c>
      <c r="AT13" s="3">
        <f t="shared" si="23"/>
        <v>0.4947368421052632</v>
      </c>
      <c r="AU13" s="3">
        <f t="shared" si="23"/>
        <v>0.51578947368421058</v>
      </c>
      <c r="AV13" s="3">
        <f t="shared" si="23"/>
        <v>0.58947368421052626</v>
      </c>
      <c r="AW13" s="3">
        <f t="shared" si="23"/>
        <v>0.71578947368421053</v>
      </c>
      <c r="AX13" s="3">
        <f t="shared" si="23"/>
        <v>0.67368421052631577</v>
      </c>
    </row>
    <row r="14" spans="1:50" x14ac:dyDescent="0.2">
      <c r="A14" s="2" t="s">
        <v>9</v>
      </c>
      <c r="B14" s="2" t="s">
        <v>48</v>
      </c>
      <c r="C14" s="5">
        <v>0.57999999999999996</v>
      </c>
      <c r="D14" s="5">
        <v>0.57000000000000006</v>
      </c>
      <c r="E14" s="5">
        <v>0.55000000000000004</v>
      </c>
      <c r="F14" s="5">
        <v>0.54</v>
      </c>
      <c r="G14" s="5">
        <v>0.54</v>
      </c>
      <c r="H14" s="5">
        <v>0.54</v>
      </c>
      <c r="I14" s="5">
        <v>0.62</v>
      </c>
      <c r="J14" s="5">
        <v>0.62</v>
      </c>
      <c r="L14" s="2" t="s">
        <v>9</v>
      </c>
      <c r="M14" s="5">
        <f t="shared" si="13"/>
        <v>0.57999999999999996</v>
      </c>
      <c r="N14" s="5">
        <f t="shared" si="14"/>
        <v>0.57000000000000006</v>
      </c>
      <c r="O14" s="5">
        <f t="shared" si="15"/>
        <v>0.55000000000000004</v>
      </c>
      <c r="P14" s="5">
        <f t="shared" si="16"/>
        <v>0.54</v>
      </c>
      <c r="Q14" s="5">
        <f t="shared" si="17"/>
        <v>0.54</v>
      </c>
      <c r="R14" s="5">
        <f t="shared" si="18"/>
        <v>0.54</v>
      </c>
      <c r="S14" s="5">
        <f t="shared" si="19"/>
        <v>0.62</v>
      </c>
      <c r="T14" s="5">
        <f t="shared" si="20"/>
        <v>0.62</v>
      </c>
      <c r="V14" s="2" t="s">
        <v>9</v>
      </c>
      <c r="W14" s="5">
        <f t="shared" si="21"/>
        <v>0.57999999999999996</v>
      </c>
      <c r="X14" s="5">
        <f t="shared" si="21"/>
        <v>0.57000000000000006</v>
      </c>
      <c r="Y14" s="5">
        <f t="shared" si="21"/>
        <v>0.55000000000000004</v>
      </c>
      <c r="Z14" s="5">
        <f t="shared" si="21"/>
        <v>0.54</v>
      </c>
      <c r="AA14" s="5">
        <f t="shared" si="21"/>
        <v>0.54</v>
      </c>
      <c r="AB14" s="5">
        <f t="shared" si="21"/>
        <v>0.54</v>
      </c>
      <c r="AC14" s="5">
        <f t="shared" si="21"/>
        <v>0.62</v>
      </c>
      <c r="AD14" s="5">
        <f t="shared" si="21"/>
        <v>0.62</v>
      </c>
      <c r="AF14" s="2" t="s">
        <v>9</v>
      </c>
      <c r="AG14" s="5">
        <f t="shared" si="22"/>
        <v>0.57999999999999996</v>
      </c>
      <c r="AH14" s="5">
        <f t="shared" si="22"/>
        <v>0.57000000000000006</v>
      </c>
      <c r="AI14" s="5">
        <f t="shared" si="22"/>
        <v>0.55000000000000004</v>
      </c>
      <c r="AJ14" s="5">
        <f t="shared" si="22"/>
        <v>0.54</v>
      </c>
      <c r="AK14" s="5">
        <f t="shared" si="22"/>
        <v>0.54</v>
      </c>
      <c r="AL14" s="5">
        <f t="shared" si="22"/>
        <v>0.54</v>
      </c>
      <c r="AM14" s="5">
        <f t="shared" si="22"/>
        <v>0.62</v>
      </c>
      <c r="AN14" s="5">
        <f t="shared" si="22"/>
        <v>0.62</v>
      </c>
      <c r="AP14" s="2" t="s">
        <v>9</v>
      </c>
      <c r="AQ14" s="3">
        <f t="shared" si="23"/>
        <v>0.48421052631578942</v>
      </c>
      <c r="AR14" s="3">
        <f t="shared" si="23"/>
        <v>0.47368421052631582</v>
      </c>
      <c r="AS14" s="3">
        <f t="shared" si="23"/>
        <v>0.45263157894736844</v>
      </c>
      <c r="AT14" s="3">
        <f t="shared" si="23"/>
        <v>0.44210526315789472</v>
      </c>
      <c r="AU14" s="3">
        <f t="shared" si="23"/>
        <v>0.44210526315789472</v>
      </c>
      <c r="AV14" s="3">
        <f t="shared" si="23"/>
        <v>0.44210526315789472</v>
      </c>
      <c r="AW14" s="3">
        <f t="shared" si="23"/>
        <v>0.52631578947368418</v>
      </c>
      <c r="AX14" s="3">
        <f t="shared" si="23"/>
        <v>0.52631578947368418</v>
      </c>
    </row>
    <row r="15" spans="1:50" x14ac:dyDescent="0.2">
      <c r="A15" s="2" t="s">
        <v>10</v>
      </c>
      <c r="B15" s="2" t="s">
        <v>49</v>
      </c>
      <c r="C15" s="5">
        <v>0.75</v>
      </c>
      <c r="D15" s="5">
        <v>0.75</v>
      </c>
      <c r="E15" s="5">
        <v>0.74</v>
      </c>
      <c r="F15" s="5">
        <v>0.72</v>
      </c>
      <c r="G15" s="5">
        <v>0.72</v>
      </c>
      <c r="H15" s="5">
        <v>0.71</v>
      </c>
      <c r="I15" s="5">
        <v>0.74</v>
      </c>
      <c r="J15" s="5">
        <v>0.72</v>
      </c>
      <c r="L15" s="2" t="s">
        <v>10</v>
      </c>
      <c r="M15" s="5">
        <f t="shared" si="13"/>
        <v>0.75</v>
      </c>
      <c r="N15" s="5">
        <f t="shared" si="14"/>
        <v>0.75</v>
      </c>
      <c r="O15" s="5">
        <f t="shared" si="15"/>
        <v>0.74</v>
      </c>
      <c r="P15" s="5">
        <f t="shared" si="16"/>
        <v>0.72</v>
      </c>
      <c r="Q15" s="5">
        <f t="shared" si="17"/>
        <v>0.72</v>
      </c>
      <c r="R15" s="5">
        <f t="shared" si="18"/>
        <v>0.71</v>
      </c>
      <c r="S15" s="5">
        <f t="shared" si="19"/>
        <v>0.74</v>
      </c>
      <c r="T15" s="5">
        <f t="shared" si="20"/>
        <v>0.72</v>
      </c>
      <c r="V15" s="2" t="s">
        <v>10</v>
      </c>
      <c r="W15" s="5">
        <f t="shared" si="21"/>
        <v>0.75</v>
      </c>
      <c r="X15" s="5">
        <f t="shared" si="21"/>
        <v>0.75</v>
      </c>
      <c r="Y15" s="5">
        <f t="shared" si="21"/>
        <v>0.74</v>
      </c>
      <c r="Z15" s="5">
        <f t="shared" si="21"/>
        <v>0.72</v>
      </c>
      <c r="AA15" s="5">
        <f t="shared" si="21"/>
        <v>0.72</v>
      </c>
      <c r="AB15" s="5">
        <f t="shared" si="21"/>
        <v>0.71</v>
      </c>
      <c r="AC15" s="5">
        <f t="shared" si="21"/>
        <v>0.74</v>
      </c>
      <c r="AD15" s="5">
        <f t="shared" si="21"/>
        <v>0.72</v>
      </c>
      <c r="AF15" s="2" t="s">
        <v>10</v>
      </c>
      <c r="AG15" s="5">
        <f t="shared" si="22"/>
        <v>0.75</v>
      </c>
      <c r="AH15" s="5">
        <f t="shared" si="22"/>
        <v>0.75</v>
      </c>
      <c r="AI15" s="5">
        <f t="shared" si="22"/>
        <v>0.74</v>
      </c>
      <c r="AJ15" s="5">
        <f t="shared" si="22"/>
        <v>0.72</v>
      </c>
      <c r="AK15" s="5">
        <f t="shared" si="22"/>
        <v>0.72</v>
      </c>
      <c r="AL15" s="5">
        <f t="shared" si="22"/>
        <v>0.71</v>
      </c>
      <c r="AM15" s="5">
        <f t="shared" si="22"/>
        <v>0.74</v>
      </c>
      <c r="AN15" s="5">
        <f t="shared" si="22"/>
        <v>0.72</v>
      </c>
      <c r="AP15" s="2" t="s">
        <v>10</v>
      </c>
      <c r="AQ15" s="3">
        <f t="shared" si="23"/>
        <v>0.66315789473684206</v>
      </c>
      <c r="AR15" s="3">
        <f t="shared" si="23"/>
        <v>0.66315789473684206</v>
      </c>
      <c r="AS15" s="3">
        <f t="shared" si="23"/>
        <v>0.65263157894736834</v>
      </c>
      <c r="AT15" s="3">
        <f t="shared" si="23"/>
        <v>0.63157894736842102</v>
      </c>
      <c r="AU15" s="3">
        <f t="shared" si="23"/>
        <v>0.63157894736842102</v>
      </c>
      <c r="AV15" s="3">
        <f t="shared" si="23"/>
        <v>0.6210526315789473</v>
      </c>
      <c r="AW15" s="3">
        <f t="shared" si="23"/>
        <v>0.65263157894736834</v>
      </c>
      <c r="AX15" s="3">
        <f t="shared" si="23"/>
        <v>0.63157894736842102</v>
      </c>
    </row>
    <row r="16" spans="1:50" x14ac:dyDescent="0.2">
      <c r="A16" s="2" t="s">
        <v>28</v>
      </c>
      <c r="B16" s="2" t="s">
        <v>50</v>
      </c>
      <c r="C16" s="5">
        <v>0.4</v>
      </c>
      <c r="D16" s="5">
        <v>0.4</v>
      </c>
      <c r="E16" s="5">
        <v>0.46</v>
      </c>
      <c r="F16" s="5">
        <v>0.44</v>
      </c>
      <c r="G16" s="5">
        <v>0.49</v>
      </c>
      <c r="H16" s="5">
        <v>0.55000000000000004</v>
      </c>
      <c r="I16" s="5">
        <v>0.65</v>
      </c>
      <c r="J16" s="5">
        <v>0.66</v>
      </c>
      <c r="L16" s="2" t="s">
        <v>28</v>
      </c>
      <c r="M16" s="5">
        <f t="shared" si="13"/>
        <v>0.4</v>
      </c>
      <c r="N16" s="5">
        <f t="shared" si="14"/>
        <v>0.4</v>
      </c>
      <c r="O16" s="5">
        <f t="shared" si="15"/>
        <v>0.46</v>
      </c>
      <c r="P16" s="5">
        <f t="shared" si="16"/>
        <v>0.44</v>
      </c>
      <c r="Q16" s="5">
        <f t="shared" si="17"/>
        <v>0.49</v>
      </c>
      <c r="R16" s="5">
        <f t="shared" si="18"/>
        <v>0.55000000000000004</v>
      </c>
      <c r="S16" s="5">
        <f t="shared" si="19"/>
        <v>0.65</v>
      </c>
      <c r="T16" s="5">
        <f t="shared" si="20"/>
        <v>0.66</v>
      </c>
      <c r="V16" s="2" t="s">
        <v>28</v>
      </c>
      <c r="W16" s="5">
        <f t="shared" si="21"/>
        <v>0.4</v>
      </c>
      <c r="X16" s="5">
        <f t="shared" si="21"/>
        <v>0.4</v>
      </c>
      <c r="Y16" s="5">
        <f t="shared" si="21"/>
        <v>0.46</v>
      </c>
      <c r="Z16" s="5">
        <f t="shared" si="21"/>
        <v>0.44</v>
      </c>
      <c r="AA16" s="5">
        <f t="shared" si="21"/>
        <v>0.49</v>
      </c>
      <c r="AB16" s="5">
        <f t="shared" si="21"/>
        <v>0.55000000000000004</v>
      </c>
      <c r="AC16" s="5">
        <f t="shared" si="21"/>
        <v>0.65</v>
      </c>
      <c r="AD16" s="5">
        <f t="shared" si="21"/>
        <v>0.66</v>
      </c>
      <c r="AF16" s="2" t="s">
        <v>28</v>
      </c>
      <c r="AG16" s="5">
        <f t="shared" si="22"/>
        <v>0.4</v>
      </c>
      <c r="AH16" s="5">
        <f t="shared" si="22"/>
        <v>0.4</v>
      </c>
      <c r="AI16" s="5">
        <f t="shared" si="22"/>
        <v>0.46</v>
      </c>
      <c r="AJ16" s="5">
        <f t="shared" si="22"/>
        <v>0.44</v>
      </c>
      <c r="AK16" s="5">
        <f t="shared" si="22"/>
        <v>0.49</v>
      </c>
      <c r="AL16" s="5">
        <f t="shared" si="22"/>
        <v>0.55000000000000004</v>
      </c>
      <c r="AM16" s="5">
        <f t="shared" si="22"/>
        <v>0.65</v>
      </c>
      <c r="AN16" s="5">
        <f t="shared" si="22"/>
        <v>0.66</v>
      </c>
      <c r="AP16" s="2" t="s">
        <v>28</v>
      </c>
      <c r="AQ16" s="3">
        <f t="shared" si="23"/>
        <v>0.29473684210526319</v>
      </c>
      <c r="AR16" s="3">
        <f t="shared" si="23"/>
        <v>0.29473684210526319</v>
      </c>
      <c r="AS16" s="3">
        <f t="shared" si="23"/>
        <v>0.35789473684210527</v>
      </c>
      <c r="AT16" s="3">
        <f t="shared" si="23"/>
        <v>0.33684210526315789</v>
      </c>
      <c r="AU16" s="3">
        <f t="shared" si="23"/>
        <v>0.38947368421052631</v>
      </c>
      <c r="AV16" s="3">
        <f t="shared" si="23"/>
        <v>0.45263157894736844</v>
      </c>
      <c r="AW16" s="3">
        <f t="shared" si="23"/>
        <v>0.55789473684210522</v>
      </c>
      <c r="AX16" s="3">
        <f t="shared" si="23"/>
        <v>0.56842105263157894</v>
      </c>
    </row>
    <row r="17" spans="1:50" x14ac:dyDescent="0.2">
      <c r="A17" s="2" t="s">
        <v>11</v>
      </c>
      <c r="B17" s="2" t="s">
        <v>51</v>
      </c>
      <c r="C17" s="5">
        <v>0.54</v>
      </c>
      <c r="D17" s="5">
        <v>0.52</v>
      </c>
      <c r="E17" s="5">
        <v>0.5</v>
      </c>
      <c r="F17" s="5">
        <v>0.49</v>
      </c>
      <c r="G17" s="5">
        <v>0.5</v>
      </c>
      <c r="H17" s="5">
        <v>0.51</v>
      </c>
      <c r="I17" s="5">
        <v>0.55000000000000004</v>
      </c>
      <c r="J17" s="5">
        <v>0.55000000000000004</v>
      </c>
      <c r="L17" s="2" t="s">
        <v>11</v>
      </c>
      <c r="M17" s="5">
        <f t="shared" si="13"/>
        <v>0.54</v>
      </c>
      <c r="N17" s="5">
        <f t="shared" si="14"/>
        <v>0.52</v>
      </c>
      <c r="O17" s="5">
        <f t="shared" si="15"/>
        <v>0.5</v>
      </c>
      <c r="P17" s="5">
        <f t="shared" si="16"/>
        <v>0.49</v>
      </c>
      <c r="Q17" s="5">
        <f t="shared" si="17"/>
        <v>0.5</v>
      </c>
      <c r="R17" s="5">
        <f t="shared" si="18"/>
        <v>0.51</v>
      </c>
      <c r="S17" s="5">
        <f t="shared" si="19"/>
        <v>0.55000000000000004</v>
      </c>
      <c r="T17" s="5">
        <f t="shared" si="20"/>
        <v>0.55000000000000004</v>
      </c>
      <c r="V17" s="2" t="s">
        <v>11</v>
      </c>
      <c r="W17" s="5">
        <f t="shared" si="21"/>
        <v>0.54</v>
      </c>
      <c r="X17" s="5">
        <f t="shared" si="21"/>
        <v>0.52</v>
      </c>
      <c r="Y17" s="5">
        <f t="shared" si="21"/>
        <v>0.5</v>
      </c>
      <c r="Z17" s="5">
        <f t="shared" si="21"/>
        <v>0.49</v>
      </c>
      <c r="AA17" s="5">
        <f t="shared" si="21"/>
        <v>0.5</v>
      </c>
      <c r="AB17" s="5">
        <f t="shared" si="21"/>
        <v>0.51</v>
      </c>
      <c r="AC17" s="5">
        <f t="shared" si="21"/>
        <v>0.55000000000000004</v>
      </c>
      <c r="AD17" s="5">
        <f t="shared" si="21"/>
        <v>0.55000000000000004</v>
      </c>
      <c r="AF17" s="2" t="s">
        <v>11</v>
      </c>
      <c r="AG17" s="5">
        <f t="shared" si="22"/>
        <v>0.54</v>
      </c>
      <c r="AH17" s="5">
        <f t="shared" si="22"/>
        <v>0.52</v>
      </c>
      <c r="AI17" s="5">
        <f t="shared" si="22"/>
        <v>0.5</v>
      </c>
      <c r="AJ17" s="5">
        <f t="shared" si="22"/>
        <v>0.49</v>
      </c>
      <c r="AK17" s="5">
        <f t="shared" si="22"/>
        <v>0.5</v>
      </c>
      <c r="AL17" s="5">
        <f t="shared" si="22"/>
        <v>0.51</v>
      </c>
      <c r="AM17" s="5">
        <f t="shared" si="22"/>
        <v>0.55000000000000004</v>
      </c>
      <c r="AN17" s="5">
        <f t="shared" si="22"/>
        <v>0.55000000000000004</v>
      </c>
      <c r="AP17" s="2" t="s">
        <v>11</v>
      </c>
      <c r="AQ17" s="3">
        <f t="shared" si="23"/>
        <v>0.44210526315789472</v>
      </c>
      <c r="AR17" s="3">
        <f t="shared" si="23"/>
        <v>0.42105263157894735</v>
      </c>
      <c r="AS17" s="3">
        <f t="shared" si="23"/>
        <v>0.39999999999999997</v>
      </c>
      <c r="AT17" s="3">
        <f t="shared" si="23"/>
        <v>0.38947368421052631</v>
      </c>
      <c r="AU17" s="3">
        <f t="shared" si="23"/>
        <v>0.39999999999999997</v>
      </c>
      <c r="AV17" s="3">
        <f t="shared" si="23"/>
        <v>0.41052631578947368</v>
      </c>
      <c r="AW17" s="3">
        <f t="shared" si="23"/>
        <v>0.45263157894736844</v>
      </c>
      <c r="AX17" s="3">
        <f t="shared" si="23"/>
        <v>0.45263157894736844</v>
      </c>
    </row>
    <row r="18" spans="1:50" x14ac:dyDescent="0.2">
      <c r="A18" s="2" t="s">
        <v>12</v>
      </c>
      <c r="B18" s="2" t="s">
        <v>52</v>
      </c>
      <c r="C18" s="5">
        <v>0.32</v>
      </c>
      <c r="D18" s="5">
        <v>0.3</v>
      </c>
      <c r="E18" s="5">
        <v>0.27</v>
      </c>
      <c r="F18" s="5">
        <v>0.27</v>
      </c>
      <c r="G18" s="5">
        <v>0.3</v>
      </c>
      <c r="H18" s="5">
        <v>0.32</v>
      </c>
      <c r="I18" s="5">
        <v>0.35</v>
      </c>
      <c r="J18" s="5">
        <v>0.33999999999999997</v>
      </c>
      <c r="L18" s="2" t="s">
        <v>12</v>
      </c>
      <c r="M18" s="5">
        <f t="shared" si="13"/>
        <v>0.32</v>
      </c>
      <c r="N18" s="5">
        <f t="shared" si="14"/>
        <v>0.3</v>
      </c>
      <c r="O18" s="5">
        <f t="shared" si="15"/>
        <v>0.27</v>
      </c>
      <c r="P18" s="5">
        <f t="shared" si="16"/>
        <v>0.27</v>
      </c>
      <c r="Q18" s="5">
        <f t="shared" si="17"/>
        <v>0.3</v>
      </c>
      <c r="R18" s="5">
        <f t="shared" si="18"/>
        <v>0.32</v>
      </c>
      <c r="S18" s="5">
        <f t="shared" si="19"/>
        <v>0.35</v>
      </c>
      <c r="T18" s="5">
        <f t="shared" si="20"/>
        <v>0.33999999999999997</v>
      </c>
      <c r="V18" s="2" t="s">
        <v>12</v>
      </c>
      <c r="W18" s="5">
        <f t="shared" si="21"/>
        <v>0.32</v>
      </c>
      <c r="X18" s="5">
        <f t="shared" si="21"/>
        <v>0.3</v>
      </c>
      <c r="Y18" s="5">
        <f t="shared" si="21"/>
        <v>0.27</v>
      </c>
      <c r="Z18" s="5">
        <f t="shared" si="21"/>
        <v>0.27</v>
      </c>
      <c r="AA18" s="5">
        <f t="shared" si="21"/>
        <v>0.3</v>
      </c>
      <c r="AB18" s="5">
        <f t="shared" si="21"/>
        <v>0.32</v>
      </c>
      <c r="AC18" s="5">
        <f t="shared" si="21"/>
        <v>0.35</v>
      </c>
      <c r="AD18" s="5">
        <f t="shared" si="21"/>
        <v>0.33999999999999997</v>
      </c>
      <c r="AF18" s="2" t="s">
        <v>12</v>
      </c>
      <c r="AG18" s="5">
        <f t="shared" si="22"/>
        <v>0.32</v>
      </c>
      <c r="AH18" s="5">
        <f t="shared" si="22"/>
        <v>0.3</v>
      </c>
      <c r="AI18" s="5">
        <f t="shared" si="22"/>
        <v>0.27</v>
      </c>
      <c r="AJ18" s="5">
        <f t="shared" si="22"/>
        <v>0.27</v>
      </c>
      <c r="AK18" s="5">
        <f t="shared" si="22"/>
        <v>0.3</v>
      </c>
      <c r="AL18" s="5">
        <f t="shared" si="22"/>
        <v>0.32</v>
      </c>
      <c r="AM18" s="5">
        <f t="shared" si="22"/>
        <v>0.35</v>
      </c>
      <c r="AN18" s="5">
        <f t="shared" si="22"/>
        <v>0.33999999999999997</v>
      </c>
      <c r="AP18" s="2" t="s">
        <v>12</v>
      </c>
      <c r="AQ18" s="3">
        <f t="shared" si="23"/>
        <v>0.21052631578947367</v>
      </c>
      <c r="AR18" s="3">
        <f t="shared" si="23"/>
        <v>0.18947368421052629</v>
      </c>
      <c r="AS18" s="3">
        <f t="shared" si="23"/>
        <v>0.15789473684210528</v>
      </c>
      <c r="AT18" s="3">
        <f t="shared" si="23"/>
        <v>0.15789473684210528</v>
      </c>
      <c r="AU18" s="3">
        <f t="shared" si="23"/>
        <v>0.18947368421052629</v>
      </c>
      <c r="AV18" s="3">
        <f t="shared" si="23"/>
        <v>0.21052631578947367</v>
      </c>
      <c r="AW18" s="3">
        <f t="shared" si="23"/>
        <v>0.24210526315789471</v>
      </c>
      <c r="AX18" s="3">
        <f t="shared" si="23"/>
        <v>0.231578947368421</v>
      </c>
    </row>
    <row r="19" spans="1:50" x14ac:dyDescent="0.2">
      <c r="A19" s="2" t="s">
        <v>13</v>
      </c>
      <c r="B19" s="2" t="s">
        <v>53</v>
      </c>
      <c r="C19" s="5">
        <v>0.45000000000000007</v>
      </c>
      <c r="D19" s="5">
        <v>0.47</v>
      </c>
      <c r="E19" s="5">
        <v>0.33</v>
      </c>
      <c r="F19" s="5">
        <v>0.37</v>
      </c>
      <c r="G19" s="5">
        <v>0.48</v>
      </c>
      <c r="H19" s="5">
        <v>0.47</v>
      </c>
      <c r="I19" s="5">
        <v>0.48</v>
      </c>
      <c r="J19" s="5">
        <v>0.47000000000000003</v>
      </c>
      <c r="L19" s="2" t="s">
        <v>13</v>
      </c>
      <c r="M19" s="5">
        <f t="shared" si="13"/>
        <v>0.45000000000000007</v>
      </c>
      <c r="N19" s="5">
        <f t="shared" si="14"/>
        <v>0.47</v>
      </c>
      <c r="O19" s="5">
        <f t="shared" si="15"/>
        <v>0.33</v>
      </c>
      <c r="P19" s="5">
        <f t="shared" si="16"/>
        <v>0.37</v>
      </c>
      <c r="Q19" s="5">
        <f t="shared" si="17"/>
        <v>0.48</v>
      </c>
      <c r="R19" s="5">
        <f t="shared" si="18"/>
        <v>0.47</v>
      </c>
      <c r="S19" s="5">
        <f t="shared" si="19"/>
        <v>0.48</v>
      </c>
      <c r="T19" s="5">
        <f t="shared" si="20"/>
        <v>0.47000000000000003</v>
      </c>
      <c r="V19" s="2" t="s">
        <v>13</v>
      </c>
      <c r="W19" s="5">
        <f t="shared" si="21"/>
        <v>0.45000000000000007</v>
      </c>
      <c r="X19" s="5">
        <f t="shared" si="21"/>
        <v>0.47</v>
      </c>
      <c r="Y19" s="5">
        <f t="shared" si="21"/>
        <v>0.33</v>
      </c>
      <c r="Z19" s="5">
        <f t="shared" si="21"/>
        <v>0.37</v>
      </c>
      <c r="AA19" s="5">
        <f t="shared" si="21"/>
        <v>0.48</v>
      </c>
      <c r="AB19" s="5">
        <f t="shared" si="21"/>
        <v>0.47</v>
      </c>
      <c r="AC19" s="5">
        <f t="shared" si="21"/>
        <v>0.48</v>
      </c>
      <c r="AD19" s="5">
        <f t="shared" si="21"/>
        <v>0.47000000000000003</v>
      </c>
      <c r="AF19" s="2" t="s">
        <v>13</v>
      </c>
      <c r="AG19" s="5">
        <f t="shared" si="22"/>
        <v>0.45000000000000007</v>
      </c>
      <c r="AH19" s="5">
        <f t="shared" si="22"/>
        <v>0.47</v>
      </c>
      <c r="AI19" s="5">
        <f t="shared" si="22"/>
        <v>0.33</v>
      </c>
      <c r="AJ19" s="5">
        <f t="shared" si="22"/>
        <v>0.37</v>
      </c>
      <c r="AK19" s="5">
        <f t="shared" si="22"/>
        <v>0.48</v>
      </c>
      <c r="AL19" s="5">
        <f t="shared" si="22"/>
        <v>0.47</v>
      </c>
      <c r="AM19" s="5">
        <f t="shared" si="22"/>
        <v>0.48</v>
      </c>
      <c r="AN19" s="5">
        <f t="shared" si="22"/>
        <v>0.47000000000000003</v>
      </c>
      <c r="AP19" s="2" t="s">
        <v>13</v>
      </c>
      <c r="AQ19" s="3">
        <f t="shared" si="23"/>
        <v>0.3473684210526316</v>
      </c>
      <c r="AR19" s="3">
        <f t="shared" si="23"/>
        <v>0.36842105263157887</v>
      </c>
      <c r="AS19" s="3">
        <f t="shared" si="23"/>
        <v>0.22105263157894736</v>
      </c>
      <c r="AT19" s="3">
        <f t="shared" si="23"/>
        <v>0.26315789473684209</v>
      </c>
      <c r="AU19" s="3">
        <f t="shared" si="23"/>
        <v>0.37894736842105259</v>
      </c>
      <c r="AV19" s="3">
        <f t="shared" si="23"/>
        <v>0.36842105263157887</v>
      </c>
      <c r="AW19" s="3">
        <f t="shared" si="23"/>
        <v>0.37894736842105259</v>
      </c>
      <c r="AX19" s="3">
        <f t="shared" si="23"/>
        <v>0.36842105263157898</v>
      </c>
    </row>
    <row r="20" spans="1:50" x14ac:dyDescent="0.2">
      <c r="A20" s="2" t="s">
        <v>14</v>
      </c>
      <c r="B20" s="2" t="s">
        <v>54</v>
      </c>
      <c r="C20" s="5">
        <v>0.72</v>
      </c>
      <c r="D20" s="5">
        <v>0.76</v>
      </c>
      <c r="E20" s="5">
        <v>0.55000000000000004</v>
      </c>
      <c r="F20" s="5">
        <v>0.57000000000000006</v>
      </c>
      <c r="G20" s="5">
        <v>0.55000000000000004</v>
      </c>
      <c r="H20" s="5">
        <v>0.56000000000000005</v>
      </c>
      <c r="I20" s="5">
        <v>0.6</v>
      </c>
      <c r="J20" s="5">
        <v>0.56000000000000005</v>
      </c>
      <c r="L20" s="2" t="s">
        <v>14</v>
      </c>
      <c r="M20" s="5">
        <f t="shared" si="13"/>
        <v>0.72</v>
      </c>
      <c r="N20" s="5">
        <f t="shared" si="14"/>
        <v>0.76</v>
      </c>
      <c r="O20" s="5">
        <f t="shared" si="15"/>
        <v>0.55000000000000004</v>
      </c>
      <c r="P20" s="5">
        <f t="shared" si="16"/>
        <v>0.57000000000000006</v>
      </c>
      <c r="Q20" s="5">
        <f t="shared" si="17"/>
        <v>0.55000000000000004</v>
      </c>
      <c r="R20" s="5">
        <f t="shared" si="18"/>
        <v>0.56000000000000005</v>
      </c>
      <c r="S20" s="5">
        <f t="shared" si="19"/>
        <v>0.6</v>
      </c>
      <c r="T20" s="5">
        <f t="shared" si="20"/>
        <v>0.56000000000000005</v>
      </c>
      <c r="V20" s="2" t="s">
        <v>14</v>
      </c>
      <c r="W20" s="5">
        <f t="shared" si="21"/>
        <v>0.72</v>
      </c>
      <c r="X20" s="5">
        <f t="shared" si="21"/>
        <v>0.76</v>
      </c>
      <c r="Y20" s="5">
        <f t="shared" si="21"/>
        <v>0.55000000000000004</v>
      </c>
      <c r="Z20" s="5">
        <f t="shared" si="21"/>
        <v>0.57000000000000006</v>
      </c>
      <c r="AA20" s="5">
        <f t="shared" si="21"/>
        <v>0.55000000000000004</v>
      </c>
      <c r="AB20" s="5">
        <f t="shared" si="21"/>
        <v>0.56000000000000005</v>
      </c>
      <c r="AC20" s="5">
        <f t="shared" si="21"/>
        <v>0.6</v>
      </c>
      <c r="AD20" s="5">
        <f t="shared" si="21"/>
        <v>0.56000000000000005</v>
      </c>
      <c r="AF20" s="2" t="s">
        <v>14</v>
      </c>
      <c r="AG20" s="5">
        <f t="shared" si="22"/>
        <v>0.72</v>
      </c>
      <c r="AH20" s="5">
        <f t="shared" si="22"/>
        <v>0.76</v>
      </c>
      <c r="AI20" s="5">
        <f t="shared" si="22"/>
        <v>0.55000000000000004</v>
      </c>
      <c r="AJ20" s="5">
        <f t="shared" si="22"/>
        <v>0.57000000000000006</v>
      </c>
      <c r="AK20" s="5">
        <f t="shared" si="22"/>
        <v>0.55000000000000004</v>
      </c>
      <c r="AL20" s="5">
        <f t="shared" si="22"/>
        <v>0.56000000000000005</v>
      </c>
      <c r="AM20" s="5">
        <f t="shared" si="22"/>
        <v>0.6</v>
      </c>
      <c r="AN20" s="5">
        <f t="shared" si="22"/>
        <v>0.56000000000000005</v>
      </c>
      <c r="AP20" s="2" t="s">
        <v>14</v>
      </c>
      <c r="AQ20" s="3">
        <f t="shared" si="23"/>
        <v>0.63157894736842102</v>
      </c>
      <c r="AR20" s="3">
        <f t="shared" si="23"/>
        <v>0.67368421052631577</v>
      </c>
      <c r="AS20" s="3">
        <f t="shared" si="23"/>
        <v>0.45263157894736844</v>
      </c>
      <c r="AT20" s="3">
        <f t="shared" si="23"/>
        <v>0.47368421052631582</v>
      </c>
      <c r="AU20" s="3">
        <f t="shared" si="23"/>
        <v>0.45263157894736844</v>
      </c>
      <c r="AV20" s="3">
        <f t="shared" si="23"/>
        <v>0.46315789473684216</v>
      </c>
      <c r="AW20" s="3">
        <f t="shared" si="23"/>
        <v>0.50526315789473675</v>
      </c>
      <c r="AX20" s="3">
        <f t="shared" si="23"/>
        <v>0.46315789473684216</v>
      </c>
    </row>
    <row r="21" spans="1:50" x14ac:dyDescent="0.2">
      <c r="A21" s="2" t="s">
        <v>15</v>
      </c>
      <c r="B21" s="2" t="s">
        <v>55</v>
      </c>
      <c r="C21" s="23">
        <v>0.56999999999999995</v>
      </c>
      <c r="D21" s="23">
        <v>0.59</v>
      </c>
      <c r="E21" s="23">
        <v>0.56000000000000005</v>
      </c>
      <c r="F21" s="23">
        <v>0.55000000000000004</v>
      </c>
      <c r="G21" s="23">
        <v>0.54</v>
      </c>
      <c r="H21" s="23">
        <v>0.54</v>
      </c>
      <c r="I21" s="23">
        <v>0.54</v>
      </c>
      <c r="J21" s="23">
        <v>0.55000000000000004</v>
      </c>
      <c r="L21" s="2" t="s">
        <v>15</v>
      </c>
      <c r="M21" s="5">
        <f t="shared" si="13"/>
        <v>0.56999999999999995</v>
      </c>
      <c r="N21" s="5">
        <f t="shared" si="14"/>
        <v>0.59</v>
      </c>
      <c r="O21" s="5">
        <f t="shared" si="15"/>
        <v>0.56000000000000005</v>
      </c>
      <c r="P21" s="5">
        <f t="shared" si="16"/>
        <v>0.55000000000000004</v>
      </c>
      <c r="Q21" s="5">
        <f t="shared" si="17"/>
        <v>0.54</v>
      </c>
      <c r="R21" s="5">
        <f t="shared" si="18"/>
        <v>0.54</v>
      </c>
      <c r="S21" s="5">
        <f t="shared" si="19"/>
        <v>0.54</v>
      </c>
      <c r="T21" s="5">
        <f t="shared" si="20"/>
        <v>0.55000000000000004</v>
      </c>
      <c r="V21" s="2" t="s">
        <v>15</v>
      </c>
      <c r="W21" s="5">
        <f t="shared" si="21"/>
        <v>0.56999999999999995</v>
      </c>
      <c r="X21" s="5">
        <f t="shared" si="21"/>
        <v>0.59</v>
      </c>
      <c r="Y21" s="5">
        <f t="shared" si="21"/>
        <v>0.56000000000000005</v>
      </c>
      <c r="Z21" s="5">
        <f t="shared" si="21"/>
        <v>0.55000000000000004</v>
      </c>
      <c r="AA21" s="5">
        <f t="shared" si="21"/>
        <v>0.54</v>
      </c>
      <c r="AB21" s="5">
        <f t="shared" si="21"/>
        <v>0.54</v>
      </c>
      <c r="AC21" s="5">
        <f t="shared" si="21"/>
        <v>0.54</v>
      </c>
      <c r="AD21" s="5">
        <f t="shared" si="21"/>
        <v>0.55000000000000004</v>
      </c>
      <c r="AF21" s="2" t="s">
        <v>15</v>
      </c>
      <c r="AG21" s="5">
        <f t="shared" si="22"/>
        <v>0.56999999999999995</v>
      </c>
      <c r="AH21" s="5">
        <f t="shared" si="22"/>
        <v>0.59</v>
      </c>
      <c r="AI21" s="5">
        <f t="shared" si="22"/>
        <v>0.56000000000000005</v>
      </c>
      <c r="AJ21" s="5">
        <f t="shared" si="22"/>
        <v>0.55000000000000004</v>
      </c>
      <c r="AK21" s="5">
        <f t="shared" si="22"/>
        <v>0.54</v>
      </c>
      <c r="AL21" s="5">
        <f t="shared" si="22"/>
        <v>0.54</v>
      </c>
      <c r="AM21" s="5">
        <f t="shared" si="22"/>
        <v>0.54</v>
      </c>
      <c r="AN21" s="5">
        <f t="shared" si="22"/>
        <v>0.55000000000000004</v>
      </c>
      <c r="AP21" s="2" t="s">
        <v>15</v>
      </c>
      <c r="AQ21" s="3">
        <f t="shared" si="23"/>
        <v>0.47368421052631571</v>
      </c>
      <c r="AR21" s="3">
        <f t="shared" si="23"/>
        <v>0.49473684210526309</v>
      </c>
      <c r="AS21" s="3">
        <f t="shared" si="23"/>
        <v>0.46315789473684216</v>
      </c>
      <c r="AT21" s="3">
        <f t="shared" si="23"/>
        <v>0.45263157894736844</v>
      </c>
      <c r="AU21" s="3">
        <f t="shared" si="23"/>
        <v>0.44210526315789472</v>
      </c>
      <c r="AV21" s="3">
        <f t="shared" si="23"/>
        <v>0.44210526315789472</v>
      </c>
      <c r="AW21" s="3">
        <f t="shared" si="23"/>
        <v>0.44210526315789472</v>
      </c>
      <c r="AX21" s="3">
        <f t="shared" si="23"/>
        <v>0.45263157894736844</v>
      </c>
    </row>
    <row r="22" spans="1:50" x14ac:dyDescent="0.2">
      <c r="A22" s="2" t="s">
        <v>16</v>
      </c>
      <c r="B22" s="2" t="s">
        <v>56</v>
      </c>
      <c r="C22" s="23">
        <v>0.36</v>
      </c>
      <c r="D22" s="23">
        <v>0.33999999999999997</v>
      </c>
      <c r="E22" s="23">
        <v>0.29000000000000004</v>
      </c>
      <c r="F22" s="30">
        <v>0.35</v>
      </c>
      <c r="G22" s="23">
        <v>0.35</v>
      </c>
      <c r="H22" s="23">
        <v>0.36</v>
      </c>
      <c r="I22" s="23">
        <v>0.37</v>
      </c>
      <c r="J22" s="23">
        <v>0.4</v>
      </c>
      <c r="L22" s="2" t="s">
        <v>16</v>
      </c>
      <c r="M22" s="13">
        <f t="shared" ref="M22:P22" si="25">N22</f>
        <v>0.35</v>
      </c>
      <c r="N22" s="13">
        <f t="shared" si="25"/>
        <v>0.35</v>
      </c>
      <c r="O22" s="13">
        <f t="shared" si="25"/>
        <v>0.35</v>
      </c>
      <c r="P22" s="13">
        <f t="shared" si="25"/>
        <v>0.35</v>
      </c>
      <c r="Q22" s="5">
        <f t="shared" si="18"/>
        <v>0.35</v>
      </c>
      <c r="R22" s="5">
        <f t="shared" si="18"/>
        <v>0.36</v>
      </c>
      <c r="S22" s="5">
        <f t="shared" si="19"/>
        <v>0.37</v>
      </c>
      <c r="T22" s="5">
        <f t="shared" si="20"/>
        <v>0.4</v>
      </c>
      <c r="V22" s="2" t="s">
        <v>16</v>
      </c>
      <c r="W22" s="5">
        <f t="shared" si="21"/>
        <v>0.35</v>
      </c>
      <c r="X22" s="5">
        <f t="shared" si="21"/>
        <v>0.35</v>
      </c>
      <c r="Y22" s="5">
        <f t="shared" si="21"/>
        <v>0.35</v>
      </c>
      <c r="Z22" s="5">
        <f t="shared" si="21"/>
        <v>0.35</v>
      </c>
      <c r="AA22" s="5">
        <f t="shared" si="21"/>
        <v>0.35</v>
      </c>
      <c r="AB22" s="5">
        <f t="shared" si="21"/>
        <v>0.36</v>
      </c>
      <c r="AC22" s="5">
        <f t="shared" si="21"/>
        <v>0.37</v>
      </c>
      <c r="AD22" s="5">
        <f t="shared" si="21"/>
        <v>0.4</v>
      </c>
      <c r="AF22" s="2" t="s">
        <v>16</v>
      </c>
      <c r="AG22" s="5">
        <f t="shared" si="22"/>
        <v>0.35</v>
      </c>
      <c r="AH22" s="5">
        <f t="shared" si="22"/>
        <v>0.35</v>
      </c>
      <c r="AI22" s="5">
        <f t="shared" si="22"/>
        <v>0.35</v>
      </c>
      <c r="AJ22" s="5">
        <f t="shared" si="22"/>
        <v>0.35</v>
      </c>
      <c r="AK22" s="5">
        <f t="shared" si="22"/>
        <v>0.35</v>
      </c>
      <c r="AL22" s="5">
        <f t="shared" si="22"/>
        <v>0.36</v>
      </c>
      <c r="AM22" s="5">
        <f t="shared" si="22"/>
        <v>0.37</v>
      </c>
      <c r="AN22" s="5">
        <f t="shared" si="22"/>
        <v>0.4</v>
      </c>
      <c r="AP22" s="2" t="s">
        <v>16</v>
      </c>
      <c r="AQ22" s="3">
        <f t="shared" si="23"/>
        <v>0.24210526315789471</v>
      </c>
      <c r="AR22" s="3">
        <f t="shared" si="23"/>
        <v>0.24210526315789471</v>
      </c>
      <c r="AS22" s="3">
        <f t="shared" si="23"/>
        <v>0.24210526315789471</v>
      </c>
      <c r="AT22" s="3">
        <f t="shared" si="23"/>
        <v>0.24210526315789471</v>
      </c>
      <c r="AU22" s="3">
        <f t="shared" si="23"/>
        <v>0.24210526315789471</v>
      </c>
      <c r="AV22" s="3">
        <f t="shared" si="23"/>
        <v>0.25263157894736837</v>
      </c>
      <c r="AW22" s="3">
        <f t="shared" si="23"/>
        <v>0.26315789473684209</v>
      </c>
      <c r="AX22" s="3">
        <f t="shared" si="23"/>
        <v>0.29473684210526319</v>
      </c>
    </row>
    <row r="23" spans="1:50" x14ac:dyDescent="0.2">
      <c r="A23" s="2" t="s">
        <v>17</v>
      </c>
      <c r="B23" s="2" t="s">
        <v>57</v>
      </c>
      <c r="C23" s="23">
        <v>0.31</v>
      </c>
      <c r="D23" s="23">
        <v>0.35</v>
      </c>
      <c r="E23" s="23">
        <v>0.21000000000000002</v>
      </c>
      <c r="F23" s="23">
        <v>0.2</v>
      </c>
      <c r="G23" s="23">
        <v>0.22</v>
      </c>
      <c r="H23" s="23">
        <v>0.22</v>
      </c>
      <c r="I23" s="23">
        <v>0.24000000000000002</v>
      </c>
      <c r="J23" s="23">
        <v>0.24000000000000002</v>
      </c>
      <c r="L23" s="2" t="s">
        <v>17</v>
      </c>
      <c r="M23" s="5">
        <f t="shared" si="13"/>
        <v>0.31</v>
      </c>
      <c r="N23" s="5">
        <f t="shared" si="14"/>
        <v>0.35</v>
      </c>
      <c r="O23" s="5">
        <f t="shared" si="15"/>
        <v>0.21000000000000002</v>
      </c>
      <c r="P23" s="5">
        <f t="shared" si="16"/>
        <v>0.2</v>
      </c>
      <c r="Q23" s="5">
        <f t="shared" si="17"/>
        <v>0.22</v>
      </c>
      <c r="R23" s="5">
        <f t="shared" si="18"/>
        <v>0.22</v>
      </c>
      <c r="S23" s="5">
        <f t="shared" si="19"/>
        <v>0.24000000000000002</v>
      </c>
      <c r="T23" s="5">
        <f t="shared" si="20"/>
        <v>0.24000000000000002</v>
      </c>
      <c r="V23" s="2" t="s">
        <v>17</v>
      </c>
      <c r="W23" s="5">
        <f t="shared" si="21"/>
        <v>0.31</v>
      </c>
      <c r="X23" s="5">
        <f t="shared" si="21"/>
        <v>0.35</v>
      </c>
      <c r="Y23" s="5">
        <f t="shared" si="21"/>
        <v>0.21000000000000002</v>
      </c>
      <c r="Z23" s="5">
        <f t="shared" si="21"/>
        <v>0.2</v>
      </c>
      <c r="AA23" s="5">
        <f t="shared" si="21"/>
        <v>0.22</v>
      </c>
      <c r="AB23" s="5">
        <f t="shared" si="21"/>
        <v>0.22</v>
      </c>
      <c r="AC23" s="5">
        <f t="shared" si="21"/>
        <v>0.24000000000000002</v>
      </c>
      <c r="AD23" s="5">
        <f t="shared" si="21"/>
        <v>0.24000000000000002</v>
      </c>
      <c r="AF23" s="2" t="s">
        <v>17</v>
      </c>
      <c r="AG23" s="5">
        <f t="shared" si="22"/>
        <v>0.31</v>
      </c>
      <c r="AH23" s="5">
        <f t="shared" si="22"/>
        <v>0.35</v>
      </c>
      <c r="AI23" s="5">
        <f t="shared" si="22"/>
        <v>0.21000000000000002</v>
      </c>
      <c r="AJ23" s="5">
        <f t="shared" si="22"/>
        <v>0.2</v>
      </c>
      <c r="AK23" s="5">
        <f t="shared" si="22"/>
        <v>0.22</v>
      </c>
      <c r="AL23" s="5">
        <f t="shared" si="22"/>
        <v>0.22</v>
      </c>
      <c r="AM23" s="5">
        <f t="shared" si="22"/>
        <v>0.24000000000000002</v>
      </c>
      <c r="AN23" s="5">
        <f t="shared" si="22"/>
        <v>0.24000000000000002</v>
      </c>
      <c r="AP23" s="2" t="s">
        <v>17</v>
      </c>
      <c r="AQ23" s="3">
        <f t="shared" si="23"/>
        <v>0.19999999999999998</v>
      </c>
      <c r="AR23" s="3">
        <f t="shared" si="23"/>
        <v>0.24210526315789471</v>
      </c>
      <c r="AS23" s="3">
        <f t="shared" si="23"/>
        <v>9.4736842105263175E-2</v>
      </c>
      <c r="AT23" s="3">
        <f t="shared" si="23"/>
        <v>8.4210526315789486E-2</v>
      </c>
      <c r="AU23" s="3">
        <f t="shared" si="23"/>
        <v>0.10526315789473684</v>
      </c>
      <c r="AV23" s="3">
        <f t="shared" si="23"/>
        <v>0.10526315789473684</v>
      </c>
      <c r="AW23" s="3">
        <f t="shared" si="23"/>
        <v>0.12631578947368421</v>
      </c>
      <c r="AX23" s="3">
        <f t="shared" si="23"/>
        <v>0.12631578947368421</v>
      </c>
    </row>
    <row r="24" spans="1:50" x14ac:dyDescent="0.2">
      <c r="A24" s="2" t="s">
        <v>18</v>
      </c>
      <c r="B24" s="2" t="s">
        <v>58</v>
      </c>
      <c r="C24" s="23">
        <v>0.76</v>
      </c>
      <c r="D24" s="23">
        <v>0.77</v>
      </c>
      <c r="E24" s="23">
        <v>0.74</v>
      </c>
      <c r="F24" s="23">
        <v>0.73</v>
      </c>
      <c r="G24" s="23">
        <v>0.72</v>
      </c>
      <c r="H24" s="23">
        <v>0.72</v>
      </c>
      <c r="I24" s="23">
        <v>0.77</v>
      </c>
      <c r="J24" s="23">
        <v>0.74</v>
      </c>
      <c r="L24" s="2" t="s">
        <v>18</v>
      </c>
      <c r="M24" s="5">
        <f t="shared" si="13"/>
        <v>0.76</v>
      </c>
      <c r="N24" s="5">
        <f t="shared" si="14"/>
        <v>0.77</v>
      </c>
      <c r="O24" s="5">
        <f t="shared" si="15"/>
        <v>0.74</v>
      </c>
      <c r="P24" s="5">
        <f t="shared" si="16"/>
        <v>0.73</v>
      </c>
      <c r="Q24" s="5">
        <f t="shared" si="17"/>
        <v>0.72</v>
      </c>
      <c r="R24" s="5">
        <f t="shared" si="18"/>
        <v>0.72</v>
      </c>
      <c r="S24" s="5">
        <f t="shared" si="19"/>
        <v>0.77</v>
      </c>
      <c r="T24" s="5">
        <f t="shared" si="20"/>
        <v>0.74</v>
      </c>
      <c r="V24" s="2" t="s">
        <v>18</v>
      </c>
      <c r="W24" s="5">
        <f t="shared" si="21"/>
        <v>0.76</v>
      </c>
      <c r="X24" s="5">
        <f t="shared" si="21"/>
        <v>0.77</v>
      </c>
      <c r="Y24" s="5">
        <f t="shared" si="21"/>
        <v>0.74</v>
      </c>
      <c r="Z24" s="5">
        <f t="shared" si="21"/>
        <v>0.73</v>
      </c>
      <c r="AA24" s="5">
        <f t="shared" si="21"/>
        <v>0.72</v>
      </c>
      <c r="AB24" s="5">
        <f t="shared" si="21"/>
        <v>0.72</v>
      </c>
      <c r="AC24" s="5">
        <f t="shared" si="21"/>
        <v>0.77</v>
      </c>
      <c r="AD24" s="5">
        <f t="shared" si="21"/>
        <v>0.74</v>
      </c>
      <c r="AF24" s="2" t="s">
        <v>18</v>
      </c>
      <c r="AG24" s="5">
        <f t="shared" si="22"/>
        <v>0.76</v>
      </c>
      <c r="AH24" s="5">
        <f t="shared" si="22"/>
        <v>0.77</v>
      </c>
      <c r="AI24" s="5">
        <f t="shared" si="22"/>
        <v>0.74</v>
      </c>
      <c r="AJ24" s="5">
        <f t="shared" si="22"/>
        <v>0.73</v>
      </c>
      <c r="AK24" s="5">
        <f t="shared" si="22"/>
        <v>0.72</v>
      </c>
      <c r="AL24" s="5">
        <f t="shared" si="22"/>
        <v>0.72</v>
      </c>
      <c r="AM24" s="5">
        <f t="shared" si="22"/>
        <v>0.77</v>
      </c>
      <c r="AN24" s="5">
        <f t="shared" si="22"/>
        <v>0.74</v>
      </c>
      <c r="AP24" s="2" t="s">
        <v>18</v>
      </c>
      <c r="AQ24" s="3">
        <f t="shared" si="23"/>
        <v>0.67368421052631577</v>
      </c>
      <c r="AR24" s="3">
        <f t="shared" si="23"/>
        <v>0.68421052631578949</v>
      </c>
      <c r="AS24" s="3">
        <f t="shared" si="23"/>
        <v>0.65263157894736834</v>
      </c>
      <c r="AT24" s="3">
        <f t="shared" si="23"/>
        <v>0.64210526315789462</v>
      </c>
      <c r="AU24" s="3">
        <f t="shared" si="23"/>
        <v>0.63157894736842102</v>
      </c>
      <c r="AV24" s="3">
        <f t="shared" si="23"/>
        <v>0.63157894736842102</v>
      </c>
      <c r="AW24" s="3">
        <f t="shared" si="23"/>
        <v>0.68421052631578949</v>
      </c>
      <c r="AX24" s="3">
        <f t="shared" si="23"/>
        <v>0.65263157894736834</v>
      </c>
    </row>
    <row r="25" spans="1:50" x14ac:dyDescent="0.2">
      <c r="A25" s="2" t="s">
        <v>19</v>
      </c>
      <c r="B25" s="2" t="s">
        <v>59</v>
      </c>
      <c r="C25" s="23">
        <v>0.87</v>
      </c>
      <c r="D25" s="23">
        <v>0.86</v>
      </c>
      <c r="E25" s="23">
        <v>0.90999999999999992</v>
      </c>
      <c r="F25" s="23">
        <v>0.90999999999999992</v>
      </c>
      <c r="G25" s="23">
        <v>0.90999999999999992</v>
      </c>
      <c r="H25" s="23">
        <v>0.91</v>
      </c>
      <c r="I25" s="23">
        <v>0.96</v>
      </c>
      <c r="J25" s="23">
        <v>0.95</v>
      </c>
      <c r="L25" s="2" t="s">
        <v>19</v>
      </c>
      <c r="M25" s="5">
        <f t="shared" si="13"/>
        <v>0.87</v>
      </c>
      <c r="N25" s="5">
        <f t="shared" si="14"/>
        <v>0.86</v>
      </c>
      <c r="O25" s="5">
        <f t="shared" si="15"/>
        <v>0.90999999999999992</v>
      </c>
      <c r="P25" s="5">
        <f t="shared" si="16"/>
        <v>0.90999999999999992</v>
      </c>
      <c r="Q25" s="5">
        <f t="shared" si="17"/>
        <v>0.90999999999999992</v>
      </c>
      <c r="R25" s="5">
        <f t="shared" si="18"/>
        <v>0.91</v>
      </c>
      <c r="S25" s="5">
        <f t="shared" si="19"/>
        <v>0.96</v>
      </c>
      <c r="T25" s="5">
        <f t="shared" si="20"/>
        <v>0.95</v>
      </c>
      <c r="V25" s="2" t="s">
        <v>19</v>
      </c>
      <c r="W25" s="5">
        <f t="shared" si="21"/>
        <v>0.87</v>
      </c>
      <c r="X25" s="5">
        <f t="shared" si="21"/>
        <v>0.86</v>
      </c>
      <c r="Y25" s="5">
        <f t="shared" si="21"/>
        <v>0.90999999999999992</v>
      </c>
      <c r="Z25" s="5">
        <f t="shared" si="21"/>
        <v>0.90999999999999992</v>
      </c>
      <c r="AA25" s="5">
        <f t="shared" si="21"/>
        <v>0.90999999999999992</v>
      </c>
      <c r="AB25" s="5">
        <f t="shared" si="21"/>
        <v>0.91</v>
      </c>
      <c r="AC25" s="5">
        <f t="shared" si="21"/>
        <v>0.96</v>
      </c>
      <c r="AD25" s="5">
        <f t="shared" si="21"/>
        <v>0.95</v>
      </c>
      <c r="AF25" s="2" t="s">
        <v>19</v>
      </c>
      <c r="AG25" s="5">
        <f t="shared" si="22"/>
        <v>0.87</v>
      </c>
      <c r="AH25" s="5">
        <f t="shared" si="22"/>
        <v>0.86</v>
      </c>
      <c r="AI25" s="5">
        <f t="shared" si="22"/>
        <v>0.90999999999999992</v>
      </c>
      <c r="AJ25" s="5">
        <f t="shared" si="22"/>
        <v>0.90999999999999992</v>
      </c>
      <c r="AK25" s="5">
        <f t="shared" si="22"/>
        <v>0.90999999999999992</v>
      </c>
      <c r="AL25" s="5">
        <f t="shared" si="22"/>
        <v>0.91</v>
      </c>
      <c r="AM25" s="5">
        <f t="shared" si="22"/>
        <v>0.96</v>
      </c>
      <c r="AN25" s="5">
        <f t="shared" si="22"/>
        <v>0.95</v>
      </c>
      <c r="AP25" s="2" t="s">
        <v>19</v>
      </c>
      <c r="AQ25" s="3">
        <f t="shared" si="23"/>
        <v>0.78947368421052622</v>
      </c>
      <c r="AR25" s="3">
        <f t="shared" si="23"/>
        <v>0.77894736842105261</v>
      </c>
      <c r="AS25" s="3">
        <f t="shared" si="23"/>
        <v>0.83157894736842086</v>
      </c>
      <c r="AT25" s="3">
        <f t="shared" si="23"/>
        <v>0.83157894736842086</v>
      </c>
      <c r="AU25" s="3">
        <f t="shared" si="23"/>
        <v>0.83157894736842086</v>
      </c>
      <c r="AV25" s="3">
        <f t="shared" si="23"/>
        <v>0.83157894736842108</v>
      </c>
      <c r="AW25" s="3">
        <f t="shared" si="23"/>
        <v>0.88421052631578934</v>
      </c>
      <c r="AX25" s="3">
        <f t="shared" si="23"/>
        <v>0.87368421052631573</v>
      </c>
    </row>
    <row r="26" spans="1:50" x14ac:dyDescent="0.2">
      <c r="A26" s="2" t="s">
        <v>20</v>
      </c>
      <c r="B26" s="2" t="s">
        <v>60</v>
      </c>
      <c r="C26" s="23">
        <v>0.51</v>
      </c>
      <c r="D26" s="23">
        <v>0.53</v>
      </c>
      <c r="E26" s="23">
        <v>0.32</v>
      </c>
      <c r="F26" s="23">
        <v>0.36000000000000004</v>
      </c>
      <c r="G26" s="23">
        <v>0.4</v>
      </c>
      <c r="H26" s="23">
        <v>0.49</v>
      </c>
      <c r="I26" s="23">
        <v>0.51</v>
      </c>
      <c r="J26" s="23">
        <v>0.53</v>
      </c>
      <c r="L26" s="2" t="s">
        <v>20</v>
      </c>
      <c r="M26" s="5">
        <f t="shared" si="13"/>
        <v>0.51</v>
      </c>
      <c r="N26" s="5">
        <f t="shared" si="14"/>
        <v>0.53</v>
      </c>
      <c r="O26" s="5">
        <f t="shared" si="15"/>
        <v>0.32</v>
      </c>
      <c r="P26" s="5">
        <f t="shared" si="16"/>
        <v>0.36000000000000004</v>
      </c>
      <c r="Q26" s="5">
        <f t="shared" si="17"/>
        <v>0.4</v>
      </c>
      <c r="R26" s="5">
        <f t="shared" si="18"/>
        <v>0.49</v>
      </c>
      <c r="S26" s="5">
        <f t="shared" si="19"/>
        <v>0.51</v>
      </c>
      <c r="T26" s="5">
        <f t="shared" si="20"/>
        <v>0.53</v>
      </c>
      <c r="V26" s="2" t="s">
        <v>20</v>
      </c>
      <c r="W26" s="5">
        <f t="shared" si="21"/>
        <v>0.51</v>
      </c>
      <c r="X26" s="5">
        <f t="shared" si="21"/>
        <v>0.53</v>
      </c>
      <c r="Y26" s="5">
        <f t="shared" si="21"/>
        <v>0.32</v>
      </c>
      <c r="Z26" s="5">
        <f t="shared" si="21"/>
        <v>0.36000000000000004</v>
      </c>
      <c r="AA26" s="5">
        <f t="shared" si="21"/>
        <v>0.4</v>
      </c>
      <c r="AB26" s="5">
        <f t="shared" si="21"/>
        <v>0.49</v>
      </c>
      <c r="AC26" s="5">
        <f t="shared" si="21"/>
        <v>0.51</v>
      </c>
      <c r="AD26" s="5">
        <f t="shared" si="21"/>
        <v>0.53</v>
      </c>
      <c r="AF26" s="2" t="s">
        <v>20</v>
      </c>
      <c r="AG26" s="5">
        <f t="shared" si="22"/>
        <v>0.51</v>
      </c>
      <c r="AH26" s="5">
        <f t="shared" si="22"/>
        <v>0.53</v>
      </c>
      <c r="AI26" s="5">
        <f t="shared" si="22"/>
        <v>0.32</v>
      </c>
      <c r="AJ26" s="5">
        <f t="shared" si="22"/>
        <v>0.36000000000000004</v>
      </c>
      <c r="AK26" s="5">
        <f t="shared" si="22"/>
        <v>0.4</v>
      </c>
      <c r="AL26" s="5">
        <f t="shared" si="22"/>
        <v>0.49</v>
      </c>
      <c r="AM26" s="5">
        <f t="shared" si="22"/>
        <v>0.51</v>
      </c>
      <c r="AN26" s="5">
        <f t="shared" si="22"/>
        <v>0.53</v>
      </c>
      <c r="AP26" s="2" t="s">
        <v>20</v>
      </c>
      <c r="AQ26" s="3">
        <f t="shared" si="23"/>
        <v>0.41052631578947368</v>
      </c>
      <c r="AR26" s="3">
        <f t="shared" si="23"/>
        <v>0.43157894736842106</v>
      </c>
      <c r="AS26" s="3">
        <f t="shared" si="23"/>
        <v>0.21052631578947367</v>
      </c>
      <c r="AT26" s="3">
        <f t="shared" si="23"/>
        <v>0.25263157894736843</v>
      </c>
      <c r="AU26" s="3">
        <f t="shared" si="23"/>
        <v>0.29473684210526319</v>
      </c>
      <c r="AV26" s="3">
        <f t="shared" si="23"/>
        <v>0.38947368421052631</v>
      </c>
      <c r="AW26" s="3">
        <f t="shared" si="23"/>
        <v>0.41052631578947368</v>
      </c>
      <c r="AX26" s="3">
        <f t="shared" si="23"/>
        <v>0.43157894736842106</v>
      </c>
    </row>
    <row r="27" spans="1:50" x14ac:dyDescent="0.2">
      <c r="A27" s="2" t="s">
        <v>21</v>
      </c>
      <c r="B27" s="2" t="s">
        <v>61</v>
      </c>
      <c r="C27" s="23">
        <v>0.66999999999999993</v>
      </c>
      <c r="D27" s="23">
        <v>0.64999999999999991</v>
      </c>
      <c r="E27" s="23">
        <v>0.6399999999999999</v>
      </c>
      <c r="F27" s="23">
        <v>0.63000000000000012</v>
      </c>
      <c r="G27" s="23">
        <v>0.63000000000000012</v>
      </c>
      <c r="H27" s="23">
        <v>0.63000000000000012</v>
      </c>
      <c r="I27" s="23">
        <v>0.65999999999999992</v>
      </c>
      <c r="J27" s="23">
        <v>0.64</v>
      </c>
      <c r="L27" s="2" t="s">
        <v>21</v>
      </c>
      <c r="M27" s="5">
        <f t="shared" si="13"/>
        <v>0.66999999999999993</v>
      </c>
      <c r="N27" s="5">
        <f t="shared" si="14"/>
        <v>0.64999999999999991</v>
      </c>
      <c r="O27" s="5">
        <f t="shared" si="15"/>
        <v>0.6399999999999999</v>
      </c>
      <c r="P27" s="5">
        <f t="shared" si="16"/>
        <v>0.63000000000000012</v>
      </c>
      <c r="Q27" s="5">
        <f t="shared" si="17"/>
        <v>0.63000000000000012</v>
      </c>
      <c r="R27" s="5">
        <f t="shared" si="18"/>
        <v>0.63000000000000012</v>
      </c>
      <c r="S27" s="5">
        <f t="shared" si="19"/>
        <v>0.65999999999999992</v>
      </c>
      <c r="T27" s="5">
        <f t="shared" si="20"/>
        <v>0.64</v>
      </c>
      <c r="V27" s="2" t="s">
        <v>21</v>
      </c>
      <c r="W27" s="5">
        <f t="shared" si="21"/>
        <v>0.66999999999999993</v>
      </c>
      <c r="X27" s="5">
        <f t="shared" si="21"/>
        <v>0.64999999999999991</v>
      </c>
      <c r="Y27" s="5">
        <f t="shared" si="21"/>
        <v>0.6399999999999999</v>
      </c>
      <c r="Z27" s="5">
        <f t="shared" si="21"/>
        <v>0.63000000000000012</v>
      </c>
      <c r="AA27" s="5">
        <f t="shared" si="21"/>
        <v>0.63000000000000012</v>
      </c>
      <c r="AB27" s="5">
        <f t="shared" si="21"/>
        <v>0.63000000000000012</v>
      </c>
      <c r="AC27" s="5">
        <f t="shared" si="21"/>
        <v>0.65999999999999992</v>
      </c>
      <c r="AD27" s="5">
        <f t="shared" si="21"/>
        <v>0.64</v>
      </c>
      <c r="AF27" s="2" t="s">
        <v>21</v>
      </c>
      <c r="AG27" s="5">
        <f t="shared" si="22"/>
        <v>0.66999999999999993</v>
      </c>
      <c r="AH27" s="5">
        <f t="shared" si="22"/>
        <v>0.64999999999999991</v>
      </c>
      <c r="AI27" s="5">
        <f t="shared" si="22"/>
        <v>0.6399999999999999</v>
      </c>
      <c r="AJ27" s="5">
        <f t="shared" si="22"/>
        <v>0.63000000000000012</v>
      </c>
      <c r="AK27" s="5">
        <f t="shared" si="22"/>
        <v>0.63000000000000012</v>
      </c>
      <c r="AL27" s="5">
        <f t="shared" si="22"/>
        <v>0.63000000000000012</v>
      </c>
      <c r="AM27" s="5">
        <f t="shared" si="22"/>
        <v>0.65999999999999992</v>
      </c>
      <c r="AN27" s="5">
        <f t="shared" si="22"/>
        <v>0.64</v>
      </c>
      <c r="AP27" s="2" t="s">
        <v>21</v>
      </c>
      <c r="AQ27" s="3">
        <f t="shared" si="23"/>
        <v>0.57894736842105254</v>
      </c>
      <c r="AR27" s="3">
        <f t="shared" si="23"/>
        <v>0.55789473684210511</v>
      </c>
      <c r="AS27" s="3">
        <f t="shared" si="23"/>
        <v>0.54736842105263139</v>
      </c>
      <c r="AT27" s="3">
        <f t="shared" si="23"/>
        <v>0.53684210526315801</v>
      </c>
      <c r="AU27" s="3">
        <f t="shared" si="23"/>
        <v>0.53684210526315801</v>
      </c>
      <c r="AV27" s="3">
        <f t="shared" si="23"/>
        <v>0.53684210526315801</v>
      </c>
      <c r="AW27" s="3">
        <f t="shared" si="23"/>
        <v>0.56842105263157883</v>
      </c>
      <c r="AX27" s="3">
        <f t="shared" si="23"/>
        <v>0.5473684210526315</v>
      </c>
    </row>
    <row r="28" spans="1:50" x14ac:dyDescent="0.2">
      <c r="A28" s="2" t="s">
        <v>22</v>
      </c>
      <c r="B28" s="2" t="s">
        <v>62</v>
      </c>
      <c r="C28" s="23">
        <v>0.22</v>
      </c>
      <c r="D28" s="23">
        <v>0.28000000000000003</v>
      </c>
      <c r="E28" s="23">
        <v>0.21000000000000002</v>
      </c>
      <c r="F28" s="23">
        <v>0.21000000000000002</v>
      </c>
      <c r="G28" s="23">
        <v>0.2</v>
      </c>
      <c r="H28" s="23">
        <v>0.2</v>
      </c>
      <c r="I28" s="23">
        <v>0.19</v>
      </c>
      <c r="J28" s="23">
        <v>0.18000000000000002</v>
      </c>
      <c r="L28" s="2" t="s">
        <v>22</v>
      </c>
      <c r="M28" s="5">
        <f t="shared" si="13"/>
        <v>0.22</v>
      </c>
      <c r="N28" s="5">
        <f t="shared" si="14"/>
        <v>0.28000000000000003</v>
      </c>
      <c r="O28" s="5">
        <f t="shared" si="15"/>
        <v>0.21000000000000002</v>
      </c>
      <c r="P28" s="5">
        <f t="shared" si="16"/>
        <v>0.21000000000000002</v>
      </c>
      <c r="Q28" s="5">
        <f t="shared" si="17"/>
        <v>0.2</v>
      </c>
      <c r="R28" s="5">
        <f t="shared" si="18"/>
        <v>0.2</v>
      </c>
      <c r="S28" s="5">
        <f t="shared" si="19"/>
        <v>0.19</v>
      </c>
      <c r="T28" s="5">
        <f t="shared" si="20"/>
        <v>0.18000000000000002</v>
      </c>
      <c r="V28" s="2" t="s">
        <v>22</v>
      </c>
      <c r="W28" s="5">
        <f t="shared" si="21"/>
        <v>0.22</v>
      </c>
      <c r="X28" s="5">
        <f t="shared" si="21"/>
        <v>0.28000000000000003</v>
      </c>
      <c r="Y28" s="5">
        <f t="shared" si="21"/>
        <v>0.21000000000000002</v>
      </c>
      <c r="Z28" s="5">
        <f t="shared" si="21"/>
        <v>0.21000000000000002</v>
      </c>
      <c r="AA28" s="5">
        <f t="shared" si="21"/>
        <v>0.2</v>
      </c>
      <c r="AB28" s="5">
        <f t="shared" si="21"/>
        <v>0.2</v>
      </c>
      <c r="AC28" s="5">
        <f t="shared" si="21"/>
        <v>0.19</v>
      </c>
      <c r="AD28" s="5">
        <f t="shared" si="21"/>
        <v>0.18000000000000002</v>
      </c>
      <c r="AF28" s="2" t="s">
        <v>22</v>
      </c>
      <c r="AG28" s="5">
        <f t="shared" si="22"/>
        <v>0.22</v>
      </c>
      <c r="AH28" s="5">
        <f t="shared" si="22"/>
        <v>0.28000000000000003</v>
      </c>
      <c r="AI28" s="5">
        <f t="shared" si="22"/>
        <v>0.21000000000000002</v>
      </c>
      <c r="AJ28" s="5">
        <f t="shared" si="22"/>
        <v>0.21000000000000002</v>
      </c>
      <c r="AK28" s="5">
        <f t="shared" si="22"/>
        <v>0.2</v>
      </c>
      <c r="AL28" s="5">
        <f t="shared" si="22"/>
        <v>0.2</v>
      </c>
      <c r="AM28" s="5">
        <f t="shared" si="22"/>
        <v>0.19</v>
      </c>
      <c r="AN28" s="5">
        <f t="shared" si="22"/>
        <v>0.18000000000000002</v>
      </c>
      <c r="AP28" s="2" t="s">
        <v>22</v>
      </c>
      <c r="AQ28" s="3">
        <f t="shared" si="23"/>
        <v>0.10526315789473684</v>
      </c>
      <c r="AR28" s="3">
        <f t="shared" si="23"/>
        <v>0.16842105263157897</v>
      </c>
      <c r="AS28" s="3">
        <f t="shared" si="23"/>
        <v>9.4736842105263175E-2</v>
      </c>
      <c r="AT28" s="3">
        <f t="shared" si="23"/>
        <v>9.4736842105263175E-2</v>
      </c>
      <c r="AU28" s="3">
        <f t="shared" si="23"/>
        <v>8.4210526315789486E-2</v>
      </c>
      <c r="AV28" s="3">
        <f t="shared" si="23"/>
        <v>8.4210526315789486E-2</v>
      </c>
      <c r="AW28" s="3">
        <f t="shared" si="23"/>
        <v>7.3684210526315796E-2</v>
      </c>
      <c r="AX28" s="3">
        <f t="shared" si="23"/>
        <v>6.3157894736842121E-2</v>
      </c>
    </row>
    <row r="29" spans="1:50" ht="11.25" customHeight="1" x14ac:dyDescent="0.2">
      <c r="A29" s="2" t="s">
        <v>23</v>
      </c>
      <c r="B29" s="2" t="s">
        <v>63</v>
      </c>
      <c r="C29" s="23">
        <v>0.54</v>
      </c>
      <c r="D29" s="23">
        <v>0.52</v>
      </c>
      <c r="E29" s="23">
        <v>0.49</v>
      </c>
      <c r="F29" s="23">
        <v>0.47</v>
      </c>
      <c r="G29" s="23">
        <v>0.49</v>
      </c>
      <c r="H29" s="23">
        <v>0.52</v>
      </c>
      <c r="I29" s="23">
        <v>0.55000000000000004</v>
      </c>
      <c r="J29" s="23">
        <v>0.55000000000000004</v>
      </c>
      <c r="L29" s="2" t="s">
        <v>23</v>
      </c>
      <c r="M29" s="5">
        <f t="shared" si="13"/>
        <v>0.54</v>
      </c>
      <c r="N29" s="5">
        <f t="shared" si="14"/>
        <v>0.52</v>
      </c>
      <c r="O29" s="5">
        <f t="shared" si="15"/>
        <v>0.49</v>
      </c>
      <c r="P29" s="5">
        <f t="shared" si="16"/>
        <v>0.47</v>
      </c>
      <c r="Q29" s="5">
        <f t="shared" si="17"/>
        <v>0.49</v>
      </c>
      <c r="R29" s="5">
        <f t="shared" si="18"/>
        <v>0.52</v>
      </c>
      <c r="S29" s="5">
        <f t="shared" si="19"/>
        <v>0.55000000000000004</v>
      </c>
      <c r="T29" s="5">
        <f t="shared" si="20"/>
        <v>0.55000000000000004</v>
      </c>
      <c r="V29" s="2" t="s">
        <v>23</v>
      </c>
      <c r="W29" s="5">
        <f t="shared" si="21"/>
        <v>0.54</v>
      </c>
      <c r="X29" s="5">
        <f t="shared" si="21"/>
        <v>0.52</v>
      </c>
      <c r="Y29" s="5">
        <f t="shared" si="21"/>
        <v>0.49</v>
      </c>
      <c r="Z29" s="5">
        <f t="shared" si="21"/>
        <v>0.47</v>
      </c>
      <c r="AA29" s="5">
        <f t="shared" si="21"/>
        <v>0.49</v>
      </c>
      <c r="AB29" s="5">
        <f t="shared" si="21"/>
        <v>0.52</v>
      </c>
      <c r="AC29" s="5">
        <f t="shared" si="21"/>
        <v>0.55000000000000004</v>
      </c>
      <c r="AD29" s="5">
        <f t="shared" si="21"/>
        <v>0.55000000000000004</v>
      </c>
      <c r="AF29" s="2" t="s">
        <v>23</v>
      </c>
      <c r="AG29" s="5">
        <f t="shared" si="22"/>
        <v>0.54</v>
      </c>
      <c r="AH29" s="5">
        <f t="shared" si="22"/>
        <v>0.52</v>
      </c>
      <c r="AI29" s="5">
        <f t="shared" si="22"/>
        <v>0.49</v>
      </c>
      <c r="AJ29" s="5">
        <f t="shared" si="22"/>
        <v>0.47</v>
      </c>
      <c r="AK29" s="5">
        <f t="shared" si="22"/>
        <v>0.49</v>
      </c>
      <c r="AL29" s="5">
        <f t="shared" si="22"/>
        <v>0.52</v>
      </c>
      <c r="AM29" s="5">
        <f t="shared" si="22"/>
        <v>0.55000000000000004</v>
      </c>
      <c r="AN29" s="5">
        <f t="shared" si="22"/>
        <v>0.55000000000000004</v>
      </c>
      <c r="AP29" s="2" t="s">
        <v>23</v>
      </c>
      <c r="AQ29" s="3">
        <f t="shared" si="23"/>
        <v>0.44210526315789472</v>
      </c>
      <c r="AR29" s="3">
        <f t="shared" si="23"/>
        <v>0.42105263157894735</v>
      </c>
      <c r="AS29" s="3">
        <f t="shared" si="23"/>
        <v>0.38947368421052631</v>
      </c>
      <c r="AT29" s="3">
        <f t="shared" si="23"/>
        <v>0.36842105263157887</v>
      </c>
      <c r="AU29" s="3">
        <f t="shared" si="23"/>
        <v>0.38947368421052631</v>
      </c>
      <c r="AV29" s="3">
        <f t="shared" si="23"/>
        <v>0.42105263157894735</v>
      </c>
      <c r="AW29" s="3">
        <f t="shared" si="23"/>
        <v>0.45263157894736844</v>
      </c>
      <c r="AX29" s="3">
        <f t="shared" si="23"/>
        <v>0.45263157894736844</v>
      </c>
    </row>
    <row r="30" spans="1:50" ht="11.25" customHeight="1" x14ac:dyDescent="0.2">
      <c r="A30" s="2" t="s">
        <v>24</v>
      </c>
      <c r="B30" s="2" t="s">
        <v>64</v>
      </c>
      <c r="C30" s="23">
        <v>0.55000000000000004</v>
      </c>
      <c r="D30" s="23">
        <v>0.83000000000000007</v>
      </c>
      <c r="E30" s="23">
        <v>0.39</v>
      </c>
      <c r="F30" s="23">
        <v>0.4</v>
      </c>
      <c r="G30" s="23">
        <v>0.38</v>
      </c>
      <c r="H30" s="23">
        <v>0.37</v>
      </c>
      <c r="I30" s="23">
        <v>0.42</v>
      </c>
      <c r="J30" s="23">
        <v>0.41000000000000003</v>
      </c>
      <c r="L30" s="2" t="s">
        <v>24</v>
      </c>
      <c r="M30" s="5">
        <f t="shared" si="13"/>
        <v>0.55000000000000004</v>
      </c>
      <c r="N30" s="5">
        <f t="shared" si="14"/>
        <v>0.83000000000000007</v>
      </c>
      <c r="O30" s="5">
        <f t="shared" si="15"/>
        <v>0.39</v>
      </c>
      <c r="P30" s="5">
        <f t="shared" si="16"/>
        <v>0.4</v>
      </c>
      <c r="Q30" s="5">
        <f t="shared" si="17"/>
        <v>0.38</v>
      </c>
      <c r="R30" s="5">
        <f t="shared" si="18"/>
        <v>0.37</v>
      </c>
      <c r="S30" s="5">
        <f t="shared" si="19"/>
        <v>0.42</v>
      </c>
      <c r="T30" s="5">
        <f t="shared" si="20"/>
        <v>0.41000000000000003</v>
      </c>
      <c r="V30" s="2" t="s">
        <v>24</v>
      </c>
      <c r="W30" s="5">
        <f t="shared" si="21"/>
        <v>0.55000000000000004</v>
      </c>
      <c r="X30" s="5">
        <f t="shared" si="21"/>
        <v>0.83000000000000007</v>
      </c>
      <c r="Y30" s="5">
        <f t="shared" si="21"/>
        <v>0.39</v>
      </c>
      <c r="Z30" s="5">
        <f t="shared" si="21"/>
        <v>0.4</v>
      </c>
      <c r="AA30" s="5">
        <f t="shared" si="21"/>
        <v>0.38</v>
      </c>
      <c r="AB30" s="5">
        <f t="shared" si="21"/>
        <v>0.37</v>
      </c>
      <c r="AC30" s="5">
        <f t="shared" si="21"/>
        <v>0.42</v>
      </c>
      <c r="AD30" s="5">
        <f t="shared" si="21"/>
        <v>0.41000000000000003</v>
      </c>
      <c r="AF30" s="2" t="s">
        <v>24</v>
      </c>
      <c r="AG30" s="5">
        <f t="shared" si="22"/>
        <v>0.55000000000000004</v>
      </c>
      <c r="AH30" s="5">
        <f t="shared" si="22"/>
        <v>0.83000000000000007</v>
      </c>
      <c r="AI30" s="5">
        <f t="shared" si="22"/>
        <v>0.39</v>
      </c>
      <c r="AJ30" s="5">
        <f t="shared" si="22"/>
        <v>0.4</v>
      </c>
      <c r="AK30" s="5">
        <f t="shared" si="22"/>
        <v>0.38</v>
      </c>
      <c r="AL30" s="5">
        <f t="shared" si="22"/>
        <v>0.37</v>
      </c>
      <c r="AM30" s="5">
        <f t="shared" si="22"/>
        <v>0.42</v>
      </c>
      <c r="AN30" s="5">
        <f t="shared" si="22"/>
        <v>0.41000000000000003</v>
      </c>
      <c r="AP30" s="2" t="s">
        <v>24</v>
      </c>
      <c r="AQ30" s="3">
        <f t="shared" si="23"/>
        <v>0.45263157894736844</v>
      </c>
      <c r="AR30" s="3">
        <f t="shared" si="23"/>
        <v>0.74736842105263157</v>
      </c>
      <c r="AS30" s="3">
        <f t="shared" si="23"/>
        <v>0.28421052631578947</v>
      </c>
      <c r="AT30" s="3">
        <f t="shared" si="23"/>
        <v>0.29473684210526319</v>
      </c>
      <c r="AU30" s="3">
        <f t="shared" si="23"/>
        <v>0.27368421052631575</v>
      </c>
      <c r="AV30" s="3">
        <f t="shared" si="23"/>
        <v>0.26315789473684209</v>
      </c>
      <c r="AW30" s="3">
        <f t="shared" si="23"/>
        <v>0.31578947368421051</v>
      </c>
      <c r="AX30" s="3">
        <f t="shared" si="23"/>
        <v>0.30526315789473685</v>
      </c>
    </row>
    <row r="31" spans="1:50" ht="11.25" customHeight="1" x14ac:dyDescent="0.2">
      <c r="A31" s="2" t="s">
        <v>25</v>
      </c>
      <c r="B31" s="2" t="s">
        <v>65</v>
      </c>
      <c r="C31" s="23">
        <v>0.99</v>
      </c>
      <c r="D31" s="23">
        <v>0.92999999999999994</v>
      </c>
      <c r="E31" s="23">
        <v>0.9</v>
      </c>
      <c r="F31" s="23">
        <v>0.91999999999999993</v>
      </c>
      <c r="G31" s="23">
        <v>0.92999999999999994</v>
      </c>
      <c r="H31" s="23">
        <v>0.94</v>
      </c>
      <c r="I31" s="23">
        <v>0.94</v>
      </c>
      <c r="J31" s="23">
        <v>0.90999999999999992</v>
      </c>
      <c r="L31" s="2" t="s">
        <v>25</v>
      </c>
      <c r="M31" s="5">
        <f t="shared" si="13"/>
        <v>0.99</v>
      </c>
      <c r="N31" s="5">
        <f t="shared" si="14"/>
        <v>0.92999999999999994</v>
      </c>
      <c r="O31" s="5">
        <f t="shared" si="15"/>
        <v>0.9</v>
      </c>
      <c r="P31" s="5">
        <f t="shared" si="16"/>
        <v>0.91999999999999993</v>
      </c>
      <c r="Q31" s="5">
        <f t="shared" si="17"/>
        <v>0.92999999999999994</v>
      </c>
      <c r="R31" s="5">
        <f t="shared" si="18"/>
        <v>0.94</v>
      </c>
      <c r="S31" s="5">
        <f t="shared" si="19"/>
        <v>0.94</v>
      </c>
      <c r="T31" s="5">
        <f t="shared" si="20"/>
        <v>0.90999999999999992</v>
      </c>
      <c r="V31" s="2" t="s">
        <v>25</v>
      </c>
      <c r="W31" s="5">
        <f t="shared" si="21"/>
        <v>0.99</v>
      </c>
      <c r="X31" s="5">
        <f t="shared" si="21"/>
        <v>0.92999999999999994</v>
      </c>
      <c r="Y31" s="5">
        <f t="shared" si="21"/>
        <v>0.9</v>
      </c>
      <c r="Z31" s="5">
        <f t="shared" si="21"/>
        <v>0.91999999999999993</v>
      </c>
      <c r="AA31" s="5">
        <f t="shared" si="21"/>
        <v>0.92999999999999994</v>
      </c>
      <c r="AB31" s="5">
        <f t="shared" si="21"/>
        <v>0.94</v>
      </c>
      <c r="AC31" s="5">
        <f t="shared" si="21"/>
        <v>0.94</v>
      </c>
      <c r="AD31" s="5">
        <f t="shared" si="21"/>
        <v>0.90999999999999992</v>
      </c>
      <c r="AF31" s="2" t="s">
        <v>25</v>
      </c>
      <c r="AG31" s="5">
        <f t="shared" si="22"/>
        <v>0.99</v>
      </c>
      <c r="AH31" s="5">
        <f t="shared" si="22"/>
        <v>0.92999999999999994</v>
      </c>
      <c r="AI31" s="5">
        <f t="shared" si="22"/>
        <v>0.9</v>
      </c>
      <c r="AJ31" s="5">
        <f t="shared" si="22"/>
        <v>0.91999999999999993</v>
      </c>
      <c r="AK31" s="5">
        <f t="shared" si="22"/>
        <v>0.92999999999999994</v>
      </c>
      <c r="AL31" s="5">
        <f t="shared" si="22"/>
        <v>0.94</v>
      </c>
      <c r="AM31" s="5">
        <f t="shared" si="22"/>
        <v>0.94</v>
      </c>
      <c r="AN31" s="5">
        <f t="shared" si="22"/>
        <v>0.90999999999999992</v>
      </c>
      <c r="AP31" s="2" t="s">
        <v>25</v>
      </c>
      <c r="AQ31" s="3">
        <f t="shared" si="23"/>
        <v>0.91578947368421049</v>
      </c>
      <c r="AR31" s="3">
        <f t="shared" si="23"/>
        <v>0.8526315789473683</v>
      </c>
      <c r="AS31" s="3">
        <f t="shared" si="23"/>
        <v>0.82105263157894737</v>
      </c>
      <c r="AT31" s="3">
        <f t="shared" si="23"/>
        <v>0.84210526315789458</v>
      </c>
      <c r="AU31" s="3">
        <f t="shared" si="23"/>
        <v>0.8526315789473683</v>
      </c>
      <c r="AV31" s="3">
        <f t="shared" si="23"/>
        <v>0.86315789473684201</v>
      </c>
      <c r="AW31" s="3">
        <f t="shared" si="23"/>
        <v>0.86315789473684201</v>
      </c>
      <c r="AX31" s="3">
        <f t="shared" si="23"/>
        <v>0.83157894736842086</v>
      </c>
    </row>
    <row r="32" spans="1:50" ht="11.25" customHeight="1" x14ac:dyDescent="0.2">
      <c r="A32" s="2" t="s">
        <v>26</v>
      </c>
      <c r="B32" s="2" t="s">
        <v>66</v>
      </c>
      <c r="C32" s="23">
        <v>1.02</v>
      </c>
      <c r="D32" s="23">
        <v>0.97</v>
      </c>
      <c r="E32" s="23">
        <v>0.98</v>
      </c>
      <c r="F32" s="23">
        <v>0.96</v>
      </c>
      <c r="G32" s="23">
        <v>0.96</v>
      </c>
      <c r="H32" s="30">
        <v>0.95000000000000007</v>
      </c>
      <c r="I32" s="23">
        <v>0.96000000000000008</v>
      </c>
      <c r="J32" s="23">
        <v>0.94000000000000006</v>
      </c>
      <c r="L32" s="2" t="s">
        <v>26</v>
      </c>
      <c r="M32" s="13">
        <f t="shared" ref="M32:Q32" si="26">N32</f>
        <v>0.95000000000000007</v>
      </c>
      <c r="N32" s="13">
        <f t="shared" si="26"/>
        <v>0.95000000000000007</v>
      </c>
      <c r="O32" s="13">
        <f t="shared" si="26"/>
        <v>0.95000000000000007</v>
      </c>
      <c r="P32" s="13">
        <f t="shared" si="26"/>
        <v>0.95000000000000007</v>
      </c>
      <c r="Q32" s="13">
        <f t="shared" si="26"/>
        <v>0.95000000000000007</v>
      </c>
      <c r="R32" s="5">
        <f t="shared" si="19"/>
        <v>0.95000000000000007</v>
      </c>
      <c r="S32" s="5">
        <f t="shared" si="19"/>
        <v>0.96000000000000008</v>
      </c>
      <c r="T32" s="5">
        <f t="shared" si="20"/>
        <v>0.94000000000000006</v>
      </c>
      <c r="V32" s="2" t="s">
        <v>26</v>
      </c>
      <c r="W32" s="5">
        <f t="shared" si="21"/>
        <v>0.95000000000000007</v>
      </c>
      <c r="X32" s="5">
        <f t="shared" si="21"/>
        <v>0.95000000000000007</v>
      </c>
      <c r="Y32" s="5">
        <f t="shared" si="21"/>
        <v>0.95000000000000007</v>
      </c>
      <c r="Z32" s="5">
        <f t="shared" si="21"/>
        <v>0.95000000000000007</v>
      </c>
      <c r="AA32" s="5">
        <f t="shared" si="21"/>
        <v>0.95000000000000007</v>
      </c>
      <c r="AB32" s="5">
        <f t="shared" si="21"/>
        <v>0.95000000000000007</v>
      </c>
      <c r="AC32" s="5">
        <f t="shared" si="21"/>
        <v>0.96000000000000008</v>
      </c>
      <c r="AD32" s="5">
        <f t="shared" si="21"/>
        <v>0.94000000000000006</v>
      </c>
      <c r="AF32" s="2" t="s">
        <v>26</v>
      </c>
      <c r="AG32" s="5">
        <f t="shared" si="22"/>
        <v>0.95000000000000007</v>
      </c>
      <c r="AH32" s="5">
        <f t="shared" si="22"/>
        <v>0.95000000000000007</v>
      </c>
      <c r="AI32" s="5">
        <f t="shared" si="22"/>
        <v>0.95000000000000007</v>
      </c>
      <c r="AJ32" s="5">
        <f t="shared" si="22"/>
        <v>0.95000000000000007</v>
      </c>
      <c r="AK32" s="5">
        <f t="shared" si="22"/>
        <v>0.95000000000000007</v>
      </c>
      <c r="AL32" s="5">
        <f t="shared" si="22"/>
        <v>0.95000000000000007</v>
      </c>
      <c r="AM32" s="5">
        <f t="shared" si="22"/>
        <v>0.96000000000000008</v>
      </c>
      <c r="AN32" s="5">
        <f t="shared" si="22"/>
        <v>0.94000000000000006</v>
      </c>
      <c r="AP32" s="2" t="s">
        <v>26</v>
      </c>
      <c r="AQ32" s="3">
        <f t="shared" si="23"/>
        <v>0.87368421052631584</v>
      </c>
      <c r="AR32" s="3">
        <f t="shared" si="23"/>
        <v>0.87368421052631584</v>
      </c>
      <c r="AS32" s="3">
        <f t="shared" si="23"/>
        <v>0.87368421052631584</v>
      </c>
      <c r="AT32" s="3">
        <f t="shared" si="23"/>
        <v>0.87368421052631584</v>
      </c>
      <c r="AU32" s="3">
        <f t="shared" si="23"/>
        <v>0.87368421052631584</v>
      </c>
      <c r="AV32" s="3">
        <f t="shared" si="23"/>
        <v>0.87368421052631584</v>
      </c>
      <c r="AW32" s="3">
        <f t="shared" si="23"/>
        <v>0.88421052631578945</v>
      </c>
      <c r="AX32" s="3">
        <f t="shared" si="23"/>
        <v>0.86315789473684212</v>
      </c>
    </row>
    <row r="33" spans="1:50" x14ac:dyDescent="0.2">
      <c r="A33" s="2" t="s">
        <v>79</v>
      </c>
      <c r="B33" s="2" t="s">
        <v>76</v>
      </c>
      <c r="C33" s="23" t="s">
        <v>73</v>
      </c>
      <c r="D33" s="23" t="s">
        <v>73</v>
      </c>
      <c r="E33" s="23" t="s">
        <v>73</v>
      </c>
      <c r="F33" s="23" t="s">
        <v>73</v>
      </c>
      <c r="G33" s="23" t="s">
        <v>73</v>
      </c>
      <c r="H33" s="23" t="s">
        <v>73</v>
      </c>
      <c r="I33" s="23" t="s">
        <v>73</v>
      </c>
      <c r="J33" s="23" t="s">
        <v>73</v>
      </c>
      <c r="L33" s="2" t="s">
        <v>79</v>
      </c>
      <c r="M33" s="5" t="str">
        <f t="shared" si="13"/>
        <v>:</v>
      </c>
      <c r="N33" s="5" t="str">
        <f t="shared" si="14"/>
        <v>:</v>
      </c>
      <c r="O33" s="5" t="str">
        <f t="shared" si="15"/>
        <v>:</v>
      </c>
      <c r="P33" s="5" t="str">
        <f t="shared" si="16"/>
        <v>:</v>
      </c>
      <c r="Q33" s="5" t="str">
        <f t="shared" si="17"/>
        <v>:</v>
      </c>
      <c r="R33" s="5" t="str">
        <f t="shared" si="18"/>
        <v>:</v>
      </c>
      <c r="S33" s="5" t="str">
        <f t="shared" si="19"/>
        <v>:</v>
      </c>
      <c r="T33" s="5" t="str">
        <f t="shared" si="20"/>
        <v>:</v>
      </c>
      <c r="V33" s="2" t="s">
        <v>79</v>
      </c>
      <c r="W33" s="5" t="str">
        <f t="shared" si="21"/>
        <v>:</v>
      </c>
      <c r="X33" s="5" t="str">
        <f t="shared" si="21"/>
        <v>:</v>
      </c>
      <c r="Y33" s="5" t="str">
        <f t="shared" si="21"/>
        <v>:</v>
      </c>
      <c r="Z33" s="5" t="str">
        <f t="shared" si="21"/>
        <v>:</v>
      </c>
      <c r="AA33" s="5" t="str">
        <f t="shared" si="21"/>
        <v>:</v>
      </c>
      <c r="AB33" s="5" t="str">
        <f t="shared" si="21"/>
        <v>:</v>
      </c>
      <c r="AC33" s="5" t="str">
        <f t="shared" si="21"/>
        <v>:</v>
      </c>
      <c r="AD33" s="5" t="str">
        <f t="shared" si="21"/>
        <v>:</v>
      </c>
      <c r="AF33" s="2" t="s">
        <v>79</v>
      </c>
      <c r="AG33" s="5" t="str">
        <f t="shared" si="22"/>
        <v/>
      </c>
      <c r="AH33" s="5" t="str">
        <f t="shared" si="22"/>
        <v/>
      </c>
      <c r="AI33" s="5" t="str">
        <f t="shared" si="22"/>
        <v/>
      </c>
      <c r="AJ33" s="5" t="str">
        <f t="shared" si="22"/>
        <v/>
      </c>
      <c r="AK33" s="5" t="str">
        <f t="shared" si="22"/>
        <v/>
      </c>
      <c r="AL33" s="5" t="str">
        <f t="shared" si="22"/>
        <v/>
      </c>
      <c r="AM33" s="5" t="str">
        <f t="shared" si="22"/>
        <v/>
      </c>
      <c r="AN33" s="5" t="str">
        <f t="shared" si="22"/>
        <v/>
      </c>
      <c r="AP33" s="2" t="s">
        <v>79</v>
      </c>
      <c r="AQ33" s="16">
        <v>0</v>
      </c>
      <c r="AR33" s="16">
        <v>0</v>
      </c>
      <c r="AS33" s="16">
        <v>0</v>
      </c>
      <c r="AT33" s="16">
        <v>0</v>
      </c>
      <c r="AU33" s="16">
        <v>0</v>
      </c>
      <c r="AV33" s="16">
        <v>0</v>
      </c>
      <c r="AW33" s="16">
        <v>0</v>
      </c>
      <c r="AX33" s="16">
        <v>0</v>
      </c>
    </row>
    <row r="34" spans="1:50" ht="11.25" customHeight="1" x14ac:dyDescent="0.2">
      <c r="A34" s="2" t="s">
        <v>78</v>
      </c>
      <c r="B34" s="2" t="s">
        <v>77</v>
      </c>
      <c r="C34" s="23">
        <v>0.21000000000000002</v>
      </c>
      <c r="D34" s="23">
        <v>0.14484999999999998</v>
      </c>
      <c r="E34" s="23">
        <v>0.14026</v>
      </c>
      <c r="F34" s="23">
        <v>0.13144</v>
      </c>
      <c r="G34" s="23">
        <v>0.12515999999999999</v>
      </c>
      <c r="H34" s="23">
        <v>0.12</v>
      </c>
      <c r="I34" s="23">
        <v>0.13</v>
      </c>
      <c r="J34" s="23" t="s">
        <v>73</v>
      </c>
      <c r="K34" s="5" t="s">
        <v>73</v>
      </c>
      <c r="L34" s="2" t="s">
        <v>78</v>
      </c>
      <c r="M34" s="5">
        <f t="shared" si="13"/>
        <v>0.21000000000000002</v>
      </c>
      <c r="N34" s="5">
        <f t="shared" si="14"/>
        <v>0.14484999999999998</v>
      </c>
      <c r="O34" s="5">
        <f t="shared" si="15"/>
        <v>0.14026</v>
      </c>
      <c r="P34" s="5">
        <f t="shared" si="16"/>
        <v>0.13144</v>
      </c>
      <c r="Q34" s="5">
        <f t="shared" si="17"/>
        <v>0.12515999999999999</v>
      </c>
      <c r="R34" s="5">
        <f t="shared" si="18"/>
        <v>0.12</v>
      </c>
      <c r="S34" s="5">
        <f t="shared" si="19"/>
        <v>0.13</v>
      </c>
      <c r="T34" s="11">
        <f>S34</f>
        <v>0.13</v>
      </c>
      <c r="V34" s="2" t="s">
        <v>78</v>
      </c>
      <c r="W34" s="5">
        <f t="shared" si="21"/>
        <v>0.21000000000000002</v>
      </c>
      <c r="X34" s="5">
        <f t="shared" si="21"/>
        <v>0.14484999999999998</v>
      </c>
      <c r="Y34" s="5">
        <f t="shared" si="21"/>
        <v>0.14026</v>
      </c>
      <c r="Z34" s="5">
        <f t="shared" si="21"/>
        <v>0.13144</v>
      </c>
      <c r="AA34" s="5">
        <f t="shared" si="21"/>
        <v>0.12515999999999999</v>
      </c>
      <c r="AB34" s="5">
        <f t="shared" si="21"/>
        <v>0.12</v>
      </c>
      <c r="AC34" s="5">
        <f t="shared" si="21"/>
        <v>0.13</v>
      </c>
      <c r="AD34" s="5">
        <f t="shared" si="21"/>
        <v>0.13</v>
      </c>
      <c r="AF34" s="2" t="s">
        <v>78</v>
      </c>
      <c r="AG34" s="5">
        <f t="shared" si="22"/>
        <v>0.21000000000000002</v>
      </c>
      <c r="AH34" s="5">
        <f t="shared" si="22"/>
        <v>0.14484999999999998</v>
      </c>
      <c r="AI34" s="5">
        <f t="shared" si="22"/>
        <v>0.14026</v>
      </c>
      <c r="AJ34" s="5">
        <f t="shared" si="22"/>
        <v>0.13144</v>
      </c>
      <c r="AK34" s="5">
        <f t="shared" si="22"/>
        <v>0.12515999999999999</v>
      </c>
      <c r="AL34" s="5">
        <f t="shared" si="22"/>
        <v>0.12</v>
      </c>
      <c r="AM34" s="5">
        <f t="shared" si="22"/>
        <v>0.13</v>
      </c>
      <c r="AN34" s="5">
        <f t="shared" si="22"/>
        <v>0.13</v>
      </c>
      <c r="AP34" s="2" t="s">
        <v>78</v>
      </c>
      <c r="AQ34" s="3">
        <f t="shared" si="23"/>
        <v>9.4736842105263175E-2</v>
      </c>
      <c r="AR34" s="3">
        <f t="shared" si="23"/>
        <v>2.6157894736842085E-2</v>
      </c>
      <c r="AS34" s="3">
        <f t="shared" si="23"/>
        <v>2.1326315789473683E-2</v>
      </c>
      <c r="AT34" s="3">
        <f t="shared" si="23"/>
        <v>1.2042105263157899E-2</v>
      </c>
      <c r="AU34" s="3">
        <f t="shared" si="23"/>
        <v>5.4315789473684184E-3</v>
      </c>
      <c r="AV34" s="3">
        <f t="shared" si="23"/>
        <v>0</v>
      </c>
      <c r="AW34" s="3">
        <f t="shared" si="23"/>
        <v>1.0526315789473693E-2</v>
      </c>
      <c r="AX34" s="3">
        <f t="shared" si="23"/>
        <v>1.0526315789473693E-2</v>
      </c>
    </row>
    <row r="35" spans="1:50" ht="11.25" customHeight="1" x14ac:dyDescent="0.2">
      <c r="A35" s="2" t="s">
        <v>30</v>
      </c>
      <c r="B35" s="2" t="s">
        <v>67</v>
      </c>
      <c r="C35" s="23">
        <v>0.76</v>
      </c>
      <c r="D35" s="23">
        <v>0.74</v>
      </c>
      <c r="E35" s="23">
        <v>0.75</v>
      </c>
      <c r="F35" s="23">
        <v>0.75</v>
      </c>
      <c r="G35" s="23">
        <v>0.71</v>
      </c>
      <c r="H35" s="23">
        <v>0.72</v>
      </c>
      <c r="I35" s="23">
        <v>0.78999999999999992</v>
      </c>
      <c r="J35" s="23">
        <v>0.78999999999999992</v>
      </c>
      <c r="L35" s="2" t="s">
        <v>30</v>
      </c>
      <c r="M35" s="5">
        <f t="shared" si="13"/>
        <v>0.76</v>
      </c>
      <c r="N35" s="5">
        <f t="shared" si="14"/>
        <v>0.74</v>
      </c>
      <c r="O35" s="5">
        <f t="shared" si="15"/>
        <v>0.75</v>
      </c>
      <c r="P35" s="5">
        <f t="shared" si="16"/>
        <v>0.75</v>
      </c>
      <c r="Q35" s="5">
        <f t="shared" si="17"/>
        <v>0.71</v>
      </c>
      <c r="R35" s="5">
        <f t="shared" si="18"/>
        <v>0.72</v>
      </c>
      <c r="S35" s="5">
        <f t="shared" si="19"/>
        <v>0.78999999999999992</v>
      </c>
      <c r="T35" s="5">
        <f t="shared" si="20"/>
        <v>0.78999999999999992</v>
      </c>
      <c r="V35" s="2" t="s">
        <v>30</v>
      </c>
      <c r="W35" s="5">
        <f t="shared" si="21"/>
        <v>0.76</v>
      </c>
      <c r="X35" s="5">
        <f t="shared" si="21"/>
        <v>0.74</v>
      </c>
      <c r="Y35" s="5">
        <f t="shared" si="21"/>
        <v>0.75</v>
      </c>
      <c r="Z35" s="5">
        <f t="shared" si="21"/>
        <v>0.75</v>
      </c>
      <c r="AA35" s="5">
        <f t="shared" si="21"/>
        <v>0.71</v>
      </c>
      <c r="AB35" s="5">
        <f t="shared" si="21"/>
        <v>0.72</v>
      </c>
      <c r="AC35" s="5">
        <f t="shared" si="21"/>
        <v>0.78999999999999992</v>
      </c>
      <c r="AD35" s="5">
        <f t="shared" si="21"/>
        <v>0.78999999999999992</v>
      </c>
      <c r="AF35" s="2" t="s">
        <v>30</v>
      </c>
      <c r="AG35" s="5">
        <f t="shared" si="22"/>
        <v>0.76</v>
      </c>
      <c r="AH35" s="5">
        <f t="shared" si="22"/>
        <v>0.74</v>
      </c>
      <c r="AI35" s="5">
        <f t="shared" si="22"/>
        <v>0.75</v>
      </c>
      <c r="AJ35" s="5">
        <f t="shared" si="22"/>
        <v>0.75</v>
      </c>
      <c r="AK35" s="5">
        <f t="shared" si="22"/>
        <v>0.71</v>
      </c>
      <c r="AL35" s="5">
        <f t="shared" si="22"/>
        <v>0.72</v>
      </c>
      <c r="AM35" s="5">
        <f t="shared" si="22"/>
        <v>0.78999999999999992</v>
      </c>
      <c r="AN35" s="5">
        <f t="shared" si="22"/>
        <v>0.78999999999999992</v>
      </c>
      <c r="AP35" s="2" t="s">
        <v>30</v>
      </c>
      <c r="AQ35" s="3">
        <f t="shared" si="23"/>
        <v>0.67368421052631577</v>
      </c>
      <c r="AR35" s="3">
        <f t="shared" si="23"/>
        <v>0.65263157894736834</v>
      </c>
      <c r="AS35" s="3">
        <f t="shared" si="23"/>
        <v>0.66315789473684206</v>
      </c>
      <c r="AT35" s="3">
        <f t="shared" si="23"/>
        <v>0.66315789473684206</v>
      </c>
      <c r="AU35" s="3">
        <f t="shared" si="23"/>
        <v>0.6210526315789473</v>
      </c>
      <c r="AV35" s="3">
        <f t="shared" si="23"/>
        <v>0.63157894736842102</v>
      </c>
      <c r="AW35" s="3">
        <f t="shared" si="23"/>
        <v>0.7052631578947367</v>
      </c>
      <c r="AX35" s="3">
        <f t="shared" si="23"/>
        <v>0.7052631578947367</v>
      </c>
    </row>
    <row r="36" spans="1:50" x14ac:dyDescent="0.2">
      <c r="A36" s="2" t="s">
        <v>34</v>
      </c>
      <c r="B36" s="2" t="s">
        <v>71</v>
      </c>
      <c r="C36" s="23">
        <v>0</v>
      </c>
      <c r="D36" s="23">
        <v>0.36</v>
      </c>
      <c r="E36" s="23">
        <v>0.32</v>
      </c>
      <c r="F36" s="23">
        <v>0.26</v>
      </c>
      <c r="G36" s="23">
        <v>0.25</v>
      </c>
      <c r="H36" s="23">
        <v>0.26</v>
      </c>
      <c r="I36" s="23">
        <v>0.27999999999999997</v>
      </c>
      <c r="J36" s="23" t="s">
        <v>73</v>
      </c>
      <c r="L36" s="2" t="s">
        <v>34</v>
      </c>
      <c r="M36" s="13">
        <f t="shared" ref="M36" si="27">N36</f>
        <v>0.36</v>
      </c>
      <c r="N36" s="5">
        <f t="shared" si="15"/>
        <v>0.36</v>
      </c>
      <c r="O36" s="5">
        <f t="shared" si="15"/>
        <v>0.32</v>
      </c>
      <c r="P36" s="5">
        <f t="shared" si="16"/>
        <v>0.26</v>
      </c>
      <c r="Q36" s="5">
        <f t="shared" si="17"/>
        <v>0.25</v>
      </c>
      <c r="R36" s="5">
        <f t="shared" si="18"/>
        <v>0.26</v>
      </c>
      <c r="S36" s="5">
        <f t="shared" si="19"/>
        <v>0.27999999999999997</v>
      </c>
      <c r="T36" s="11">
        <f>S36</f>
        <v>0.27999999999999997</v>
      </c>
      <c r="V36" s="2" t="s">
        <v>34</v>
      </c>
      <c r="W36" s="5">
        <f t="shared" si="21"/>
        <v>0.36</v>
      </c>
      <c r="X36" s="5">
        <f t="shared" si="21"/>
        <v>0.36</v>
      </c>
      <c r="Y36" s="5">
        <f t="shared" si="21"/>
        <v>0.32</v>
      </c>
      <c r="Z36" s="5">
        <f t="shared" si="21"/>
        <v>0.26</v>
      </c>
      <c r="AA36" s="5">
        <f t="shared" si="21"/>
        <v>0.25</v>
      </c>
      <c r="AB36" s="5">
        <f t="shared" si="21"/>
        <v>0.26</v>
      </c>
      <c r="AC36" s="5">
        <f t="shared" si="21"/>
        <v>0.27999999999999997</v>
      </c>
      <c r="AD36" s="5">
        <f t="shared" ref="AD36:AD43" si="28">IF(ISNUMBER(T36),IF(T36&gt;$W$2,$W$2,IF(T36&lt;$Y$2,$Y$2,T36)),":")</f>
        <v>0.27999999999999997</v>
      </c>
      <c r="AF36" s="2" t="s">
        <v>34</v>
      </c>
      <c r="AG36" s="5">
        <f t="shared" si="22"/>
        <v>0.36</v>
      </c>
      <c r="AH36" s="5">
        <f t="shared" si="22"/>
        <v>0.36</v>
      </c>
      <c r="AI36" s="5">
        <f t="shared" si="22"/>
        <v>0.32</v>
      </c>
      <c r="AJ36" s="5">
        <f t="shared" si="22"/>
        <v>0.26</v>
      </c>
      <c r="AK36" s="5">
        <f t="shared" si="22"/>
        <v>0.25</v>
      </c>
      <c r="AL36" s="5">
        <f t="shared" si="22"/>
        <v>0.26</v>
      </c>
      <c r="AM36" s="5">
        <f t="shared" si="22"/>
        <v>0.27999999999999997</v>
      </c>
      <c r="AN36" s="5">
        <f t="shared" ref="AN36:AN43" si="29">IF(ISNUMBER(AD36),IF(ABS($AH$2)&gt;1,SQRT(AD36),AD36),"")</f>
        <v>0.27999999999999997</v>
      </c>
      <c r="AP36" s="2" t="s">
        <v>34</v>
      </c>
      <c r="AQ36" s="3">
        <f t="shared" si="23"/>
        <v>0.25263157894736837</v>
      </c>
      <c r="AR36" s="3">
        <f t="shared" si="23"/>
        <v>0.25263157894736837</v>
      </c>
      <c r="AS36" s="3">
        <f t="shared" si="23"/>
        <v>0.21052631578947367</v>
      </c>
      <c r="AT36" s="3">
        <f t="shared" si="23"/>
        <v>0.14736842105263159</v>
      </c>
      <c r="AU36" s="3">
        <f t="shared" si="23"/>
        <v>0.13684210526315788</v>
      </c>
      <c r="AV36" s="3">
        <f t="shared" si="23"/>
        <v>0.14736842105263159</v>
      </c>
      <c r="AW36" s="3">
        <f t="shared" si="23"/>
        <v>0.16842105263157892</v>
      </c>
      <c r="AX36" s="3">
        <f t="shared" ref="AX36:AX43" si="30">IF(ISNUMBER(AN36),(AN36-$AS$2)/($AQ$2-$AS$2),":")</f>
        <v>0.16842105263157892</v>
      </c>
    </row>
    <row r="37" spans="1:50" x14ac:dyDescent="0.2">
      <c r="A37" s="2" t="s">
        <v>33</v>
      </c>
      <c r="B37" s="2" t="s">
        <v>70</v>
      </c>
      <c r="C37" s="23">
        <v>0.22000000000000003</v>
      </c>
      <c r="D37" s="23">
        <v>0.24000000000000002</v>
      </c>
      <c r="E37" s="23">
        <v>0.26</v>
      </c>
      <c r="F37" s="23">
        <v>0.27</v>
      </c>
      <c r="G37" s="23">
        <v>0.30000000000000004</v>
      </c>
      <c r="H37" s="23" t="s">
        <v>73</v>
      </c>
      <c r="I37" s="23" t="s">
        <v>73</v>
      </c>
      <c r="J37" s="23" t="s">
        <v>73</v>
      </c>
      <c r="L37" s="2" t="s">
        <v>33</v>
      </c>
      <c r="M37" s="5">
        <f t="shared" si="13"/>
        <v>0.22000000000000003</v>
      </c>
      <c r="N37" s="5">
        <f t="shared" si="14"/>
        <v>0.24000000000000002</v>
      </c>
      <c r="O37" s="5">
        <f t="shared" si="15"/>
        <v>0.26</v>
      </c>
      <c r="P37" s="5">
        <f t="shared" si="16"/>
        <v>0.27</v>
      </c>
      <c r="Q37" s="5">
        <f t="shared" si="17"/>
        <v>0.30000000000000004</v>
      </c>
      <c r="R37" s="11">
        <f>Q37</f>
        <v>0.30000000000000004</v>
      </c>
      <c r="S37" s="11">
        <f>R37</f>
        <v>0.30000000000000004</v>
      </c>
      <c r="T37" s="11">
        <f>S37</f>
        <v>0.30000000000000004</v>
      </c>
      <c r="V37" s="2" t="s">
        <v>33</v>
      </c>
      <c r="W37" s="5">
        <f t="shared" ref="W37:AC43" si="31">IF(ISNUMBER(M37),IF(M37&gt;$W$2,$W$2,IF(M37&lt;$Y$2,$Y$2,M37)),":")</f>
        <v>0.22000000000000003</v>
      </c>
      <c r="X37" s="5">
        <f t="shared" si="31"/>
        <v>0.24000000000000002</v>
      </c>
      <c r="Y37" s="5">
        <f t="shared" si="31"/>
        <v>0.26</v>
      </c>
      <c r="Z37" s="5">
        <f t="shared" si="31"/>
        <v>0.27</v>
      </c>
      <c r="AA37" s="5">
        <f t="shared" si="31"/>
        <v>0.30000000000000004</v>
      </c>
      <c r="AB37" s="5">
        <f t="shared" si="31"/>
        <v>0.30000000000000004</v>
      </c>
      <c r="AC37" s="5">
        <f t="shared" si="31"/>
        <v>0.30000000000000004</v>
      </c>
      <c r="AD37" s="5">
        <f t="shared" si="28"/>
        <v>0.30000000000000004</v>
      </c>
      <c r="AF37" s="2" t="s">
        <v>33</v>
      </c>
      <c r="AG37" s="5">
        <f t="shared" ref="AG37:AM43" si="32">IF(ISNUMBER(W37),IF(ABS($AH$2)&gt;1,SQRT(W37),W37),"")</f>
        <v>0.22000000000000003</v>
      </c>
      <c r="AH37" s="5">
        <f t="shared" si="32"/>
        <v>0.24000000000000002</v>
      </c>
      <c r="AI37" s="5">
        <f t="shared" si="32"/>
        <v>0.26</v>
      </c>
      <c r="AJ37" s="5">
        <f t="shared" si="32"/>
        <v>0.27</v>
      </c>
      <c r="AK37" s="5">
        <f t="shared" si="32"/>
        <v>0.30000000000000004</v>
      </c>
      <c r="AL37" s="5">
        <f t="shared" si="32"/>
        <v>0.30000000000000004</v>
      </c>
      <c r="AM37" s="5">
        <f t="shared" si="32"/>
        <v>0.30000000000000004</v>
      </c>
      <c r="AN37" s="5">
        <f t="shared" si="29"/>
        <v>0.30000000000000004</v>
      </c>
      <c r="AP37" s="2" t="s">
        <v>33</v>
      </c>
      <c r="AQ37" s="3">
        <f t="shared" ref="AQ37:AW43" si="33">IF(ISNUMBER(AG37),(AG37-$AS$2)/($AQ$2-$AS$2),":")</f>
        <v>0.10526315789473686</v>
      </c>
      <c r="AR37" s="3">
        <f t="shared" si="33"/>
        <v>0.12631578947368421</v>
      </c>
      <c r="AS37" s="3">
        <f t="shared" si="33"/>
        <v>0.14736842105263159</v>
      </c>
      <c r="AT37" s="3">
        <f t="shared" si="33"/>
        <v>0.15789473684210528</v>
      </c>
      <c r="AU37" s="3">
        <f t="shared" si="33"/>
        <v>0.18947368421052635</v>
      </c>
      <c r="AV37" s="3">
        <f t="shared" si="33"/>
        <v>0.18947368421052635</v>
      </c>
      <c r="AW37" s="3">
        <f t="shared" si="33"/>
        <v>0.18947368421052635</v>
      </c>
      <c r="AX37" s="3">
        <f t="shared" si="30"/>
        <v>0.18947368421052635</v>
      </c>
    </row>
    <row r="38" spans="1:50" x14ac:dyDescent="0.2">
      <c r="A38" s="2" t="s">
        <v>31</v>
      </c>
      <c r="B38" s="2" t="s">
        <v>68</v>
      </c>
      <c r="C38" s="23">
        <v>0.79</v>
      </c>
      <c r="D38" s="23">
        <v>0.8899999999999999</v>
      </c>
      <c r="E38" s="23">
        <v>0.95</v>
      </c>
      <c r="F38" s="23">
        <v>0.98</v>
      </c>
      <c r="G38" s="23">
        <v>0.98</v>
      </c>
      <c r="H38" s="23">
        <v>1</v>
      </c>
      <c r="I38" s="23">
        <v>1.03</v>
      </c>
      <c r="J38" s="23">
        <v>0.9</v>
      </c>
      <c r="L38" s="2" t="s">
        <v>31</v>
      </c>
      <c r="M38" s="5">
        <f t="shared" si="13"/>
        <v>0.79</v>
      </c>
      <c r="N38" s="5">
        <f t="shared" si="14"/>
        <v>0.8899999999999999</v>
      </c>
      <c r="O38" s="5">
        <f t="shared" si="15"/>
        <v>0.95</v>
      </c>
      <c r="P38" s="5">
        <f t="shared" si="16"/>
        <v>0.98</v>
      </c>
      <c r="Q38" s="5">
        <f t="shared" si="17"/>
        <v>0.98</v>
      </c>
      <c r="R38" s="5">
        <f t="shared" si="18"/>
        <v>1</v>
      </c>
      <c r="S38" s="5">
        <f t="shared" si="19"/>
        <v>1.03</v>
      </c>
      <c r="T38" s="5">
        <f t="shared" si="20"/>
        <v>0.9</v>
      </c>
      <c r="V38" s="2" t="s">
        <v>31</v>
      </c>
      <c r="W38" s="5">
        <f t="shared" si="31"/>
        <v>0.79</v>
      </c>
      <c r="X38" s="5">
        <f t="shared" si="31"/>
        <v>0.8899999999999999</v>
      </c>
      <c r="Y38" s="5">
        <f t="shared" si="31"/>
        <v>0.95</v>
      </c>
      <c r="Z38" s="5">
        <f t="shared" si="31"/>
        <v>0.98</v>
      </c>
      <c r="AA38" s="5">
        <f t="shared" si="31"/>
        <v>0.98</v>
      </c>
      <c r="AB38" s="5">
        <f t="shared" si="31"/>
        <v>1</v>
      </c>
      <c r="AC38" s="5">
        <f t="shared" si="31"/>
        <v>1.03</v>
      </c>
      <c r="AD38" s="5">
        <f t="shared" si="28"/>
        <v>0.9</v>
      </c>
      <c r="AF38" s="2" t="s">
        <v>31</v>
      </c>
      <c r="AG38" s="5">
        <f t="shared" si="32"/>
        <v>0.79</v>
      </c>
      <c r="AH38" s="5">
        <f t="shared" si="32"/>
        <v>0.8899999999999999</v>
      </c>
      <c r="AI38" s="5">
        <f t="shared" si="32"/>
        <v>0.95</v>
      </c>
      <c r="AJ38" s="5">
        <f t="shared" si="32"/>
        <v>0.98</v>
      </c>
      <c r="AK38" s="5">
        <f t="shared" si="32"/>
        <v>0.98</v>
      </c>
      <c r="AL38" s="5">
        <f t="shared" si="32"/>
        <v>1</v>
      </c>
      <c r="AM38" s="5">
        <f t="shared" si="32"/>
        <v>1.03</v>
      </c>
      <c r="AN38" s="5">
        <f t="shared" si="29"/>
        <v>0.9</v>
      </c>
      <c r="AP38" s="2" t="s">
        <v>31</v>
      </c>
      <c r="AQ38" s="3">
        <f t="shared" si="33"/>
        <v>0.70526315789473681</v>
      </c>
      <c r="AR38" s="3">
        <f t="shared" si="33"/>
        <v>0.81052631578947354</v>
      </c>
      <c r="AS38" s="3">
        <f t="shared" si="33"/>
        <v>0.87368421052631573</v>
      </c>
      <c r="AT38" s="3">
        <f t="shared" si="33"/>
        <v>0.90526315789473677</v>
      </c>
      <c r="AU38" s="3">
        <f t="shared" si="33"/>
        <v>0.90526315789473677</v>
      </c>
      <c r="AV38" s="3">
        <f t="shared" si="33"/>
        <v>0.9263157894736842</v>
      </c>
      <c r="AW38" s="3">
        <f t="shared" si="33"/>
        <v>0.95789473684210524</v>
      </c>
      <c r="AX38" s="3">
        <f t="shared" si="30"/>
        <v>0.82105263157894737</v>
      </c>
    </row>
    <row r="39" spans="1:50" x14ac:dyDescent="0.2">
      <c r="A39" s="2" t="s">
        <v>36</v>
      </c>
      <c r="B39" s="2" t="s">
        <v>75</v>
      </c>
      <c r="C39" s="23">
        <v>0.51</v>
      </c>
      <c r="D39" s="23">
        <v>0.55000000000000004</v>
      </c>
      <c r="E39" s="23">
        <v>0.52</v>
      </c>
      <c r="F39" s="23">
        <v>0.56000000000000005</v>
      </c>
      <c r="G39" s="23">
        <v>0.56000000000000005</v>
      </c>
      <c r="H39" s="23">
        <v>0.54</v>
      </c>
      <c r="I39" s="23">
        <v>0.56000000000000005</v>
      </c>
      <c r="J39" s="23">
        <v>0.54</v>
      </c>
      <c r="L39" s="2" t="s">
        <v>36</v>
      </c>
      <c r="M39" s="5">
        <f t="shared" si="14"/>
        <v>0.51</v>
      </c>
      <c r="N39" s="5">
        <f t="shared" si="14"/>
        <v>0.55000000000000004</v>
      </c>
      <c r="O39" s="5">
        <f t="shared" si="15"/>
        <v>0.52</v>
      </c>
      <c r="P39" s="5">
        <f t="shared" si="16"/>
        <v>0.56000000000000005</v>
      </c>
      <c r="Q39" s="5">
        <f t="shared" si="17"/>
        <v>0.56000000000000005</v>
      </c>
      <c r="R39" s="5">
        <f t="shared" si="18"/>
        <v>0.54</v>
      </c>
      <c r="S39" s="5">
        <f t="shared" si="19"/>
        <v>0.56000000000000005</v>
      </c>
      <c r="T39" s="5">
        <f t="shared" si="20"/>
        <v>0.54</v>
      </c>
      <c r="V39" s="2" t="s">
        <v>36</v>
      </c>
      <c r="W39" s="5">
        <f t="shared" si="31"/>
        <v>0.51</v>
      </c>
      <c r="X39" s="5">
        <f t="shared" si="31"/>
        <v>0.55000000000000004</v>
      </c>
      <c r="Y39" s="5">
        <f t="shared" si="31"/>
        <v>0.52</v>
      </c>
      <c r="Z39" s="5">
        <f t="shared" si="31"/>
        <v>0.56000000000000005</v>
      </c>
      <c r="AA39" s="5">
        <f t="shared" si="31"/>
        <v>0.56000000000000005</v>
      </c>
      <c r="AB39" s="5">
        <f t="shared" si="31"/>
        <v>0.54</v>
      </c>
      <c r="AC39" s="5">
        <f t="shared" si="31"/>
        <v>0.56000000000000005</v>
      </c>
      <c r="AD39" s="5">
        <f t="shared" si="28"/>
        <v>0.54</v>
      </c>
      <c r="AF39" s="2" t="s">
        <v>36</v>
      </c>
      <c r="AG39" s="5">
        <f t="shared" si="32"/>
        <v>0.51</v>
      </c>
      <c r="AH39" s="5">
        <f t="shared" si="32"/>
        <v>0.55000000000000004</v>
      </c>
      <c r="AI39" s="5">
        <f t="shared" si="32"/>
        <v>0.52</v>
      </c>
      <c r="AJ39" s="5">
        <f t="shared" si="32"/>
        <v>0.56000000000000005</v>
      </c>
      <c r="AK39" s="5">
        <f t="shared" si="32"/>
        <v>0.56000000000000005</v>
      </c>
      <c r="AL39" s="5">
        <f t="shared" si="32"/>
        <v>0.54</v>
      </c>
      <c r="AM39" s="5">
        <f t="shared" si="32"/>
        <v>0.56000000000000005</v>
      </c>
      <c r="AN39" s="5">
        <f t="shared" si="29"/>
        <v>0.54</v>
      </c>
      <c r="AP39" s="2" t="s">
        <v>36</v>
      </c>
      <c r="AQ39" s="3">
        <f t="shared" si="33"/>
        <v>0.41052631578947368</v>
      </c>
      <c r="AR39" s="3">
        <f t="shared" si="33"/>
        <v>0.45263157894736844</v>
      </c>
      <c r="AS39" s="3">
        <f t="shared" si="33"/>
        <v>0.42105263157894735</v>
      </c>
      <c r="AT39" s="3">
        <f t="shared" si="33"/>
        <v>0.46315789473684216</v>
      </c>
      <c r="AU39" s="3">
        <f t="shared" si="33"/>
        <v>0.46315789473684216</v>
      </c>
      <c r="AV39" s="3">
        <f t="shared" si="33"/>
        <v>0.44210526315789472</v>
      </c>
      <c r="AW39" s="3">
        <f t="shared" si="33"/>
        <v>0.46315789473684216</v>
      </c>
      <c r="AX39" s="3">
        <f t="shared" si="30"/>
        <v>0.44210526315789472</v>
      </c>
    </row>
    <row r="40" spans="1:50" x14ac:dyDescent="0.2">
      <c r="A40" s="2" t="s">
        <v>32</v>
      </c>
      <c r="B40" s="2" t="s">
        <v>69</v>
      </c>
      <c r="C40" s="23">
        <v>0.87</v>
      </c>
      <c r="D40" s="23">
        <v>0.9</v>
      </c>
      <c r="E40" s="23" t="s">
        <v>73</v>
      </c>
      <c r="F40" s="23">
        <v>0.93</v>
      </c>
      <c r="G40" s="23" t="s">
        <v>73</v>
      </c>
      <c r="H40" s="23">
        <v>0.94000000000000006</v>
      </c>
      <c r="I40" s="23" t="s">
        <v>73</v>
      </c>
      <c r="J40" s="23" t="s">
        <v>73</v>
      </c>
      <c r="L40" s="2" t="s">
        <v>32</v>
      </c>
      <c r="M40" s="5">
        <f t="shared" si="14"/>
        <v>0.87</v>
      </c>
      <c r="N40" s="5">
        <f t="shared" si="14"/>
        <v>0.9</v>
      </c>
      <c r="O40" s="11">
        <f>N40</f>
        <v>0.9</v>
      </c>
      <c r="P40" s="5">
        <f t="shared" si="14"/>
        <v>0.93</v>
      </c>
      <c r="Q40" s="11">
        <f>P40</f>
        <v>0.93</v>
      </c>
      <c r="R40" s="5">
        <f t="shared" si="18"/>
        <v>0.94000000000000006</v>
      </c>
      <c r="S40" s="11">
        <f>R40</f>
        <v>0.94000000000000006</v>
      </c>
      <c r="T40" s="11">
        <f>S40</f>
        <v>0.94000000000000006</v>
      </c>
      <c r="V40" s="2" t="s">
        <v>32</v>
      </c>
      <c r="W40" s="5">
        <f t="shared" si="31"/>
        <v>0.87</v>
      </c>
      <c r="X40" s="5">
        <f t="shared" si="31"/>
        <v>0.9</v>
      </c>
      <c r="Y40" s="5">
        <f t="shared" si="31"/>
        <v>0.9</v>
      </c>
      <c r="Z40" s="5">
        <f t="shared" si="31"/>
        <v>0.93</v>
      </c>
      <c r="AA40" s="5">
        <f t="shared" si="31"/>
        <v>0.93</v>
      </c>
      <c r="AB40" s="5">
        <f t="shared" si="31"/>
        <v>0.94000000000000006</v>
      </c>
      <c r="AC40" s="5">
        <f t="shared" si="31"/>
        <v>0.94000000000000006</v>
      </c>
      <c r="AD40" s="5">
        <f t="shared" si="28"/>
        <v>0.94000000000000006</v>
      </c>
      <c r="AF40" s="2" t="s">
        <v>32</v>
      </c>
      <c r="AG40" s="5">
        <f t="shared" si="32"/>
        <v>0.87</v>
      </c>
      <c r="AH40" s="5">
        <f t="shared" si="32"/>
        <v>0.9</v>
      </c>
      <c r="AI40" s="5">
        <f t="shared" si="32"/>
        <v>0.9</v>
      </c>
      <c r="AJ40" s="5">
        <f t="shared" si="32"/>
        <v>0.93</v>
      </c>
      <c r="AK40" s="5">
        <f t="shared" si="32"/>
        <v>0.93</v>
      </c>
      <c r="AL40" s="5">
        <f t="shared" si="32"/>
        <v>0.94000000000000006</v>
      </c>
      <c r="AM40" s="5">
        <f t="shared" si="32"/>
        <v>0.94000000000000006</v>
      </c>
      <c r="AN40" s="5">
        <f t="shared" si="29"/>
        <v>0.94000000000000006</v>
      </c>
      <c r="AP40" s="2" t="s">
        <v>32</v>
      </c>
      <c r="AQ40" s="3">
        <f t="shared" si="33"/>
        <v>0.78947368421052622</v>
      </c>
      <c r="AR40" s="3">
        <f t="shared" si="33"/>
        <v>0.82105263157894737</v>
      </c>
      <c r="AS40" s="3">
        <f t="shared" si="33"/>
        <v>0.82105263157894737</v>
      </c>
      <c r="AT40" s="3">
        <f t="shared" si="33"/>
        <v>0.85263157894736841</v>
      </c>
      <c r="AU40" s="3">
        <f t="shared" si="33"/>
        <v>0.85263157894736841</v>
      </c>
      <c r="AV40" s="3">
        <f t="shared" si="33"/>
        <v>0.86315789473684212</v>
      </c>
      <c r="AW40" s="3">
        <f t="shared" si="33"/>
        <v>0.86315789473684212</v>
      </c>
      <c r="AX40" s="3">
        <f t="shared" si="30"/>
        <v>0.86315789473684212</v>
      </c>
    </row>
    <row r="41" spans="1:50" ht="11.25" customHeight="1" x14ac:dyDescent="0.2">
      <c r="A41" s="2" t="s">
        <v>29</v>
      </c>
      <c r="B41" s="2" t="s">
        <v>91</v>
      </c>
      <c r="C41" s="23">
        <v>0.43</v>
      </c>
      <c r="D41" s="23">
        <v>0.43999999999999995</v>
      </c>
      <c r="E41" s="23">
        <v>0.43000000000000005</v>
      </c>
      <c r="F41" s="23">
        <v>0.41000000000000003</v>
      </c>
      <c r="G41" s="23">
        <v>0.4</v>
      </c>
      <c r="H41" s="23">
        <v>0.38</v>
      </c>
      <c r="I41" s="23">
        <v>0.38</v>
      </c>
      <c r="J41" s="23" t="s">
        <v>73</v>
      </c>
      <c r="L41" s="2" t="s">
        <v>29</v>
      </c>
      <c r="M41" s="5">
        <f t="shared" si="13"/>
        <v>0.43</v>
      </c>
      <c r="N41" s="5">
        <f t="shared" si="14"/>
        <v>0.43999999999999995</v>
      </c>
      <c r="O41" s="5">
        <f t="shared" si="15"/>
        <v>0.43000000000000005</v>
      </c>
      <c r="P41" s="5">
        <f t="shared" si="16"/>
        <v>0.41000000000000003</v>
      </c>
      <c r="Q41" s="5">
        <f t="shared" si="17"/>
        <v>0.4</v>
      </c>
      <c r="R41" s="5">
        <f t="shared" si="18"/>
        <v>0.38</v>
      </c>
      <c r="S41" s="5">
        <f t="shared" si="19"/>
        <v>0.38</v>
      </c>
      <c r="T41" s="11">
        <f>S41</f>
        <v>0.38</v>
      </c>
      <c r="V41" s="2" t="s">
        <v>29</v>
      </c>
      <c r="W41" s="5">
        <f t="shared" si="31"/>
        <v>0.43</v>
      </c>
      <c r="X41" s="5">
        <f t="shared" si="31"/>
        <v>0.43999999999999995</v>
      </c>
      <c r="Y41" s="5">
        <f t="shared" si="31"/>
        <v>0.43000000000000005</v>
      </c>
      <c r="Z41" s="5">
        <f t="shared" si="31"/>
        <v>0.41000000000000003</v>
      </c>
      <c r="AA41" s="5">
        <f t="shared" si="31"/>
        <v>0.4</v>
      </c>
      <c r="AB41" s="5">
        <f t="shared" si="31"/>
        <v>0.38</v>
      </c>
      <c r="AC41" s="5">
        <f t="shared" si="31"/>
        <v>0.38</v>
      </c>
      <c r="AD41" s="5">
        <f t="shared" si="28"/>
        <v>0.38</v>
      </c>
      <c r="AF41" s="2" t="s">
        <v>29</v>
      </c>
      <c r="AG41" s="5">
        <f t="shared" si="32"/>
        <v>0.43</v>
      </c>
      <c r="AH41" s="5">
        <f t="shared" si="32"/>
        <v>0.43999999999999995</v>
      </c>
      <c r="AI41" s="5">
        <f t="shared" si="32"/>
        <v>0.43000000000000005</v>
      </c>
      <c r="AJ41" s="5">
        <f t="shared" si="32"/>
        <v>0.41000000000000003</v>
      </c>
      <c r="AK41" s="5">
        <f t="shared" si="32"/>
        <v>0.4</v>
      </c>
      <c r="AL41" s="5">
        <f t="shared" si="32"/>
        <v>0.38</v>
      </c>
      <c r="AM41" s="5">
        <f t="shared" si="32"/>
        <v>0.38</v>
      </c>
      <c r="AN41" s="5">
        <f t="shared" si="29"/>
        <v>0.38</v>
      </c>
      <c r="AP41" s="2" t="s">
        <v>29</v>
      </c>
      <c r="AQ41" s="3">
        <f t="shared" si="33"/>
        <v>0.32631578947368417</v>
      </c>
      <c r="AR41" s="3">
        <f t="shared" si="33"/>
        <v>0.33684210526315783</v>
      </c>
      <c r="AS41" s="3">
        <f t="shared" si="33"/>
        <v>0.32631578947368423</v>
      </c>
      <c r="AT41" s="3">
        <f t="shared" si="33"/>
        <v>0.30526315789473685</v>
      </c>
      <c r="AU41" s="3">
        <f t="shared" si="33"/>
        <v>0.29473684210526319</v>
      </c>
      <c r="AV41" s="3">
        <f t="shared" si="33"/>
        <v>0.27368421052631575</v>
      </c>
      <c r="AW41" s="3">
        <f t="shared" si="33"/>
        <v>0.27368421052631575</v>
      </c>
      <c r="AX41" s="3">
        <f t="shared" si="30"/>
        <v>0.27368421052631575</v>
      </c>
    </row>
    <row r="42" spans="1:50" x14ac:dyDescent="0.2">
      <c r="A42" s="2" t="s">
        <v>35</v>
      </c>
      <c r="B42" s="2" t="s">
        <v>72</v>
      </c>
      <c r="C42" s="23">
        <v>0.28358</v>
      </c>
      <c r="D42" s="23">
        <v>0.23382</v>
      </c>
      <c r="E42" s="23">
        <v>0.18436</v>
      </c>
      <c r="F42" s="23">
        <v>0.18736</v>
      </c>
      <c r="G42" s="23">
        <v>0.19563999999999998</v>
      </c>
      <c r="H42" s="23" t="s">
        <v>73</v>
      </c>
      <c r="I42" s="23" t="s">
        <v>73</v>
      </c>
      <c r="J42" s="23" t="s">
        <v>73</v>
      </c>
      <c r="L42" s="2" t="s">
        <v>35</v>
      </c>
      <c r="M42" s="5">
        <f t="shared" si="13"/>
        <v>0.28358</v>
      </c>
      <c r="N42" s="5">
        <f t="shared" si="14"/>
        <v>0.23382</v>
      </c>
      <c r="O42" s="5">
        <f t="shared" si="15"/>
        <v>0.18436</v>
      </c>
      <c r="P42" s="5">
        <f t="shared" si="16"/>
        <v>0.18736</v>
      </c>
      <c r="Q42" s="5">
        <f t="shared" si="17"/>
        <v>0.19563999999999998</v>
      </c>
      <c r="R42" s="11">
        <f>Q42</f>
        <v>0.19563999999999998</v>
      </c>
      <c r="S42" s="11">
        <f>R42</f>
        <v>0.19563999999999998</v>
      </c>
      <c r="T42" s="11">
        <f>S42</f>
        <v>0.19563999999999998</v>
      </c>
      <c r="V42" s="2" t="s">
        <v>35</v>
      </c>
      <c r="W42" s="5">
        <f t="shared" si="31"/>
        <v>0.28358</v>
      </c>
      <c r="X42" s="5">
        <f t="shared" si="31"/>
        <v>0.23382</v>
      </c>
      <c r="Y42" s="5">
        <f t="shared" si="31"/>
        <v>0.18436</v>
      </c>
      <c r="Z42" s="5">
        <f t="shared" si="31"/>
        <v>0.18736</v>
      </c>
      <c r="AA42" s="5">
        <f t="shared" si="31"/>
        <v>0.19563999999999998</v>
      </c>
      <c r="AB42" s="5">
        <f t="shared" si="31"/>
        <v>0.19563999999999998</v>
      </c>
      <c r="AC42" s="5">
        <f t="shared" si="31"/>
        <v>0.19563999999999998</v>
      </c>
      <c r="AD42" s="5">
        <f t="shared" si="28"/>
        <v>0.19563999999999998</v>
      </c>
      <c r="AF42" s="2" t="s">
        <v>35</v>
      </c>
      <c r="AG42" s="5">
        <f t="shared" si="32"/>
        <v>0.28358</v>
      </c>
      <c r="AH42" s="5">
        <f t="shared" si="32"/>
        <v>0.23382</v>
      </c>
      <c r="AI42" s="5">
        <f t="shared" si="32"/>
        <v>0.18436</v>
      </c>
      <c r="AJ42" s="5">
        <f t="shared" si="32"/>
        <v>0.18736</v>
      </c>
      <c r="AK42" s="5">
        <f t="shared" si="32"/>
        <v>0.19563999999999998</v>
      </c>
      <c r="AL42" s="5">
        <f t="shared" si="32"/>
        <v>0.19563999999999998</v>
      </c>
      <c r="AM42" s="5">
        <f t="shared" si="32"/>
        <v>0.19563999999999998</v>
      </c>
      <c r="AN42" s="5">
        <f t="shared" si="29"/>
        <v>0.19563999999999998</v>
      </c>
      <c r="AP42" s="2" t="s">
        <v>35</v>
      </c>
      <c r="AQ42" s="3">
        <f t="shared" si="33"/>
        <v>0.17218947368421053</v>
      </c>
      <c r="AR42" s="3">
        <f t="shared" si="33"/>
        <v>0.11981052631578946</v>
      </c>
      <c r="AS42" s="3">
        <f t="shared" si="33"/>
        <v>6.7747368421052626E-2</v>
      </c>
      <c r="AT42" s="3">
        <f t="shared" si="33"/>
        <v>7.0905263157894735E-2</v>
      </c>
      <c r="AU42" s="3">
        <f t="shared" si="33"/>
        <v>7.9621052631578926E-2</v>
      </c>
      <c r="AV42" s="3">
        <f t="shared" si="33"/>
        <v>7.9621052631578926E-2</v>
      </c>
      <c r="AW42" s="3">
        <f t="shared" si="33"/>
        <v>7.9621052631578926E-2</v>
      </c>
      <c r="AX42" s="3">
        <f t="shared" si="30"/>
        <v>7.9621052631578926E-2</v>
      </c>
    </row>
    <row r="43" spans="1:50" ht="11.25" customHeight="1" x14ac:dyDescent="0.2">
      <c r="A43" s="2" t="s">
        <v>27</v>
      </c>
      <c r="B43" s="2" t="s">
        <v>74</v>
      </c>
      <c r="C43" s="23">
        <v>0.54</v>
      </c>
      <c r="D43" s="23">
        <v>0.53</v>
      </c>
      <c r="E43" s="23">
        <v>0.51</v>
      </c>
      <c r="F43" s="23">
        <v>0.51</v>
      </c>
      <c r="G43" s="23">
        <v>0.52</v>
      </c>
      <c r="H43" s="23">
        <v>0.53</v>
      </c>
      <c r="I43" s="23" t="s">
        <v>73</v>
      </c>
      <c r="J43" s="23" t="s">
        <v>73</v>
      </c>
      <c r="L43" s="2" t="s">
        <v>27</v>
      </c>
      <c r="M43" s="5">
        <f t="shared" si="13"/>
        <v>0.54</v>
      </c>
      <c r="N43" s="5">
        <f t="shared" si="14"/>
        <v>0.53</v>
      </c>
      <c r="O43" s="5">
        <f t="shared" si="15"/>
        <v>0.51</v>
      </c>
      <c r="P43" s="5">
        <f t="shared" si="16"/>
        <v>0.51</v>
      </c>
      <c r="Q43" s="5">
        <f t="shared" si="17"/>
        <v>0.52</v>
      </c>
      <c r="R43" s="5">
        <f t="shared" si="18"/>
        <v>0.53</v>
      </c>
      <c r="S43" s="11">
        <f>R43</f>
        <v>0.53</v>
      </c>
      <c r="T43" s="11">
        <f>S43</f>
        <v>0.53</v>
      </c>
      <c r="V43" s="2" t="s">
        <v>27</v>
      </c>
      <c r="W43" s="5">
        <f t="shared" si="31"/>
        <v>0.54</v>
      </c>
      <c r="X43" s="5">
        <f t="shared" si="31"/>
        <v>0.53</v>
      </c>
      <c r="Y43" s="5">
        <f t="shared" si="31"/>
        <v>0.51</v>
      </c>
      <c r="Z43" s="5">
        <f t="shared" si="31"/>
        <v>0.51</v>
      </c>
      <c r="AA43" s="5">
        <f t="shared" si="31"/>
        <v>0.52</v>
      </c>
      <c r="AB43" s="5">
        <f t="shared" si="31"/>
        <v>0.53</v>
      </c>
      <c r="AC43" s="5">
        <f t="shared" si="31"/>
        <v>0.53</v>
      </c>
      <c r="AD43" s="5">
        <f t="shared" si="28"/>
        <v>0.53</v>
      </c>
      <c r="AF43" s="2" t="s">
        <v>27</v>
      </c>
      <c r="AG43" s="5">
        <f t="shared" si="32"/>
        <v>0.54</v>
      </c>
      <c r="AH43" s="5">
        <f t="shared" si="32"/>
        <v>0.53</v>
      </c>
      <c r="AI43" s="5">
        <f t="shared" si="32"/>
        <v>0.51</v>
      </c>
      <c r="AJ43" s="5">
        <f t="shared" si="32"/>
        <v>0.51</v>
      </c>
      <c r="AK43" s="5">
        <f t="shared" si="32"/>
        <v>0.52</v>
      </c>
      <c r="AL43" s="5">
        <f t="shared" si="32"/>
        <v>0.53</v>
      </c>
      <c r="AM43" s="5">
        <f t="shared" si="32"/>
        <v>0.53</v>
      </c>
      <c r="AN43" s="5">
        <f t="shared" si="29"/>
        <v>0.53</v>
      </c>
      <c r="AP43" s="2" t="s">
        <v>27</v>
      </c>
      <c r="AQ43" s="3">
        <f t="shared" si="33"/>
        <v>0.44210526315789472</v>
      </c>
      <c r="AR43" s="3">
        <f t="shared" si="33"/>
        <v>0.43157894736842106</v>
      </c>
      <c r="AS43" s="3">
        <f t="shared" si="33"/>
        <v>0.41052631578947368</v>
      </c>
      <c r="AT43" s="3">
        <f t="shared" si="33"/>
        <v>0.41052631578947368</v>
      </c>
      <c r="AU43" s="3">
        <f t="shared" si="33"/>
        <v>0.42105263157894735</v>
      </c>
      <c r="AV43" s="3">
        <f t="shared" si="33"/>
        <v>0.43157894736842106</v>
      </c>
      <c r="AW43" s="3">
        <f t="shared" si="33"/>
        <v>0.43157894736842106</v>
      </c>
      <c r="AX43" s="3">
        <f t="shared" si="30"/>
        <v>0.43157894736842106</v>
      </c>
    </row>
    <row r="45" spans="1:50" x14ac:dyDescent="0.2">
      <c r="C45" s="1" t="s">
        <v>92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A698F-9DE8-497B-9A71-5EB0D4BD9E77}">
  <dimension ref="A1:AX45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0.37846598757822486</v>
      </c>
      <c r="X2" s="1" t="s">
        <v>88</v>
      </c>
      <c r="Y2" s="6" cm="1">
        <f t="array" ref="Y2">MIN(IF(M6:T43&gt;AVERAGE(M6:T43)-2*STDEVP(M6:T43),M6:T43))</f>
        <v>5.9391105813621473E-4</v>
      </c>
      <c r="AF2" s="1" t="s">
        <v>39</v>
      </c>
      <c r="AH2" s="8">
        <f>SKEW(W6:AD44)</f>
        <v>1.0632266360722735</v>
      </c>
      <c r="AP2" s="1" t="s">
        <v>37</v>
      </c>
      <c r="AQ2" s="6">
        <f>MAX(AG6:AN44)</f>
        <v>0.61519589366170579</v>
      </c>
      <c r="AR2" s="1" t="s">
        <v>38</v>
      </c>
      <c r="AS2" s="6">
        <f>MIN(AG6:AN44)</f>
        <v>2.4370290481161992E-2</v>
      </c>
    </row>
    <row r="3" spans="1:50" x14ac:dyDescent="0.2">
      <c r="C3" s="1">
        <v>2016</v>
      </c>
      <c r="D3" s="1">
        <v>2017</v>
      </c>
      <c r="E3" s="1">
        <v>2018</v>
      </c>
      <c r="F3" s="1">
        <v>2019</v>
      </c>
      <c r="G3" s="1">
        <v>2020</v>
      </c>
      <c r="H3" s="1">
        <v>2021</v>
      </c>
      <c r="I3" s="1">
        <v>2022</v>
      </c>
      <c r="J3" s="1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3">
        <v>0.10242414454400597</v>
      </c>
      <c r="D4" s="3">
        <v>0.10594701921898846</v>
      </c>
      <c r="E4" s="3">
        <v>0.11068674032919006</v>
      </c>
      <c r="F4" s="3">
        <v>0.11624088934298789</v>
      </c>
      <c r="G4" s="3">
        <v>0.12969874957131999</v>
      </c>
      <c r="H4" s="3">
        <v>0.14182288508634391</v>
      </c>
      <c r="I4" s="3">
        <v>0.19068644692820799</v>
      </c>
      <c r="J4" s="3">
        <v>0.21363912823689424</v>
      </c>
      <c r="L4" s="2" t="s">
        <v>0</v>
      </c>
      <c r="M4" s="3">
        <f t="shared" ref="M4" si="2">C4</f>
        <v>0.10242414454400597</v>
      </c>
      <c r="N4" s="3">
        <f t="shared" ref="N4" si="3">D4</f>
        <v>0.10594701921898846</v>
      </c>
      <c r="O4" s="3">
        <f t="shared" ref="O4" si="4">E4</f>
        <v>0.11068674032919006</v>
      </c>
      <c r="P4" s="3">
        <f t="shared" ref="P4" si="5">F4</f>
        <v>0.11624088934298789</v>
      </c>
      <c r="Q4" s="3">
        <f t="shared" ref="Q4" si="6">G4</f>
        <v>0.12969874957131999</v>
      </c>
      <c r="R4" s="3">
        <f t="shared" ref="R4" si="7">H4</f>
        <v>0.14182288508634391</v>
      </c>
      <c r="S4" s="3">
        <f t="shared" ref="S4" si="8">I4</f>
        <v>0.19068644692820799</v>
      </c>
      <c r="T4" s="3">
        <f t="shared" ref="T4" si="9">J4</f>
        <v>0.21363912823689424</v>
      </c>
      <c r="V4" s="2" t="s">
        <v>0</v>
      </c>
      <c r="W4" s="3">
        <f t="shared" ref="W4:AD4" si="10">IF(ISNUMBER(M4),IF(M4&gt;$W$2,$W$2,IF(M4&lt;$Y$2,$Y$2,M4)),":")</f>
        <v>0.10242414454400597</v>
      </c>
      <c r="X4" s="3">
        <f t="shared" si="10"/>
        <v>0.10594701921898846</v>
      </c>
      <c r="Y4" s="3">
        <f t="shared" si="10"/>
        <v>0.11068674032919006</v>
      </c>
      <c r="Z4" s="3">
        <f t="shared" si="10"/>
        <v>0.11624088934298789</v>
      </c>
      <c r="AA4" s="3">
        <f t="shared" si="10"/>
        <v>0.12969874957131999</v>
      </c>
      <c r="AB4" s="3">
        <f t="shared" si="10"/>
        <v>0.14182288508634391</v>
      </c>
      <c r="AC4" s="3">
        <f t="shared" si="10"/>
        <v>0.19068644692820799</v>
      </c>
      <c r="AD4" s="3">
        <f t="shared" si="10"/>
        <v>0.21363912823689424</v>
      </c>
      <c r="AF4" s="2" t="s">
        <v>0</v>
      </c>
      <c r="AG4" s="3">
        <f t="shared" ref="AG4:AN4" si="11">IF(ISNUMBER(W4),IF(ABS($AH$2)&gt;1,SQRT(W4),W4),"")</f>
        <v>0.32003772362645933</v>
      </c>
      <c r="AH4" s="3">
        <f t="shared" si="11"/>
        <v>0.32549503716491357</v>
      </c>
      <c r="AI4" s="3">
        <f t="shared" si="11"/>
        <v>0.33269616819132447</v>
      </c>
      <c r="AJ4" s="3">
        <f t="shared" si="11"/>
        <v>0.34094118164719833</v>
      </c>
      <c r="AK4" s="3">
        <f t="shared" si="11"/>
        <v>0.36013712606633602</v>
      </c>
      <c r="AL4" s="3">
        <f t="shared" si="11"/>
        <v>0.37659379321271869</v>
      </c>
      <c r="AM4" s="3">
        <f t="shared" si="11"/>
        <v>0.43667659306196843</v>
      </c>
      <c r="AN4" s="3">
        <f t="shared" si="11"/>
        <v>0.46221112950349241</v>
      </c>
      <c r="AP4" s="2" t="s">
        <v>0</v>
      </c>
      <c r="AQ4" s="3">
        <f t="shared" ref="AQ4:AX4" si="12">IF(ISNUMBER(AG4),(AG4-$AS$2)/($AQ$2-$AS$2),":")</f>
        <v>0.50043097583052376</v>
      </c>
      <c r="AR4" s="3">
        <f t="shared" si="12"/>
        <v>0.50966773454422254</v>
      </c>
      <c r="AS4" s="3">
        <f t="shared" si="12"/>
        <v>0.52185598601410743</v>
      </c>
      <c r="AT4" s="3">
        <f t="shared" si="12"/>
        <v>0.53581105737778756</v>
      </c>
      <c r="AU4" s="3">
        <f t="shared" si="12"/>
        <v>0.56830109219652547</v>
      </c>
      <c r="AV4" s="3">
        <f t="shared" si="12"/>
        <v>0.59615477195886624</v>
      </c>
      <c r="AW4" s="3">
        <f t="shared" si="12"/>
        <v>0.69784772420367558</v>
      </c>
      <c r="AX4" s="3">
        <f t="shared" si="12"/>
        <v>0.74106612283783424</v>
      </c>
    </row>
    <row r="5" spans="1:50" x14ac:dyDescent="0.2">
      <c r="C5" s="3"/>
      <c r="D5" s="3"/>
      <c r="E5" s="3"/>
      <c r="F5" s="3"/>
      <c r="G5" s="3"/>
      <c r="H5" s="3"/>
      <c r="I5" s="3"/>
      <c r="J5" s="3"/>
      <c r="M5" s="3"/>
      <c r="N5" s="3"/>
      <c r="O5" s="3"/>
      <c r="P5" s="3"/>
      <c r="Q5" s="3"/>
      <c r="R5" s="3"/>
      <c r="S5" s="3"/>
      <c r="T5" s="3"/>
      <c r="W5" s="3"/>
      <c r="X5" s="3"/>
      <c r="Y5" s="3"/>
      <c r="Z5" s="3"/>
      <c r="AA5" s="3"/>
      <c r="AB5" s="3"/>
      <c r="AC5" s="3"/>
      <c r="AD5" s="3"/>
      <c r="AG5" s="3"/>
      <c r="AH5" s="3"/>
      <c r="AI5" s="3"/>
      <c r="AJ5" s="3"/>
      <c r="AK5" s="3"/>
      <c r="AL5" s="3"/>
      <c r="AM5" s="3"/>
      <c r="AN5" s="3"/>
    </row>
    <row r="6" spans="1:50" x14ac:dyDescent="0.2">
      <c r="A6" s="2" t="s">
        <v>1</v>
      </c>
      <c r="B6" s="2" t="s">
        <v>40</v>
      </c>
      <c r="C6" s="3">
        <v>0.11520180739443261</v>
      </c>
      <c r="D6" s="3">
        <v>0.13115749657688336</v>
      </c>
      <c r="E6" s="3">
        <v>0.13449579418927568</v>
      </c>
      <c r="F6" s="3">
        <v>0.13667287340049014</v>
      </c>
      <c r="G6" s="3">
        <v>0.14237729155957426</v>
      </c>
      <c r="H6" s="3">
        <v>0.15535572530535313</v>
      </c>
      <c r="I6" s="3">
        <v>0.21824011545490327</v>
      </c>
      <c r="J6" s="3">
        <v>0.22765130956616433</v>
      </c>
      <c r="L6" s="2" t="s">
        <v>1</v>
      </c>
      <c r="M6" s="3">
        <f t="shared" ref="M6:M43" si="13">C6</f>
        <v>0.11520180739443261</v>
      </c>
      <c r="N6" s="3">
        <f t="shared" ref="N6:N43" si="14">D6</f>
        <v>0.13115749657688336</v>
      </c>
      <c r="O6" s="3">
        <f t="shared" ref="O6:O43" si="15">E6</f>
        <v>0.13449579418927568</v>
      </c>
      <c r="P6" s="3">
        <f t="shared" ref="P6:P43" si="16">F6</f>
        <v>0.13667287340049014</v>
      </c>
      <c r="Q6" s="3">
        <f t="shared" ref="Q6:Q43" si="17">G6</f>
        <v>0.14237729155957426</v>
      </c>
      <c r="R6" s="3">
        <f t="shared" ref="R6:R43" si="18">H6</f>
        <v>0.15535572530535313</v>
      </c>
      <c r="S6" s="3">
        <f t="shared" ref="S6:S43" si="19">I6</f>
        <v>0.21824011545490327</v>
      </c>
      <c r="T6" s="3">
        <f t="shared" ref="T6:T43" si="20">J6</f>
        <v>0.22765130956616433</v>
      </c>
      <c r="V6" s="2" t="s">
        <v>1</v>
      </c>
      <c r="W6" s="3">
        <f t="shared" ref="W6:AD36" si="21">IF(ISNUMBER(M6),IF(M6&gt;$W$2,$W$2,IF(M6&lt;$Y$2,$Y$2,M6)),":")</f>
        <v>0.11520180739443261</v>
      </c>
      <c r="X6" s="3">
        <f t="shared" si="21"/>
        <v>0.13115749657688336</v>
      </c>
      <c r="Y6" s="3">
        <f t="shared" si="21"/>
        <v>0.13449579418927568</v>
      </c>
      <c r="Z6" s="3">
        <f t="shared" si="21"/>
        <v>0.13667287340049014</v>
      </c>
      <c r="AA6" s="3">
        <f t="shared" si="21"/>
        <v>0.14237729155957426</v>
      </c>
      <c r="AB6" s="3">
        <f t="shared" si="21"/>
        <v>0.15535572530535313</v>
      </c>
      <c r="AC6" s="3">
        <f t="shared" si="21"/>
        <v>0.21824011545490327</v>
      </c>
      <c r="AD6" s="3">
        <f t="shared" si="21"/>
        <v>0.22765130956616433</v>
      </c>
      <c r="AF6" s="2" t="s">
        <v>1</v>
      </c>
      <c r="AG6" s="3">
        <f t="shared" ref="AG6:AN36" si="22">IF(ISNUMBER(W6),IF(ABS($AH$2)&gt;1,SQRT(W6),W6),"")</f>
        <v>0.33941391750255706</v>
      </c>
      <c r="AH6" s="3">
        <f t="shared" si="22"/>
        <v>0.36215672929946141</v>
      </c>
      <c r="AI6" s="3">
        <f t="shared" si="22"/>
        <v>0.36673668236116724</v>
      </c>
      <c r="AJ6" s="3">
        <f t="shared" si="22"/>
        <v>0.3696929447534672</v>
      </c>
      <c r="AK6" s="3">
        <f t="shared" si="22"/>
        <v>0.37732915545922802</v>
      </c>
      <c r="AL6" s="3">
        <f t="shared" si="22"/>
        <v>0.39415190638299991</v>
      </c>
      <c r="AM6" s="3">
        <f t="shared" si="22"/>
        <v>0.4671617658316049</v>
      </c>
      <c r="AN6" s="3">
        <f t="shared" si="22"/>
        <v>0.47712818986742372</v>
      </c>
      <c r="AP6" s="2" t="s">
        <v>1</v>
      </c>
      <c r="AQ6" s="3">
        <f t="shared" ref="AQ6:AX36" si="23">IF(ISNUMBER(AG6),(AG6-$AS$2)/($AQ$2-$AS$2),":")</f>
        <v>0.53322609129571585</v>
      </c>
      <c r="AR6" s="3">
        <f t="shared" si="23"/>
        <v>0.57171936524064115</v>
      </c>
      <c r="AS6" s="3">
        <f t="shared" si="23"/>
        <v>0.57947115026324492</v>
      </c>
      <c r="AT6" s="3">
        <f t="shared" si="23"/>
        <v>0.5844747627952438</v>
      </c>
      <c r="AU6" s="3">
        <f t="shared" si="23"/>
        <v>0.59739940699592409</v>
      </c>
      <c r="AV6" s="3">
        <f t="shared" si="23"/>
        <v>0.62587270069411749</v>
      </c>
      <c r="AW6" s="3">
        <f t="shared" si="23"/>
        <v>0.74944530664683329</v>
      </c>
      <c r="AX6" s="3">
        <f t="shared" si="23"/>
        <v>0.76631394602564051</v>
      </c>
    </row>
    <row r="7" spans="1:50" x14ac:dyDescent="0.2">
      <c r="A7" s="2" t="s">
        <v>2</v>
      </c>
      <c r="B7" s="2" t="s">
        <v>41</v>
      </c>
      <c r="C7" s="3">
        <v>2.8936474774294715E-2</v>
      </c>
      <c r="D7" s="3">
        <v>3.7658074878900515E-2</v>
      </c>
      <c r="E7" s="3">
        <v>4.6693349035865493E-2</v>
      </c>
      <c r="F7" s="3">
        <v>3.6233617463214622E-2</v>
      </c>
      <c r="G7" s="3">
        <v>2.4122461178209039E-2</v>
      </c>
      <c r="H7" s="3">
        <v>1.7950986982449037E-2</v>
      </c>
      <c r="I7" s="3">
        <v>2.4722838947664694E-2</v>
      </c>
      <c r="J7" s="3">
        <v>3.4486988540760127E-2</v>
      </c>
      <c r="L7" s="2" t="s">
        <v>2</v>
      </c>
      <c r="M7" s="3">
        <f t="shared" si="13"/>
        <v>2.8936474774294715E-2</v>
      </c>
      <c r="N7" s="3">
        <f t="shared" si="14"/>
        <v>3.7658074878900515E-2</v>
      </c>
      <c r="O7" s="3">
        <f t="shared" si="15"/>
        <v>4.6693349035865493E-2</v>
      </c>
      <c r="P7" s="3">
        <f t="shared" si="16"/>
        <v>3.6233617463214622E-2</v>
      </c>
      <c r="Q7" s="3">
        <f t="shared" si="17"/>
        <v>2.4122461178209039E-2</v>
      </c>
      <c r="R7" s="3">
        <f t="shared" si="18"/>
        <v>1.7950986982449037E-2</v>
      </c>
      <c r="S7" s="3">
        <f t="shared" si="19"/>
        <v>2.4722838947664694E-2</v>
      </c>
      <c r="T7" s="3">
        <f t="shared" si="20"/>
        <v>3.4486988540760127E-2</v>
      </c>
      <c r="V7" s="2" t="s">
        <v>2</v>
      </c>
      <c r="W7" s="3">
        <f t="shared" si="21"/>
        <v>2.8936474774294715E-2</v>
      </c>
      <c r="X7" s="3">
        <f t="shared" si="21"/>
        <v>3.7658074878900515E-2</v>
      </c>
      <c r="Y7" s="3">
        <f t="shared" si="21"/>
        <v>4.6693349035865493E-2</v>
      </c>
      <c r="Z7" s="3">
        <f t="shared" si="21"/>
        <v>3.6233617463214622E-2</v>
      </c>
      <c r="AA7" s="3">
        <f t="shared" si="21"/>
        <v>2.4122461178209039E-2</v>
      </c>
      <c r="AB7" s="3">
        <f t="shared" si="21"/>
        <v>1.7950986982449037E-2</v>
      </c>
      <c r="AC7" s="3">
        <f t="shared" si="21"/>
        <v>2.4722838947664694E-2</v>
      </c>
      <c r="AD7" s="3">
        <f t="shared" si="21"/>
        <v>3.4486988540760127E-2</v>
      </c>
      <c r="AF7" s="2" t="s">
        <v>2</v>
      </c>
      <c r="AG7" s="3">
        <f t="shared" si="22"/>
        <v>0.17010724492006421</v>
      </c>
      <c r="AH7" s="3">
        <f t="shared" si="22"/>
        <v>0.19405688567762938</v>
      </c>
      <c r="AI7" s="3">
        <f t="shared" si="22"/>
        <v>0.21608643880601461</v>
      </c>
      <c r="AJ7" s="3">
        <f t="shared" si="22"/>
        <v>0.19035130013534088</v>
      </c>
      <c r="AK7" s="3">
        <f t="shared" si="22"/>
        <v>0.15531407269854539</v>
      </c>
      <c r="AL7" s="3">
        <f t="shared" si="22"/>
        <v>0.13398129340489678</v>
      </c>
      <c r="AM7" s="3">
        <f t="shared" si="22"/>
        <v>0.15723498003836389</v>
      </c>
      <c r="AN7" s="3">
        <f t="shared" si="22"/>
        <v>0.18570672723614545</v>
      </c>
      <c r="AP7" s="2" t="s">
        <v>2</v>
      </c>
      <c r="AQ7" s="3">
        <f t="shared" si="23"/>
        <v>0.24666661981872187</v>
      </c>
      <c r="AR7" s="3">
        <f t="shared" si="23"/>
        <v>0.28720250829179922</v>
      </c>
      <c r="AS7" s="3">
        <f t="shared" si="23"/>
        <v>0.32448855854046027</v>
      </c>
      <c r="AT7" s="3">
        <f t="shared" si="23"/>
        <v>0.28093063123985607</v>
      </c>
      <c r="AU7" s="3">
        <f t="shared" si="23"/>
        <v>0.22162848311326439</v>
      </c>
      <c r="AV7" s="3">
        <f t="shared" si="23"/>
        <v>0.1855217552077546</v>
      </c>
      <c r="AW7" s="3">
        <f t="shared" si="23"/>
        <v>0.22487970873632107</v>
      </c>
      <c r="AX7" s="3">
        <f t="shared" si="23"/>
        <v>0.27306947411634508</v>
      </c>
    </row>
    <row r="8" spans="1:50" x14ac:dyDescent="0.2">
      <c r="A8" s="2" t="s">
        <v>3</v>
      </c>
      <c r="B8" s="2" t="s">
        <v>42</v>
      </c>
      <c r="C8" s="3">
        <v>1.4614435854517695E-2</v>
      </c>
      <c r="D8" s="3">
        <v>1.1504840931259147E-2</v>
      </c>
      <c r="E8" s="3">
        <v>7.0058379848620157E-3</v>
      </c>
      <c r="F8" s="3">
        <v>7.5197930531898279E-3</v>
      </c>
      <c r="G8" s="3">
        <v>2.7890676236144371E-2</v>
      </c>
      <c r="H8" s="3">
        <v>3.1543615899333105E-2</v>
      </c>
      <c r="I8" s="3">
        <v>0.13361511843348242</v>
      </c>
      <c r="J8" s="3">
        <v>0.14490764123068345</v>
      </c>
      <c r="L8" s="2" t="s">
        <v>3</v>
      </c>
      <c r="M8" s="3">
        <f t="shared" si="13"/>
        <v>1.4614435854517695E-2</v>
      </c>
      <c r="N8" s="3">
        <f t="shared" si="14"/>
        <v>1.1504840931259147E-2</v>
      </c>
      <c r="O8" s="3">
        <f t="shared" si="15"/>
        <v>7.0058379848620157E-3</v>
      </c>
      <c r="P8" s="3">
        <f t="shared" si="16"/>
        <v>7.5197930531898279E-3</v>
      </c>
      <c r="Q8" s="3">
        <f t="shared" si="17"/>
        <v>2.7890676236144371E-2</v>
      </c>
      <c r="R8" s="3">
        <f t="shared" si="18"/>
        <v>3.1543615899333105E-2</v>
      </c>
      <c r="S8" s="3">
        <f t="shared" si="19"/>
        <v>0.13361511843348242</v>
      </c>
      <c r="T8" s="3">
        <f t="shared" si="20"/>
        <v>0.14490764123068345</v>
      </c>
      <c r="V8" s="2" t="s">
        <v>3</v>
      </c>
      <c r="W8" s="3">
        <f t="shared" si="21"/>
        <v>1.4614435854517695E-2</v>
      </c>
      <c r="X8" s="3">
        <f t="shared" si="21"/>
        <v>1.1504840931259147E-2</v>
      </c>
      <c r="Y8" s="3">
        <f t="shared" si="21"/>
        <v>7.0058379848620157E-3</v>
      </c>
      <c r="Z8" s="3">
        <f t="shared" si="21"/>
        <v>7.5197930531898279E-3</v>
      </c>
      <c r="AA8" s="3">
        <f t="shared" si="21"/>
        <v>2.7890676236144371E-2</v>
      </c>
      <c r="AB8" s="3">
        <f t="shared" si="21"/>
        <v>3.1543615899333105E-2</v>
      </c>
      <c r="AC8" s="3">
        <f t="shared" si="21"/>
        <v>0.13361511843348242</v>
      </c>
      <c r="AD8" s="3">
        <f t="shared" si="21"/>
        <v>0.14490764123068345</v>
      </c>
      <c r="AF8" s="2" t="s">
        <v>3</v>
      </c>
      <c r="AG8" s="3">
        <f t="shared" si="22"/>
        <v>0.12089018096817332</v>
      </c>
      <c r="AH8" s="3">
        <f t="shared" si="22"/>
        <v>0.10726062153119917</v>
      </c>
      <c r="AI8" s="3">
        <f t="shared" si="22"/>
        <v>8.3700884014817997E-2</v>
      </c>
      <c r="AJ8" s="3">
        <f t="shared" si="22"/>
        <v>8.6716740328438471E-2</v>
      </c>
      <c r="AK8" s="3">
        <f t="shared" si="22"/>
        <v>0.16700501859568284</v>
      </c>
      <c r="AL8" s="3">
        <f t="shared" si="22"/>
        <v>0.17760522486496028</v>
      </c>
      <c r="AM8" s="3">
        <f t="shared" si="22"/>
        <v>0.36553401816176073</v>
      </c>
      <c r="AN8" s="3">
        <f t="shared" si="22"/>
        <v>0.38066736297019665</v>
      </c>
      <c r="AP8" s="2" t="s">
        <v>3</v>
      </c>
      <c r="AQ8" s="3">
        <f t="shared" si="23"/>
        <v>0.16336443439049289</v>
      </c>
      <c r="AR8" s="3">
        <f t="shared" si="23"/>
        <v>0.14029576681142514</v>
      </c>
      <c r="AS8" s="3">
        <f t="shared" si="23"/>
        <v>0.10041980783206823</v>
      </c>
      <c r="AT8" s="3">
        <f t="shared" si="23"/>
        <v>0.10552428586650929</v>
      </c>
      <c r="AU8" s="3">
        <f t="shared" si="23"/>
        <v>0.24141595649661565</v>
      </c>
      <c r="AV8" s="3">
        <f t="shared" si="23"/>
        <v>0.25935730198370049</v>
      </c>
      <c r="AW8" s="3">
        <f t="shared" si="23"/>
        <v>0.57743558478853918</v>
      </c>
      <c r="AX8" s="3">
        <f t="shared" si="23"/>
        <v>0.60304947952663079</v>
      </c>
    </row>
    <row r="9" spans="1:50" x14ac:dyDescent="0.2">
      <c r="A9" s="2" t="s">
        <v>4</v>
      </c>
      <c r="B9" s="2" t="s">
        <v>43</v>
      </c>
      <c r="C9" s="3">
        <v>7.0442574354971657E-2</v>
      </c>
      <c r="D9" s="3">
        <v>6.4166046101243282E-2</v>
      </c>
      <c r="E9" s="3">
        <v>6.3669109393531848E-2</v>
      </c>
      <c r="F9" s="3">
        <v>7.6168466884410049E-2</v>
      </c>
      <c r="G9" s="3">
        <v>0.15369283975190243</v>
      </c>
      <c r="H9" s="3">
        <v>0.17750408425514894</v>
      </c>
      <c r="I9" s="3">
        <v>0.3315432988370049</v>
      </c>
      <c r="J9" s="3">
        <v>0.35297397616358422</v>
      </c>
      <c r="L9" s="2" t="s">
        <v>4</v>
      </c>
      <c r="M9" s="3">
        <f t="shared" si="13"/>
        <v>7.0442574354971657E-2</v>
      </c>
      <c r="N9" s="3">
        <f t="shared" si="14"/>
        <v>6.4166046101243282E-2</v>
      </c>
      <c r="O9" s="3">
        <f t="shared" si="15"/>
        <v>6.3669109393531848E-2</v>
      </c>
      <c r="P9" s="3">
        <f t="shared" si="16"/>
        <v>7.6168466884410049E-2</v>
      </c>
      <c r="Q9" s="3">
        <f t="shared" si="17"/>
        <v>0.15369283975190243</v>
      </c>
      <c r="R9" s="3">
        <f t="shared" si="18"/>
        <v>0.17750408425514894</v>
      </c>
      <c r="S9" s="3">
        <f t="shared" si="19"/>
        <v>0.3315432988370049</v>
      </c>
      <c r="T9" s="3">
        <f t="shared" si="20"/>
        <v>0.35297397616358422</v>
      </c>
      <c r="V9" s="2" t="s">
        <v>4</v>
      </c>
      <c r="W9" s="3">
        <f t="shared" si="21"/>
        <v>7.0442574354971657E-2</v>
      </c>
      <c r="X9" s="3">
        <f t="shared" si="21"/>
        <v>6.4166046101243282E-2</v>
      </c>
      <c r="Y9" s="3">
        <f t="shared" si="21"/>
        <v>6.3669109393531848E-2</v>
      </c>
      <c r="Z9" s="3">
        <f t="shared" si="21"/>
        <v>7.6168466884410049E-2</v>
      </c>
      <c r="AA9" s="3">
        <f t="shared" si="21"/>
        <v>0.15369283975190243</v>
      </c>
      <c r="AB9" s="3">
        <f t="shared" si="21"/>
        <v>0.17750408425514894</v>
      </c>
      <c r="AC9" s="3">
        <f t="shared" si="21"/>
        <v>0.3315432988370049</v>
      </c>
      <c r="AD9" s="3">
        <f t="shared" si="21"/>
        <v>0.35297397616358422</v>
      </c>
      <c r="AF9" s="2" t="s">
        <v>4</v>
      </c>
      <c r="AG9" s="3">
        <f t="shared" si="22"/>
        <v>0.26541020017130401</v>
      </c>
      <c r="AH9" s="3">
        <f t="shared" si="22"/>
        <v>0.25331017765033303</v>
      </c>
      <c r="AI9" s="3">
        <f t="shared" si="22"/>
        <v>0.25232738534200333</v>
      </c>
      <c r="AJ9" s="3">
        <f t="shared" si="22"/>
        <v>0.27598635271406091</v>
      </c>
      <c r="AK9" s="3">
        <f t="shared" si="22"/>
        <v>0.39203678367202027</v>
      </c>
      <c r="AL9" s="3">
        <f t="shared" si="22"/>
        <v>0.42131233575003346</v>
      </c>
      <c r="AM9" s="3">
        <f t="shared" si="22"/>
        <v>0.57579796703097597</v>
      </c>
      <c r="AN9" s="3">
        <f t="shared" si="22"/>
        <v>0.59411613019979881</v>
      </c>
      <c r="AP9" s="2" t="s">
        <v>4</v>
      </c>
      <c r="AQ9" s="3">
        <f t="shared" si="23"/>
        <v>0.40797133433719074</v>
      </c>
      <c r="AR9" s="3">
        <f t="shared" si="23"/>
        <v>0.38749147961215191</v>
      </c>
      <c r="AS9" s="3">
        <f t="shared" si="23"/>
        <v>0.38582805760904454</v>
      </c>
      <c r="AT9" s="3">
        <f t="shared" si="23"/>
        <v>0.42587196776577463</v>
      </c>
      <c r="AU9" s="3">
        <f t="shared" si="23"/>
        <v>0.6222927564608387</v>
      </c>
      <c r="AV9" s="3">
        <f t="shared" si="23"/>
        <v>0.67184299924046176</v>
      </c>
      <c r="AW9" s="3">
        <f t="shared" si="23"/>
        <v>0.93331716428901834</v>
      </c>
      <c r="AX9" s="3">
        <f t="shared" si="23"/>
        <v>0.96432151323769655</v>
      </c>
    </row>
    <row r="10" spans="1:50" x14ac:dyDescent="0.2">
      <c r="A10" s="2" t="s">
        <v>5</v>
      </c>
      <c r="B10" s="2" t="s">
        <v>44</v>
      </c>
      <c r="C10" s="3">
        <v>6.1558391090375947E-2</v>
      </c>
      <c r="D10" s="3">
        <v>6.3826993495823228E-2</v>
      </c>
      <c r="E10" s="3">
        <v>7.6679283508061455E-2</v>
      </c>
      <c r="F10" s="3">
        <v>9.091872140057411E-2</v>
      </c>
      <c r="G10" s="3">
        <v>0.11473274564957066</v>
      </c>
      <c r="H10" s="3">
        <v>0.11267267681080713</v>
      </c>
      <c r="I10" s="3">
        <v>0.15632290232229759</v>
      </c>
      <c r="J10" s="3">
        <v>0.16413005795098615</v>
      </c>
      <c r="L10" s="2" t="s">
        <v>5</v>
      </c>
      <c r="M10" s="3">
        <f t="shared" si="13"/>
        <v>6.1558391090375947E-2</v>
      </c>
      <c r="N10" s="3">
        <f t="shared" si="14"/>
        <v>6.3826993495823228E-2</v>
      </c>
      <c r="O10" s="3">
        <f t="shared" si="15"/>
        <v>7.6679283508061455E-2</v>
      </c>
      <c r="P10" s="3">
        <f t="shared" si="16"/>
        <v>9.091872140057411E-2</v>
      </c>
      <c r="Q10" s="3">
        <f t="shared" si="17"/>
        <v>0.11473274564957066</v>
      </c>
      <c r="R10" s="3">
        <f t="shared" si="18"/>
        <v>0.11267267681080713</v>
      </c>
      <c r="S10" s="3">
        <f t="shared" si="19"/>
        <v>0.15632290232229759</v>
      </c>
      <c r="T10" s="3">
        <f t="shared" si="20"/>
        <v>0.16413005795098615</v>
      </c>
      <c r="V10" s="2" t="s">
        <v>5</v>
      </c>
      <c r="W10" s="3">
        <f t="shared" si="21"/>
        <v>6.1558391090375947E-2</v>
      </c>
      <c r="X10" s="3">
        <f t="shared" si="21"/>
        <v>6.3826993495823228E-2</v>
      </c>
      <c r="Y10" s="3">
        <f t="shared" si="21"/>
        <v>7.6679283508061455E-2</v>
      </c>
      <c r="Z10" s="3">
        <f t="shared" si="21"/>
        <v>9.091872140057411E-2</v>
      </c>
      <c r="AA10" s="3">
        <f t="shared" si="21"/>
        <v>0.11473274564957066</v>
      </c>
      <c r="AB10" s="3">
        <f t="shared" si="21"/>
        <v>0.11267267681080713</v>
      </c>
      <c r="AC10" s="3">
        <f t="shared" si="21"/>
        <v>0.15632290232229759</v>
      </c>
      <c r="AD10" s="3">
        <f t="shared" si="21"/>
        <v>0.16413005795098615</v>
      </c>
      <c r="AF10" s="2" t="s">
        <v>5</v>
      </c>
      <c r="AG10" s="3">
        <f t="shared" si="22"/>
        <v>0.24810963522276991</v>
      </c>
      <c r="AH10" s="3">
        <f t="shared" si="22"/>
        <v>0.25264004729223599</v>
      </c>
      <c r="AI10" s="3">
        <f t="shared" si="22"/>
        <v>0.27691024449821544</v>
      </c>
      <c r="AJ10" s="3">
        <f t="shared" si="22"/>
        <v>0.30152731451822751</v>
      </c>
      <c r="AK10" s="3">
        <f t="shared" si="22"/>
        <v>0.3387222249123471</v>
      </c>
      <c r="AL10" s="3">
        <f t="shared" si="22"/>
        <v>0.33566750931659611</v>
      </c>
      <c r="AM10" s="3">
        <f t="shared" si="22"/>
        <v>0.39537691172133155</v>
      </c>
      <c r="AN10" s="3">
        <f t="shared" si="22"/>
        <v>0.40512968041231706</v>
      </c>
      <c r="AP10" s="2" t="s">
        <v>5</v>
      </c>
      <c r="AQ10" s="3">
        <f t="shared" si="23"/>
        <v>0.37868931802746864</v>
      </c>
      <c r="AR10" s="3">
        <f t="shared" si="23"/>
        <v>0.38635725260084847</v>
      </c>
      <c r="AS10" s="3">
        <f t="shared" si="23"/>
        <v>0.42743569787357805</v>
      </c>
      <c r="AT10" s="3">
        <f t="shared" si="23"/>
        <v>0.46910124162708666</v>
      </c>
      <c r="AU10" s="3">
        <f t="shared" si="23"/>
        <v>0.53205536919686569</v>
      </c>
      <c r="AV10" s="3">
        <f t="shared" si="23"/>
        <v>0.52688512000775345</v>
      </c>
      <c r="AW10" s="3">
        <f t="shared" si="23"/>
        <v>0.6279460795926235</v>
      </c>
      <c r="AX10" s="3">
        <f t="shared" si="23"/>
        <v>0.64445309729545197</v>
      </c>
    </row>
    <row r="11" spans="1:50" x14ac:dyDescent="0.2">
      <c r="A11" s="2" t="s">
        <v>6</v>
      </c>
      <c r="B11" s="2" t="s">
        <v>45</v>
      </c>
      <c r="C11" s="3">
        <v>9.8222359878032198E-2</v>
      </c>
      <c r="D11" s="3">
        <v>0.15869581462705076</v>
      </c>
      <c r="E11" s="3">
        <v>0.11744536055108205</v>
      </c>
      <c r="F11" s="3">
        <v>0.12240038942078436</v>
      </c>
      <c r="G11" s="3">
        <v>8.2438707350675808E-2</v>
      </c>
      <c r="H11" s="3">
        <v>0.21905791321314472</v>
      </c>
      <c r="I11" s="3">
        <v>0.70658446483248005</v>
      </c>
      <c r="J11" s="3">
        <v>1.0621224719511912</v>
      </c>
      <c r="L11" s="2" t="s">
        <v>6</v>
      </c>
      <c r="M11" s="3">
        <f t="shared" si="13"/>
        <v>9.8222359878032198E-2</v>
      </c>
      <c r="N11" s="3">
        <f t="shared" si="14"/>
        <v>0.15869581462705076</v>
      </c>
      <c r="O11" s="3">
        <f t="shared" si="15"/>
        <v>0.11744536055108205</v>
      </c>
      <c r="P11" s="3">
        <f t="shared" si="16"/>
        <v>0.12240038942078436</v>
      </c>
      <c r="Q11" s="3">
        <f t="shared" si="17"/>
        <v>8.2438707350675808E-2</v>
      </c>
      <c r="R11" s="3">
        <f t="shared" si="18"/>
        <v>0.21905791321314472</v>
      </c>
      <c r="S11" s="3">
        <f t="shared" si="19"/>
        <v>0.70658446483248005</v>
      </c>
      <c r="T11" s="3">
        <f t="shared" si="20"/>
        <v>1.0621224719511912</v>
      </c>
      <c r="V11" s="2" t="s">
        <v>6</v>
      </c>
      <c r="W11" s="3">
        <f t="shared" si="21"/>
        <v>9.8222359878032198E-2</v>
      </c>
      <c r="X11" s="3">
        <f t="shared" si="21"/>
        <v>0.15869581462705076</v>
      </c>
      <c r="Y11" s="3">
        <f t="shared" si="21"/>
        <v>0.11744536055108205</v>
      </c>
      <c r="Z11" s="3">
        <f t="shared" si="21"/>
        <v>0.12240038942078436</v>
      </c>
      <c r="AA11" s="3">
        <f t="shared" si="21"/>
        <v>8.2438707350675808E-2</v>
      </c>
      <c r="AB11" s="3">
        <f t="shared" si="21"/>
        <v>0.21905791321314472</v>
      </c>
      <c r="AC11" s="3">
        <f t="shared" si="21"/>
        <v>0.37846598757822486</v>
      </c>
      <c r="AD11" s="3">
        <f t="shared" si="21"/>
        <v>0.37846598757822486</v>
      </c>
      <c r="AF11" s="2" t="s">
        <v>6</v>
      </c>
      <c r="AG11" s="3">
        <f t="shared" si="22"/>
        <v>0.31340446690823059</v>
      </c>
      <c r="AH11" s="3">
        <f t="shared" si="22"/>
        <v>0.39836643260577409</v>
      </c>
      <c r="AI11" s="3">
        <f t="shared" si="22"/>
        <v>0.3427030209249432</v>
      </c>
      <c r="AJ11" s="3">
        <f t="shared" si="22"/>
        <v>0.34985767023288822</v>
      </c>
      <c r="AK11" s="3">
        <f t="shared" si="22"/>
        <v>0.28712141569495614</v>
      </c>
      <c r="AL11" s="3">
        <f t="shared" si="22"/>
        <v>0.46803623066291</v>
      </c>
      <c r="AM11" s="3">
        <f t="shared" si="22"/>
        <v>0.61519589366170579</v>
      </c>
      <c r="AN11" s="3">
        <f t="shared" si="22"/>
        <v>0.61519589366170579</v>
      </c>
      <c r="AP11" s="2" t="s">
        <v>6</v>
      </c>
      <c r="AQ11" s="3">
        <f t="shared" si="23"/>
        <v>0.48920387821911276</v>
      </c>
      <c r="AR11" s="3">
        <f t="shared" si="23"/>
        <v>0.63300598367997063</v>
      </c>
      <c r="AS11" s="3">
        <f t="shared" si="23"/>
        <v>0.53879305285709744</v>
      </c>
      <c r="AT11" s="3">
        <f t="shared" si="23"/>
        <v>0.55090263184187727</v>
      </c>
      <c r="AU11" s="3">
        <f t="shared" si="23"/>
        <v>0.44471858328303177</v>
      </c>
      <c r="AV11" s="3">
        <f t="shared" si="23"/>
        <v>0.75092537932242098</v>
      </c>
      <c r="AW11" s="3">
        <f t="shared" si="23"/>
        <v>1</v>
      </c>
      <c r="AX11" s="3">
        <f t="shared" si="23"/>
        <v>1</v>
      </c>
    </row>
    <row r="12" spans="1:50" x14ac:dyDescent="0.2">
      <c r="A12" s="2" t="s">
        <v>7</v>
      </c>
      <c r="B12" s="2" t="s">
        <v>46</v>
      </c>
      <c r="C12" s="3">
        <v>9.5283384176523198E-2</v>
      </c>
      <c r="D12" s="3">
        <v>0.1420896910767053</v>
      </c>
      <c r="E12" s="3">
        <v>0.14506012522183512</v>
      </c>
      <c r="F12" s="3">
        <v>0.16824496487396021</v>
      </c>
      <c r="G12" s="3">
        <v>0.16956963391359589</v>
      </c>
      <c r="H12" s="3">
        <v>0.17173518705998636</v>
      </c>
      <c r="I12" s="3">
        <v>0.16083142834148534</v>
      </c>
      <c r="J12" s="3">
        <v>0.11737195361404874</v>
      </c>
      <c r="L12" s="2" t="s">
        <v>7</v>
      </c>
      <c r="M12" s="3">
        <f t="shared" si="13"/>
        <v>9.5283384176523198E-2</v>
      </c>
      <c r="N12" s="3">
        <f t="shared" si="14"/>
        <v>0.1420896910767053</v>
      </c>
      <c r="O12" s="3">
        <f t="shared" si="15"/>
        <v>0.14506012522183512</v>
      </c>
      <c r="P12" s="3">
        <f t="shared" si="16"/>
        <v>0.16824496487396021</v>
      </c>
      <c r="Q12" s="3">
        <f t="shared" si="17"/>
        <v>0.16956963391359589</v>
      </c>
      <c r="R12" s="3">
        <f t="shared" si="18"/>
        <v>0.17173518705998636</v>
      </c>
      <c r="S12" s="3">
        <f t="shared" si="19"/>
        <v>0.16083142834148534</v>
      </c>
      <c r="T12" s="3">
        <f t="shared" si="20"/>
        <v>0.11737195361404874</v>
      </c>
      <c r="V12" s="2" t="s">
        <v>7</v>
      </c>
      <c r="W12" s="3">
        <f t="shared" si="21"/>
        <v>9.5283384176523198E-2</v>
      </c>
      <c r="X12" s="3">
        <f t="shared" si="21"/>
        <v>0.1420896910767053</v>
      </c>
      <c r="Y12" s="3">
        <f t="shared" si="21"/>
        <v>0.14506012522183512</v>
      </c>
      <c r="Z12" s="3">
        <f t="shared" si="21"/>
        <v>0.16824496487396021</v>
      </c>
      <c r="AA12" s="3">
        <f t="shared" si="21"/>
        <v>0.16956963391359589</v>
      </c>
      <c r="AB12" s="3">
        <f t="shared" si="21"/>
        <v>0.17173518705998636</v>
      </c>
      <c r="AC12" s="3">
        <f t="shared" si="21"/>
        <v>0.16083142834148534</v>
      </c>
      <c r="AD12" s="3">
        <f t="shared" si="21"/>
        <v>0.11737195361404874</v>
      </c>
      <c r="AF12" s="2" t="s">
        <v>7</v>
      </c>
      <c r="AG12" s="3">
        <f t="shared" si="22"/>
        <v>0.30868006766962325</v>
      </c>
      <c r="AH12" s="3">
        <f t="shared" si="22"/>
        <v>0.37694786254428514</v>
      </c>
      <c r="AI12" s="3">
        <f t="shared" si="22"/>
        <v>0.38086759539482368</v>
      </c>
      <c r="AJ12" s="3">
        <f t="shared" si="22"/>
        <v>0.41017674833412998</v>
      </c>
      <c r="AK12" s="3">
        <f t="shared" si="22"/>
        <v>0.41178833630106121</v>
      </c>
      <c r="AL12" s="3">
        <f t="shared" si="22"/>
        <v>0.41440944373890221</v>
      </c>
      <c r="AM12" s="3">
        <f t="shared" si="22"/>
        <v>0.40103793878071603</v>
      </c>
      <c r="AN12" s="3">
        <f t="shared" si="22"/>
        <v>0.34259590425755054</v>
      </c>
      <c r="AP12" s="2" t="s">
        <v>7</v>
      </c>
      <c r="AQ12" s="3">
        <f t="shared" si="23"/>
        <v>0.48120761127811551</v>
      </c>
      <c r="AR12" s="3">
        <f t="shared" si="23"/>
        <v>0.59675405088256284</v>
      </c>
      <c r="AS12" s="3">
        <f t="shared" si="23"/>
        <v>0.60338838228160474</v>
      </c>
      <c r="AT12" s="3">
        <f t="shared" si="23"/>
        <v>0.65299549609239549</v>
      </c>
      <c r="AU12" s="3">
        <f t="shared" si="23"/>
        <v>0.65572318419232833</v>
      </c>
      <c r="AV12" s="3">
        <f t="shared" si="23"/>
        <v>0.66015953126958937</v>
      </c>
      <c r="AW12" s="3">
        <f t="shared" si="23"/>
        <v>0.63752763297979886</v>
      </c>
      <c r="AX12" s="3">
        <f t="shared" si="23"/>
        <v>0.53861175288157837</v>
      </c>
    </row>
    <row r="13" spans="1:50" x14ac:dyDescent="0.2">
      <c r="A13" s="2" t="s">
        <v>8</v>
      </c>
      <c r="B13" s="2" t="s">
        <v>47</v>
      </c>
      <c r="C13" s="3">
        <v>1.5787144954112407E-2</v>
      </c>
      <c r="D13" s="3">
        <v>1.6964473046675786E-2</v>
      </c>
      <c r="E13" s="3">
        <v>1.9029978688154123E-2</v>
      </c>
      <c r="F13" s="3">
        <v>2.6168401551650285E-2</v>
      </c>
      <c r="G13" s="3">
        <v>3.6585858091147387E-2</v>
      </c>
      <c r="H13" s="3">
        <v>4.1923341354602621E-2</v>
      </c>
      <c r="I13" s="3">
        <v>4.6502324105283023E-2</v>
      </c>
      <c r="J13" s="3">
        <v>4.9024100558691545E-2</v>
      </c>
      <c r="L13" s="2" t="s">
        <v>8</v>
      </c>
      <c r="M13" s="3">
        <f t="shared" si="13"/>
        <v>1.5787144954112407E-2</v>
      </c>
      <c r="N13" s="3">
        <f t="shared" si="14"/>
        <v>1.6964473046675786E-2</v>
      </c>
      <c r="O13" s="3">
        <f t="shared" si="15"/>
        <v>1.9029978688154123E-2</v>
      </c>
      <c r="P13" s="3">
        <f t="shared" si="16"/>
        <v>2.6168401551650285E-2</v>
      </c>
      <c r="Q13" s="3">
        <f t="shared" si="17"/>
        <v>3.6585858091147387E-2</v>
      </c>
      <c r="R13" s="3">
        <f t="shared" si="18"/>
        <v>4.1923341354602621E-2</v>
      </c>
      <c r="S13" s="3">
        <f t="shared" si="19"/>
        <v>4.6502324105283023E-2</v>
      </c>
      <c r="T13" s="3">
        <f t="shared" si="20"/>
        <v>4.9024100558691545E-2</v>
      </c>
      <c r="V13" s="2" t="s">
        <v>8</v>
      </c>
      <c r="W13" s="3">
        <f t="shared" si="21"/>
        <v>1.5787144954112407E-2</v>
      </c>
      <c r="X13" s="3">
        <f t="shared" si="21"/>
        <v>1.6964473046675786E-2</v>
      </c>
      <c r="Y13" s="3">
        <f t="shared" si="21"/>
        <v>1.9029978688154123E-2</v>
      </c>
      <c r="Z13" s="3">
        <f t="shared" si="21"/>
        <v>2.6168401551650285E-2</v>
      </c>
      <c r="AA13" s="3">
        <f t="shared" si="21"/>
        <v>3.6585858091147387E-2</v>
      </c>
      <c r="AB13" s="3">
        <f t="shared" si="21"/>
        <v>4.1923341354602621E-2</v>
      </c>
      <c r="AC13" s="3">
        <f t="shared" si="21"/>
        <v>4.6502324105283023E-2</v>
      </c>
      <c r="AD13" s="3">
        <f t="shared" si="21"/>
        <v>4.9024100558691545E-2</v>
      </c>
      <c r="AF13" s="2" t="s">
        <v>8</v>
      </c>
      <c r="AG13" s="3">
        <f t="shared" si="22"/>
        <v>0.12564690586764327</v>
      </c>
      <c r="AH13" s="3">
        <f t="shared" si="22"/>
        <v>0.13024773720366808</v>
      </c>
      <c r="AI13" s="3">
        <f t="shared" si="22"/>
        <v>0.13794918879121443</v>
      </c>
      <c r="AJ13" s="3">
        <f t="shared" si="22"/>
        <v>0.16176650318174737</v>
      </c>
      <c r="AK13" s="3">
        <f t="shared" si="22"/>
        <v>0.19127430065523018</v>
      </c>
      <c r="AL13" s="3">
        <f t="shared" si="22"/>
        <v>0.20475190195600779</v>
      </c>
      <c r="AM13" s="3">
        <f t="shared" si="22"/>
        <v>0.21564397535123261</v>
      </c>
      <c r="AN13" s="3">
        <f t="shared" si="22"/>
        <v>0.22141386713277816</v>
      </c>
      <c r="AP13" s="2" t="s">
        <v>8</v>
      </c>
      <c r="AQ13" s="3">
        <f t="shared" si="23"/>
        <v>0.17141541402621527</v>
      </c>
      <c r="AR13" s="3">
        <f t="shared" si="23"/>
        <v>0.17920253650577189</v>
      </c>
      <c r="AS13" s="3">
        <f t="shared" si="23"/>
        <v>0.19223760395391182</v>
      </c>
      <c r="AT13" s="3">
        <f t="shared" si="23"/>
        <v>0.23254952385433442</v>
      </c>
      <c r="AU13" s="3">
        <f t="shared" si="23"/>
        <v>0.28249285284115533</v>
      </c>
      <c r="AV13" s="3">
        <f t="shared" si="23"/>
        <v>0.30530432415895997</v>
      </c>
      <c r="AW13" s="3">
        <f t="shared" si="23"/>
        <v>0.32373966842398577</v>
      </c>
      <c r="AX13" s="3">
        <f t="shared" si="23"/>
        <v>0.33350548045123196</v>
      </c>
    </row>
    <row r="14" spans="1:50" x14ac:dyDescent="0.2">
      <c r="A14" s="2" t="s">
        <v>9</v>
      </c>
      <c r="B14" s="2" t="s">
        <v>48</v>
      </c>
      <c r="C14" s="3">
        <v>9.7453868988393033E-2</v>
      </c>
      <c r="D14" s="3">
        <v>0.10745393249585433</v>
      </c>
      <c r="E14" s="3">
        <v>0.11080348200717637</v>
      </c>
      <c r="F14" s="3">
        <v>0.1173347476556235</v>
      </c>
      <c r="G14" s="3">
        <v>0.11655963383413082</v>
      </c>
      <c r="H14" s="3">
        <v>0.14534603472764607</v>
      </c>
      <c r="I14" s="3">
        <v>0.18991870686438891</v>
      </c>
      <c r="J14" s="3">
        <v>0.22664060572291245</v>
      </c>
      <c r="L14" s="2" t="s">
        <v>9</v>
      </c>
      <c r="M14" s="3">
        <f t="shared" si="13"/>
        <v>9.7453868988393033E-2</v>
      </c>
      <c r="N14" s="3">
        <f t="shared" si="14"/>
        <v>0.10745393249585433</v>
      </c>
      <c r="O14" s="3">
        <f t="shared" si="15"/>
        <v>0.11080348200717637</v>
      </c>
      <c r="P14" s="3">
        <f t="shared" si="16"/>
        <v>0.1173347476556235</v>
      </c>
      <c r="Q14" s="3">
        <f t="shared" si="17"/>
        <v>0.11655963383413082</v>
      </c>
      <c r="R14" s="3">
        <f t="shared" si="18"/>
        <v>0.14534603472764607</v>
      </c>
      <c r="S14" s="3">
        <f t="shared" si="19"/>
        <v>0.18991870686438891</v>
      </c>
      <c r="T14" s="3">
        <f t="shared" si="20"/>
        <v>0.22664060572291245</v>
      </c>
      <c r="V14" s="2" t="s">
        <v>9</v>
      </c>
      <c r="W14" s="3">
        <f t="shared" si="21"/>
        <v>9.7453868988393033E-2</v>
      </c>
      <c r="X14" s="3">
        <f t="shared" si="21"/>
        <v>0.10745393249585433</v>
      </c>
      <c r="Y14" s="3">
        <f t="shared" si="21"/>
        <v>0.11080348200717637</v>
      </c>
      <c r="Z14" s="3">
        <f t="shared" si="21"/>
        <v>0.1173347476556235</v>
      </c>
      <c r="AA14" s="3">
        <f t="shared" si="21"/>
        <v>0.11655963383413082</v>
      </c>
      <c r="AB14" s="3">
        <f t="shared" si="21"/>
        <v>0.14534603472764607</v>
      </c>
      <c r="AC14" s="3">
        <f t="shared" si="21"/>
        <v>0.18991870686438891</v>
      </c>
      <c r="AD14" s="3">
        <f t="shared" si="21"/>
        <v>0.22664060572291245</v>
      </c>
      <c r="AF14" s="2" t="s">
        <v>9</v>
      </c>
      <c r="AG14" s="3">
        <f t="shared" si="22"/>
        <v>0.31217602244309706</v>
      </c>
      <c r="AH14" s="3">
        <f t="shared" si="22"/>
        <v>0.32780166640188751</v>
      </c>
      <c r="AI14" s="3">
        <f t="shared" si="22"/>
        <v>0.33287156983914434</v>
      </c>
      <c r="AJ14" s="3">
        <f t="shared" si="22"/>
        <v>0.34254159989061694</v>
      </c>
      <c r="AK14" s="3">
        <f t="shared" si="22"/>
        <v>0.34140830955635926</v>
      </c>
      <c r="AL14" s="3">
        <f t="shared" si="22"/>
        <v>0.3812427503935597</v>
      </c>
      <c r="AM14" s="3">
        <f t="shared" si="22"/>
        <v>0.4357966347556953</v>
      </c>
      <c r="AN14" s="3">
        <f t="shared" si="22"/>
        <v>0.47606785831739623</v>
      </c>
      <c r="AP14" s="2" t="s">
        <v>9</v>
      </c>
      <c r="AQ14" s="3">
        <f t="shared" si="23"/>
        <v>0.48712467843745039</v>
      </c>
      <c r="AR14" s="3">
        <f t="shared" si="23"/>
        <v>0.51357181254043138</v>
      </c>
      <c r="AS14" s="3">
        <f t="shared" si="23"/>
        <v>0.52215286151658336</v>
      </c>
      <c r="AT14" s="3">
        <f t="shared" si="23"/>
        <v>0.53851984019763022</v>
      </c>
      <c r="AU14" s="3">
        <f t="shared" si="23"/>
        <v>0.53660169323826201</v>
      </c>
      <c r="AV14" s="3">
        <f t="shared" si="23"/>
        <v>0.60402334968436533</v>
      </c>
      <c r="AW14" s="3">
        <f t="shared" si="23"/>
        <v>0.69635835356446141</v>
      </c>
      <c r="AX14" s="3">
        <f t="shared" si="23"/>
        <v>0.7645192852250261</v>
      </c>
    </row>
    <row r="15" spans="1:50" x14ac:dyDescent="0.2">
      <c r="A15" s="2" t="s">
        <v>10</v>
      </c>
      <c r="B15" s="2" t="s">
        <v>49</v>
      </c>
      <c r="C15" s="3">
        <v>0.23777139438904732</v>
      </c>
      <c r="D15" s="3">
        <v>0.23204472781861474</v>
      </c>
      <c r="E15" s="3">
        <v>0.23164556770735942</v>
      </c>
      <c r="F15" s="3">
        <v>0.22170250789563259</v>
      </c>
      <c r="G15" s="3">
        <v>0.22861004541112115</v>
      </c>
      <c r="H15" s="3">
        <v>0.24890207444203005</v>
      </c>
      <c r="I15" s="3">
        <v>0.31467746030303145</v>
      </c>
      <c r="J15" s="3">
        <v>0.39127559159544112</v>
      </c>
      <c r="L15" s="2" t="s">
        <v>10</v>
      </c>
      <c r="M15" s="3">
        <f t="shared" si="13"/>
        <v>0.23777139438904732</v>
      </c>
      <c r="N15" s="3">
        <f t="shared" si="14"/>
        <v>0.23204472781861474</v>
      </c>
      <c r="O15" s="3">
        <f t="shared" si="15"/>
        <v>0.23164556770735942</v>
      </c>
      <c r="P15" s="3">
        <f t="shared" si="16"/>
        <v>0.22170250789563259</v>
      </c>
      <c r="Q15" s="3">
        <f t="shared" si="17"/>
        <v>0.22861004541112115</v>
      </c>
      <c r="R15" s="3">
        <f t="shared" si="18"/>
        <v>0.24890207444203005</v>
      </c>
      <c r="S15" s="3">
        <f t="shared" si="19"/>
        <v>0.31467746030303145</v>
      </c>
      <c r="T15" s="3">
        <f t="shared" si="20"/>
        <v>0.39127559159544112</v>
      </c>
      <c r="V15" s="2" t="s">
        <v>10</v>
      </c>
      <c r="W15" s="3">
        <f t="shared" si="21"/>
        <v>0.23777139438904732</v>
      </c>
      <c r="X15" s="3">
        <f t="shared" si="21"/>
        <v>0.23204472781861474</v>
      </c>
      <c r="Y15" s="3">
        <f t="shared" si="21"/>
        <v>0.23164556770735942</v>
      </c>
      <c r="Z15" s="3">
        <f t="shared" si="21"/>
        <v>0.22170250789563259</v>
      </c>
      <c r="AA15" s="3">
        <f t="shared" si="21"/>
        <v>0.22861004541112115</v>
      </c>
      <c r="AB15" s="3">
        <f t="shared" si="21"/>
        <v>0.24890207444203005</v>
      </c>
      <c r="AC15" s="3">
        <f t="shared" si="21"/>
        <v>0.31467746030303145</v>
      </c>
      <c r="AD15" s="3">
        <f t="shared" si="21"/>
        <v>0.37846598757822486</v>
      </c>
      <c r="AF15" s="2" t="s">
        <v>10</v>
      </c>
      <c r="AG15" s="3">
        <f t="shared" si="22"/>
        <v>0.48761808250827543</v>
      </c>
      <c r="AH15" s="3">
        <f t="shared" si="22"/>
        <v>0.48171021145354054</v>
      </c>
      <c r="AI15" s="3">
        <f t="shared" si="22"/>
        <v>0.48129571752443362</v>
      </c>
      <c r="AJ15" s="3">
        <f t="shared" si="22"/>
        <v>0.47085295782827208</v>
      </c>
      <c r="AK15" s="3">
        <f t="shared" si="22"/>
        <v>0.47813182848574426</v>
      </c>
      <c r="AL15" s="3">
        <f t="shared" si="22"/>
        <v>0.49890086634724345</v>
      </c>
      <c r="AM15" s="3">
        <f t="shared" si="22"/>
        <v>0.56096119322376614</v>
      </c>
      <c r="AN15" s="3">
        <f t="shared" si="22"/>
        <v>0.61519589366170579</v>
      </c>
      <c r="AP15" s="2" t="s">
        <v>10</v>
      </c>
      <c r="AQ15" s="3">
        <f t="shared" si="23"/>
        <v>0.78406858053095363</v>
      </c>
      <c r="AR15" s="3">
        <f t="shared" si="23"/>
        <v>0.77406923212267287</v>
      </c>
      <c r="AS15" s="3">
        <f t="shared" si="23"/>
        <v>0.77336768173813364</v>
      </c>
      <c r="AT15" s="3">
        <f t="shared" si="23"/>
        <v>0.75569282194880516</v>
      </c>
      <c r="AU15" s="3">
        <f t="shared" si="23"/>
        <v>0.76801265138457842</v>
      </c>
      <c r="AV15" s="3">
        <f t="shared" si="23"/>
        <v>0.80316522051783013</v>
      </c>
      <c r="AW15" s="3">
        <f t="shared" si="23"/>
        <v>0.90820522985804553</v>
      </c>
      <c r="AX15" s="3">
        <f t="shared" si="23"/>
        <v>1</v>
      </c>
    </row>
    <row r="16" spans="1:50" x14ac:dyDescent="0.2">
      <c r="A16" s="2" t="s">
        <v>28</v>
      </c>
      <c r="B16" s="2" t="s">
        <v>50</v>
      </c>
      <c r="C16" s="3">
        <v>6.1988058921633463E-2</v>
      </c>
      <c r="D16" s="3">
        <v>5.1316056769247005E-2</v>
      </c>
      <c r="E16" s="3">
        <v>2.0983829962052534E-2</v>
      </c>
      <c r="F16" s="3">
        <v>1.7703017463976307E-2</v>
      </c>
      <c r="G16" s="3">
        <v>1.9963341496857832E-2</v>
      </c>
      <c r="H16" s="3">
        <v>9.236895091721585E-2</v>
      </c>
      <c r="I16" s="3">
        <v>0.188731646242113</v>
      </c>
      <c r="J16" s="3">
        <v>0.38693401048581322</v>
      </c>
      <c r="L16" s="2" t="s">
        <v>28</v>
      </c>
      <c r="M16" s="3">
        <f t="shared" si="13"/>
        <v>6.1988058921633463E-2</v>
      </c>
      <c r="N16" s="3">
        <f t="shared" si="14"/>
        <v>5.1316056769247005E-2</v>
      </c>
      <c r="O16" s="3">
        <f t="shared" si="15"/>
        <v>2.0983829962052534E-2</v>
      </c>
      <c r="P16" s="3">
        <f t="shared" si="16"/>
        <v>1.7703017463976307E-2</v>
      </c>
      <c r="Q16" s="3">
        <f t="shared" si="17"/>
        <v>1.9963341496857832E-2</v>
      </c>
      <c r="R16" s="3">
        <f t="shared" si="18"/>
        <v>9.236895091721585E-2</v>
      </c>
      <c r="S16" s="3">
        <f t="shared" si="19"/>
        <v>0.188731646242113</v>
      </c>
      <c r="T16" s="3">
        <f t="shared" si="20"/>
        <v>0.38693401048581322</v>
      </c>
      <c r="V16" s="2" t="s">
        <v>28</v>
      </c>
      <c r="W16" s="3">
        <f t="shared" si="21"/>
        <v>6.1988058921633463E-2</v>
      </c>
      <c r="X16" s="3">
        <f t="shared" si="21"/>
        <v>5.1316056769247005E-2</v>
      </c>
      <c r="Y16" s="3">
        <f t="shared" si="21"/>
        <v>2.0983829962052534E-2</v>
      </c>
      <c r="Z16" s="3">
        <f t="shared" si="21"/>
        <v>1.7703017463976307E-2</v>
      </c>
      <c r="AA16" s="3">
        <f t="shared" si="21"/>
        <v>1.9963341496857832E-2</v>
      </c>
      <c r="AB16" s="3">
        <f t="shared" si="21"/>
        <v>9.236895091721585E-2</v>
      </c>
      <c r="AC16" s="3">
        <f t="shared" si="21"/>
        <v>0.188731646242113</v>
      </c>
      <c r="AD16" s="3">
        <f t="shared" si="21"/>
        <v>0.37846598757822486</v>
      </c>
      <c r="AF16" s="2" t="s">
        <v>28</v>
      </c>
      <c r="AG16" s="3">
        <f t="shared" si="22"/>
        <v>0.24897401254274201</v>
      </c>
      <c r="AH16" s="3">
        <f t="shared" si="22"/>
        <v>0.22653047646894447</v>
      </c>
      <c r="AI16" s="3">
        <f t="shared" si="22"/>
        <v>0.14485796478638147</v>
      </c>
      <c r="AJ16" s="3">
        <f t="shared" si="22"/>
        <v>0.13305268679728458</v>
      </c>
      <c r="AK16" s="3">
        <f t="shared" si="22"/>
        <v>0.14129168941186113</v>
      </c>
      <c r="AL16" s="3">
        <f t="shared" si="22"/>
        <v>0.30392260678866234</v>
      </c>
      <c r="AM16" s="3">
        <f t="shared" si="22"/>
        <v>0.43443255660932339</v>
      </c>
      <c r="AN16" s="3">
        <f t="shared" si="22"/>
        <v>0.61519589366170579</v>
      </c>
      <c r="AP16" s="2" t="s">
        <v>28</v>
      </c>
      <c r="AQ16" s="3">
        <f t="shared" si="23"/>
        <v>0.38015231711775682</v>
      </c>
      <c r="AR16" s="3">
        <f t="shared" si="23"/>
        <v>0.34216558134838754</v>
      </c>
      <c r="AS16" s="3">
        <f t="shared" si="23"/>
        <v>0.20393103084329436</v>
      </c>
      <c r="AT16" s="3">
        <f t="shared" si="23"/>
        <v>0.1839500450404678</v>
      </c>
      <c r="AU16" s="3">
        <f t="shared" si="23"/>
        <v>0.19789494277378233</v>
      </c>
      <c r="AV16" s="3">
        <f t="shared" si="23"/>
        <v>0.47315538595925583</v>
      </c>
      <c r="AW16" s="3">
        <f t="shared" si="23"/>
        <v>0.69404958742597866</v>
      </c>
      <c r="AX16" s="3">
        <f t="shared" si="23"/>
        <v>1</v>
      </c>
    </row>
    <row r="17" spans="1:50" x14ac:dyDescent="0.2">
      <c r="A17" s="2" t="s">
        <v>11</v>
      </c>
      <c r="B17" s="2" t="s">
        <v>51</v>
      </c>
      <c r="C17" s="3">
        <v>6.4754505435615839E-2</v>
      </c>
      <c r="D17" s="3">
        <v>7.1938807031735164E-2</v>
      </c>
      <c r="E17" s="3">
        <v>6.1837506977663513E-2</v>
      </c>
      <c r="F17" s="3">
        <v>6.3856734312379634E-2</v>
      </c>
      <c r="G17" s="3">
        <v>6.768406148706306E-2</v>
      </c>
      <c r="H17" s="3">
        <v>7.1811179108192832E-2</v>
      </c>
      <c r="I17" s="3">
        <v>8.0136808016223013E-2</v>
      </c>
      <c r="J17" s="3">
        <v>7.3984285191876373E-2</v>
      </c>
      <c r="L17" s="2" t="s">
        <v>11</v>
      </c>
      <c r="M17" s="3">
        <f t="shared" si="13"/>
        <v>6.4754505435615839E-2</v>
      </c>
      <c r="N17" s="3">
        <f t="shared" si="14"/>
        <v>7.1938807031735164E-2</v>
      </c>
      <c r="O17" s="3">
        <f t="shared" si="15"/>
        <v>6.1837506977663513E-2</v>
      </c>
      <c r="P17" s="3">
        <f t="shared" si="16"/>
        <v>6.3856734312379634E-2</v>
      </c>
      <c r="Q17" s="3">
        <f t="shared" si="17"/>
        <v>6.768406148706306E-2</v>
      </c>
      <c r="R17" s="3">
        <f t="shared" si="18"/>
        <v>7.1811179108192832E-2</v>
      </c>
      <c r="S17" s="3">
        <f t="shared" si="19"/>
        <v>8.0136808016223013E-2</v>
      </c>
      <c r="T17" s="3">
        <f t="shared" si="20"/>
        <v>7.3984285191876373E-2</v>
      </c>
      <c r="V17" s="2" t="s">
        <v>11</v>
      </c>
      <c r="W17" s="3">
        <f t="shared" si="21"/>
        <v>6.4754505435615839E-2</v>
      </c>
      <c r="X17" s="3">
        <f t="shared" si="21"/>
        <v>7.1938807031735164E-2</v>
      </c>
      <c r="Y17" s="3">
        <f t="shared" si="21"/>
        <v>6.1837506977663513E-2</v>
      </c>
      <c r="Z17" s="3">
        <f t="shared" si="21"/>
        <v>6.3856734312379634E-2</v>
      </c>
      <c r="AA17" s="3">
        <f t="shared" si="21"/>
        <v>6.768406148706306E-2</v>
      </c>
      <c r="AB17" s="3">
        <f t="shared" si="21"/>
        <v>7.1811179108192832E-2</v>
      </c>
      <c r="AC17" s="3">
        <f t="shared" si="21"/>
        <v>8.0136808016223013E-2</v>
      </c>
      <c r="AD17" s="3">
        <f t="shared" si="21"/>
        <v>7.3984285191876373E-2</v>
      </c>
      <c r="AF17" s="2" t="s">
        <v>11</v>
      </c>
      <c r="AG17" s="3">
        <f t="shared" si="22"/>
        <v>0.25446906577345674</v>
      </c>
      <c r="AH17" s="3">
        <f t="shared" si="22"/>
        <v>0.26821410669786772</v>
      </c>
      <c r="AI17" s="3">
        <f t="shared" si="22"/>
        <v>0.24867148404604722</v>
      </c>
      <c r="AJ17" s="3">
        <f t="shared" si="22"/>
        <v>0.25269890049697413</v>
      </c>
      <c r="AK17" s="3">
        <f t="shared" si="22"/>
        <v>0.26016160648155418</v>
      </c>
      <c r="AL17" s="3">
        <f t="shared" si="22"/>
        <v>0.267976079358201</v>
      </c>
      <c r="AM17" s="3">
        <f t="shared" si="22"/>
        <v>0.28308445385824882</v>
      </c>
      <c r="AN17" s="3">
        <f t="shared" si="22"/>
        <v>0.27200052424926752</v>
      </c>
      <c r="AP17" s="2" t="s">
        <v>11</v>
      </c>
      <c r="AQ17" s="3">
        <f t="shared" si="23"/>
        <v>0.38945295202784475</v>
      </c>
      <c r="AR17" s="3">
        <f t="shared" si="23"/>
        <v>0.4127170774320561</v>
      </c>
      <c r="AS17" s="3">
        <f t="shared" si="23"/>
        <v>0.37964027347058543</v>
      </c>
      <c r="AT17" s="3">
        <f t="shared" si="23"/>
        <v>0.38645686440578941</v>
      </c>
      <c r="AU17" s="3">
        <f t="shared" si="23"/>
        <v>0.39908784374115785</v>
      </c>
      <c r="AV17" s="3">
        <f t="shared" si="23"/>
        <v>0.41231420501355331</v>
      </c>
      <c r="AW17" s="3">
        <f t="shared" si="23"/>
        <v>0.43788583633541223</v>
      </c>
      <c r="AX17" s="3">
        <f t="shared" si="23"/>
        <v>0.41912576644454419</v>
      </c>
    </row>
    <row r="18" spans="1:50" x14ac:dyDescent="0.2">
      <c r="A18" s="2" t="s">
        <v>12</v>
      </c>
      <c r="B18" s="2" t="s">
        <v>52</v>
      </c>
      <c r="C18" s="3">
        <v>0.10473687128762996</v>
      </c>
      <c r="D18" s="3">
        <v>7.2194245698343248E-2</v>
      </c>
      <c r="E18" s="3">
        <v>7.3042173671902896E-2</v>
      </c>
      <c r="F18" s="3">
        <v>4.4059388569263093E-2</v>
      </c>
      <c r="G18" s="3">
        <v>0.35837137703459837</v>
      </c>
      <c r="H18" s="3">
        <v>0.37454802504536372</v>
      </c>
      <c r="I18" s="3">
        <v>0.39698132111637219</v>
      </c>
      <c r="J18" s="3">
        <v>8.6883210004558273E-2</v>
      </c>
      <c r="L18" s="2" t="s">
        <v>12</v>
      </c>
      <c r="M18" s="3">
        <f t="shared" si="13"/>
        <v>0.10473687128762996</v>
      </c>
      <c r="N18" s="3">
        <f t="shared" si="14"/>
        <v>7.2194245698343248E-2</v>
      </c>
      <c r="O18" s="3">
        <f t="shared" si="15"/>
        <v>7.3042173671902896E-2</v>
      </c>
      <c r="P18" s="3">
        <f t="shared" si="16"/>
        <v>4.4059388569263093E-2</v>
      </c>
      <c r="Q18" s="3">
        <f t="shared" si="17"/>
        <v>0.35837137703459837</v>
      </c>
      <c r="R18" s="3">
        <f t="shared" si="18"/>
        <v>0.37454802504536372</v>
      </c>
      <c r="S18" s="3">
        <f t="shared" si="19"/>
        <v>0.39698132111637219</v>
      </c>
      <c r="T18" s="3">
        <f t="shared" si="20"/>
        <v>8.6883210004558273E-2</v>
      </c>
      <c r="V18" s="2" t="s">
        <v>12</v>
      </c>
      <c r="W18" s="3">
        <f t="shared" si="21"/>
        <v>0.10473687128762996</v>
      </c>
      <c r="X18" s="3">
        <f t="shared" si="21"/>
        <v>7.2194245698343248E-2</v>
      </c>
      <c r="Y18" s="3">
        <f t="shared" si="21"/>
        <v>7.3042173671902896E-2</v>
      </c>
      <c r="Z18" s="3">
        <f t="shared" si="21"/>
        <v>4.4059388569263093E-2</v>
      </c>
      <c r="AA18" s="3">
        <f t="shared" si="21"/>
        <v>0.35837137703459837</v>
      </c>
      <c r="AB18" s="3">
        <f t="shared" si="21"/>
        <v>0.37454802504536372</v>
      </c>
      <c r="AC18" s="3">
        <f t="shared" si="21"/>
        <v>0.37846598757822486</v>
      </c>
      <c r="AD18" s="3">
        <f t="shared" si="21"/>
        <v>8.6883210004558273E-2</v>
      </c>
      <c r="AF18" s="2" t="s">
        <v>12</v>
      </c>
      <c r="AG18" s="3">
        <f t="shared" si="22"/>
        <v>0.3236307638152312</v>
      </c>
      <c r="AH18" s="3">
        <f t="shared" si="22"/>
        <v>0.26868986899089303</v>
      </c>
      <c r="AI18" s="3">
        <f t="shared" si="22"/>
        <v>0.27026315633453052</v>
      </c>
      <c r="AJ18" s="3">
        <f t="shared" si="22"/>
        <v>0.20990328384583004</v>
      </c>
      <c r="AK18" s="3">
        <f t="shared" si="22"/>
        <v>0.59864127575251469</v>
      </c>
      <c r="AL18" s="3">
        <f t="shared" si="22"/>
        <v>0.61200328842691987</v>
      </c>
      <c r="AM18" s="3">
        <f t="shared" si="22"/>
        <v>0.61519589366170579</v>
      </c>
      <c r="AN18" s="3">
        <f t="shared" si="22"/>
        <v>0.29475958000471886</v>
      </c>
      <c r="AP18" s="2" t="s">
        <v>12</v>
      </c>
      <c r="AQ18" s="3">
        <f t="shared" si="23"/>
        <v>0.50651236460147364</v>
      </c>
      <c r="AR18" s="3">
        <f t="shared" si="23"/>
        <v>0.4135223273915436</v>
      </c>
      <c r="AS18" s="3">
        <f t="shared" si="23"/>
        <v>0.41618518989304681</v>
      </c>
      <c r="AT18" s="3">
        <f t="shared" si="23"/>
        <v>0.31402327923147416</v>
      </c>
      <c r="AU18" s="3">
        <f t="shared" si="23"/>
        <v>0.97198053398486128</v>
      </c>
      <c r="AV18" s="3">
        <f t="shared" si="23"/>
        <v>0.9945963661398568</v>
      </c>
      <c r="AW18" s="3">
        <f t="shared" si="23"/>
        <v>1</v>
      </c>
      <c r="AX18" s="3">
        <f t="shared" si="23"/>
        <v>0.45764653404996669</v>
      </c>
    </row>
    <row r="19" spans="1:50" x14ac:dyDescent="0.2">
      <c r="A19" s="2" t="s">
        <v>13</v>
      </c>
      <c r="B19" s="2" t="s">
        <v>53</v>
      </c>
      <c r="C19" s="3">
        <v>0.15425149375336195</v>
      </c>
      <c r="D19" s="3">
        <v>0.13132141234294056</v>
      </c>
      <c r="E19" s="3">
        <v>0.26395245865580808</v>
      </c>
      <c r="F19" s="3">
        <v>0.23291424864819546</v>
      </c>
      <c r="G19" s="3">
        <v>0.21477748567564969</v>
      </c>
      <c r="H19" s="3">
        <v>2.2358890660977404E-2</v>
      </c>
      <c r="I19" s="3">
        <v>4.0916052836126648E-2</v>
      </c>
      <c r="J19" s="3">
        <v>5.1951284411689204E-2</v>
      </c>
      <c r="L19" s="2" t="s">
        <v>13</v>
      </c>
      <c r="M19" s="3">
        <f t="shared" si="13"/>
        <v>0.15425149375336195</v>
      </c>
      <c r="N19" s="3">
        <f t="shared" si="14"/>
        <v>0.13132141234294056</v>
      </c>
      <c r="O19" s="3">
        <f t="shared" si="15"/>
        <v>0.26395245865580808</v>
      </c>
      <c r="P19" s="3">
        <f t="shared" si="16"/>
        <v>0.23291424864819546</v>
      </c>
      <c r="Q19" s="3">
        <f t="shared" si="17"/>
        <v>0.21477748567564969</v>
      </c>
      <c r="R19" s="3">
        <f t="shared" si="18"/>
        <v>2.2358890660977404E-2</v>
      </c>
      <c r="S19" s="3">
        <f t="shared" si="19"/>
        <v>4.0916052836126648E-2</v>
      </c>
      <c r="T19" s="3">
        <f t="shared" si="20"/>
        <v>5.1951284411689204E-2</v>
      </c>
      <c r="V19" s="2" t="s">
        <v>13</v>
      </c>
      <c r="W19" s="3">
        <f t="shared" si="21"/>
        <v>0.15425149375336195</v>
      </c>
      <c r="X19" s="3">
        <f t="shared" si="21"/>
        <v>0.13132141234294056</v>
      </c>
      <c r="Y19" s="3">
        <f t="shared" si="21"/>
        <v>0.26395245865580808</v>
      </c>
      <c r="Z19" s="3">
        <f t="shared" si="21"/>
        <v>0.23291424864819546</v>
      </c>
      <c r="AA19" s="3">
        <f t="shared" si="21"/>
        <v>0.21477748567564969</v>
      </c>
      <c r="AB19" s="3">
        <f t="shared" si="21"/>
        <v>2.2358890660977404E-2</v>
      </c>
      <c r="AC19" s="3">
        <f t="shared" si="21"/>
        <v>4.0916052836126648E-2</v>
      </c>
      <c r="AD19" s="3">
        <f t="shared" si="21"/>
        <v>5.1951284411689204E-2</v>
      </c>
      <c r="AF19" s="2" t="s">
        <v>13</v>
      </c>
      <c r="AG19" s="3">
        <f t="shared" si="22"/>
        <v>0.39274863940357824</v>
      </c>
      <c r="AH19" s="3">
        <f t="shared" si="22"/>
        <v>0.36238296364887324</v>
      </c>
      <c r="AI19" s="3">
        <f t="shared" si="22"/>
        <v>0.51376303745579832</v>
      </c>
      <c r="AJ19" s="3">
        <f t="shared" si="22"/>
        <v>0.48261190272121912</v>
      </c>
      <c r="AK19" s="3">
        <f t="shared" si="22"/>
        <v>0.46344091929354891</v>
      </c>
      <c r="AL19" s="3">
        <f t="shared" si="22"/>
        <v>0.14952889573917613</v>
      </c>
      <c r="AM19" s="3">
        <f t="shared" si="22"/>
        <v>0.20227716835106885</v>
      </c>
      <c r="AN19" s="3">
        <f t="shared" si="22"/>
        <v>0.22792824399729228</v>
      </c>
      <c r="AP19" s="2" t="s">
        <v>13</v>
      </c>
      <c r="AQ19" s="3">
        <f t="shared" si="23"/>
        <v>0.62349760562060075</v>
      </c>
      <c r="AR19" s="3">
        <f t="shared" si="23"/>
        <v>0.57210227747090658</v>
      </c>
      <c r="AS19" s="3">
        <f t="shared" si="23"/>
        <v>0.82832014107061003</v>
      </c>
      <c r="AT19" s="3">
        <f t="shared" si="23"/>
        <v>0.7755953868167561</v>
      </c>
      <c r="AU19" s="3">
        <f t="shared" si="23"/>
        <v>0.74314759964492638</v>
      </c>
      <c r="AV19" s="3">
        <f t="shared" si="23"/>
        <v>0.21183680020679185</v>
      </c>
      <c r="AW19" s="3">
        <f t="shared" si="23"/>
        <v>0.30111572164813971</v>
      </c>
      <c r="AX19" s="3">
        <f t="shared" si="23"/>
        <v>0.34453136834343873</v>
      </c>
    </row>
    <row r="20" spans="1:50" x14ac:dyDescent="0.2">
      <c r="A20" s="2" t="s">
        <v>14</v>
      </c>
      <c r="B20" s="2" t="s">
        <v>54</v>
      </c>
      <c r="C20" s="3">
        <v>0.10720161532567735</v>
      </c>
      <c r="D20" s="3">
        <v>7.5604738845716765E-2</v>
      </c>
      <c r="E20" s="3">
        <v>4.7955573770444106E-2</v>
      </c>
      <c r="F20" s="3">
        <v>5.5340924509188379E-2</v>
      </c>
      <c r="G20" s="3">
        <v>0.13463186612942257</v>
      </c>
      <c r="H20" s="3">
        <v>0.14571038450575327</v>
      </c>
      <c r="I20" s="3">
        <v>0.26637209408450019</v>
      </c>
      <c r="J20" s="3">
        <v>0.26283426552446654</v>
      </c>
      <c r="L20" s="2" t="s">
        <v>14</v>
      </c>
      <c r="M20" s="3">
        <f t="shared" si="13"/>
        <v>0.10720161532567735</v>
      </c>
      <c r="N20" s="3">
        <f t="shared" si="14"/>
        <v>7.5604738845716765E-2</v>
      </c>
      <c r="O20" s="3">
        <f t="shared" si="15"/>
        <v>4.7955573770444106E-2</v>
      </c>
      <c r="P20" s="3">
        <f t="shared" si="16"/>
        <v>5.5340924509188379E-2</v>
      </c>
      <c r="Q20" s="3">
        <f t="shared" si="17"/>
        <v>0.13463186612942257</v>
      </c>
      <c r="R20" s="3">
        <f t="shared" si="18"/>
        <v>0.14571038450575327</v>
      </c>
      <c r="S20" s="3">
        <f t="shared" si="19"/>
        <v>0.26637209408450019</v>
      </c>
      <c r="T20" s="3">
        <f t="shared" si="20"/>
        <v>0.26283426552446654</v>
      </c>
      <c r="V20" s="2" t="s">
        <v>14</v>
      </c>
      <c r="W20" s="3">
        <f t="shared" si="21"/>
        <v>0.10720161532567735</v>
      </c>
      <c r="X20" s="3">
        <f t="shared" si="21"/>
        <v>7.5604738845716765E-2</v>
      </c>
      <c r="Y20" s="3">
        <f t="shared" si="21"/>
        <v>4.7955573770444106E-2</v>
      </c>
      <c r="Z20" s="3">
        <f t="shared" si="21"/>
        <v>5.5340924509188379E-2</v>
      </c>
      <c r="AA20" s="3">
        <f t="shared" si="21"/>
        <v>0.13463186612942257</v>
      </c>
      <c r="AB20" s="3">
        <f t="shared" si="21"/>
        <v>0.14571038450575327</v>
      </c>
      <c r="AC20" s="3">
        <f t="shared" si="21"/>
        <v>0.26637209408450019</v>
      </c>
      <c r="AD20" s="3">
        <f t="shared" si="21"/>
        <v>0.26283426552446654</v>
      </c>
      <c r="AF20" s="2" t="s">
        <v>14</v>
      </c>
      <c r="AG20" s="3">
        <f t="shared" si="22"/>
        <v>0.32741657765861115</v>
      </c>
      <c r="AH20" s="3">
        <f t="shared" si="22"/>
        <v>0.27496315906993207</v>
      </c>
      <c r="AI20" s="3">
        <f t="shared" si="22"/>
        <v>0.2189876109976181</v>
      </c>
      <c r="AJ20" s="3">
        <f t="shared" si="22"/>
        <v>0.23524651859100568</v>
      </c>
      <c r="AK20" s="3">
        <f t="shared" si="22"/>
        <v>0.36692215268285799</v>
      </c>
      <c r="AL20" s="3">
        <f t="shared" si="22"/>
        <v>0.38172029616690972</v>
      </c>
      <c r="AM20" s="3">
        <f t="shared" si="22"/>
        <v>0.51611248200804072</v>
      </c>
      <c r="AN20" s="3">
        <f t="shared" si="22"/>
        <v>0.51267364426549811</v>
      </c>
      <c r="AP20" s="2" t="s">
        <v>14</v>
      </c>
      <c r="AQ20" s="3">
        <f t="shared" si="23"/>
        <v>0.51292003180986834</v>
      </c>
      <c r="AR20" s="3">
        <f t="shared" si="23"/>
        <v>0.42414016460995208</v>
      </c>
      <c r="AS20" s="3">
        <f t="shared" si="23"/>
        <v>0.32939892832806905</v>
      </c>
      <c r="AT20" s="3">
        <f t="shared" si="23"/>
        <v>0.35691789078647018</v>
      </c>
      <c r="AU20" s="3">
        <f t="shared" si="23"/>
        <v>0.57978506746773362</v>
      </c>
      <c r="AV20" s="3">
        <f t="shared" si="23"/>
        <v>0.60483161826781751</v>
      </c>
      <c r="AW20" s="3">
        <f t="shared" si="23"/>
        <v>0.83229668599282536</v>
      </c>
      <c r="AX20" s="3">
        <f t="shared" si="23"/>
        <v>0.82647629208296336</v>
      </c>
    </row>
    <row r="21" spans="1:50" x14ac:dyDescent="0.2">
      <c r="A21" s="2" t="s">
        <v>15</v>
      </c>
      <c r="B21" s="2" t="s">
        <v>55</v>
      </c>
      <c r="C21" s="3">
        <v>0.25735084997565599</v>
      </c>
      <c r="D21" s="3">
        <v>0.38526507520584746</v>
      </c>
      <c r="E21" s="3">
        <v>0.33647247288888443</v>
      </c>
      <c r="F21" s="3">
        <v>0.31029649868573306</v>
      </c>
      <c r="G21" s="3">
        <v>0.19165617579006797</v>
      </c>
      <c r="H21" s="3">
        <v>0.25643371908121526</v>
      </c>
      <c r="I21" s="3">
        <v>0.22720578253019261</v>
      </c>
      <c r="J21" s="3">
        <v>0.22825659225208239</v>
      </c>
      <c r="L21" s="2" t="s">
        <v>15</v>
      </c>
      <c r="M21" s="3">
        <f t="shared" si="13"/>
        <v>0.25735084997565599</v>
      </c>
      <c r="N21" s="3">
        <f t="shared" si="14"/>
        <v>0.38526507520584746</v>
      </c>
      <c r="O21" s="3">
        <f t="shared" si="15"/>
        <v>0.33647247288888443</v>
      </c>
      <c r="P21" s="3">
        <f t="shared" si="16"/>
        <v>0.31029649868573306</v>
      </c>
      <c r="Q21" s="3">
        <f t="shared" si="17"/>
        <v>0.19165617579006797</v>
      </c>
      <c r="R21" s="3">
        <f t="shared" si="18"/>
        <v>0.25643371908121526</v>
      </c>
      <c r="S21" s="3">
        <f t="shared" si="19"/>
        <v>0.22720578253019261</v>
      </c>
      <c r="T21" s="3">
        <f t="shared" si="20"/>
        <v>0.22825659225208239</v>
      </c>
      <c r="V21" s="2" t="s">
        <v>15</v>
      </c>
      <c r="W21" s="3">
        <f t="shared" si="21"/>
        <v>0.25735084997565599</v>
      </c>
      <c r="X21" s="3">
        <f t="shared" si="21"/>
        <v>0.37846598757822486</v>
      </c>
      <c r="Y21" s="3">
        <f t="shared" si="21"/>
        <v>0.33647247288888443</v>
      </c>
      <c r="Z21" s="3">
        <f t="shared" si="21"/>
        <v>0.31029649868573306</v>
      </c>
      <c r="AA21" s="3">
        <f t="shared" si="21"/>
        <v>0.19165617579006797</v>
      </c>
      <c r="AB21" s="3">
        <f t="shared" si="21"/>
        <v>0.25643371908121526</v>
      </c>
      <c r="AC21" s="3">
        <f t="shared" si="21"/>
        <v>0.22720578253019261</v>
      </c>
      <c r="AD21" s="3">
        <f t="shared" si="21"/>
        <v>0.22825659225208239</v>
      </c>
      <c r="AF21" s="2" t="s">
        <v>15</v>
      </c>
      <c r="AG21" s="3">
        <f t="shared" si="22"/>
        <v>0.50729759508167982</v>
      </c>
      <c r="AH21" s="3">
        <f t="shared" si="22"/>
        <v>0.61519589366170579</v>
      </c>
      <c r="AI21" s="3">
        <f t="shared" si="22"/>
        <v>0.58006247326377225</v>
      </c>
      <c r="AJ21" s="3">
        <f t="shared" si="22"/>
        <v>0.55704263632663975</v>
      </c>
      <c r="AK21" s="3">
        <f t="shared" si="22"/>
        <v>0.43778553629610467</v>
      </c>
      <c r="AL21" s="3">
        <f t="shared" si="22"/>
        <v>0.5063928505431482</v>
      </c>
      <c r="AM21" s="3">
        <f t="shared" si="22"/>
        <v>0.47666107721335149</v>
      </c>
      <c r="AN21" s="3">
        <f t="shared" si="22"/>
        <v>0.47776206656879155</v>
      </c>
      <c r="AP21" s="2" t="s">
        <v>15</v>
      </c>
      <c r="AQ21" s="3">
        <f t="shared" si="23"/>
        <v>0.81737707709485541</v>
      </c>
      <c r="AR21" s="3">
        <f t="shared" si="23"/>
        <v>1</v>
      </c>
      <c r="AS21" s="3">
        <f t="shared" si="23"/>
        <v>0.94053504078225003</v>
      </c>
      <c r="AT21" s="3">
        <f t="shared" si="23"/>
        <v>0.90157288881522013</v>
      </c>
      <c r="AU21" s="3">
        <f t="shared" si="23"/>
        <v>0.69972466255598564</v>
      </c>
      <c r="AV21" s="3">
        <f t="shared" si="23"/>
        <v>0.81584575459687769</v>
      </c>
      <c r="AW21" s="3">
        <f t="shared" si="23"/>
        <v>0.76552333598511813</v>
      </c>
      <c r="AX21" s="3">
        <f t="shared" si="23"/>
        <v>0.76738681202527814</v>
      </c>
    </row>
    <row r="22" spans="1:50" x14ac:dyDescent="0.2">
      <c r="A22" s="2" t="s">
        <v>16</v>
      </c>
      <c r="B22" s="2" t="s">
        <v>56</v>
      </c>
      <c r="C22" s="3">
        <v>8.240953766440097E-2</v>
      </c>
      <c r="D22" s="3">
        <v>8.3828672416929817E-2</v>
      </c>
      <c r="E22" s="3">
        <v>7.9328375512186203E-2</v>
      </c>
      <c r="F22" s="3">
        <v>7.3311970908874854E-2</v>
      </c>
      <c r="G22" s="3">
        <v>8.2161431144018512E-2</v>
      </c>
      <c r="H22" s="3">
        <v>0.10012520190794771</v>
      </c>
      <c r="I22" s="3">
        <v>0.11541529942303839</v>
      </c>
      <c r="J22" s="3">
        <v>0.11181509785628237</v>
      </c>
      <c r="L22" s="2" t="s">
        <v>16</v>
      </c>
      <c r="M22" s="3">
        <f t="shared" si="13"/>
        <v>8.240953766440097E-2</v>
      </c>
      <c r="N22" s="3">
        <f t="shared" si="14"/>
        <v>8.3828672416929817E-2</v>
      </c>
      <c r="O22" s="3">
        <f t="shared" si="15"/>
        <v>7.9328375512186203E-2</v>
      </c>
      <c r="P22" s="3">
        <f t="shared" si="16"/>
        <v>7.3311970908874854E-2</v>
      </c>
      <c r="Q22" s="3">
        <f t="shared" si="17"/>
        <v>8.2161431144018512E-2</v>
      </c>
      <c r="R22" s="3">
        <f t="shared" si="18"/>
        <v>0.10012520190794771</v>
      </c>
      <c r="S22" s="3">
        <f t="shared" si="19"/>
        <v>0.11541529942303839</v>
      </c>
      <c r="T22" s="3">
        <f t="shared" si="20"/>
        <v>0.11181509785628237</v>
      </c>
      <c r="V22" s="2" t="s">
        <v>16</v>
      </c>
      <c r="W22" s="3">
        <f t="shared" si="21"/>
        <v>8.240953766440097E-2</v>
      </c>
      <c r="X22" s="3">
        <f t="shared" si="21"/>
        <v>8.3828672416929817E-2</v>
      </c>
      <c r="Y22" s="3">
        <f t="shared" si="21"/>
        <v>7.9328375512186203E-2</v>
      </c>
      <c r="Z22" s="3">
        <f t="shared" si="21"/>
        <v>7.3311970908874854E-2</v>
      </c>
      <c r="AA22" s="3">
        <f t="shared" si="21"/>
        <v>8.2161431144018512E-2</v>
      </c>
      <c r="AB22" s="3">
        <f t="shared" si="21"/>
        <v>0.10012520190794771</v>
      </c>
      <c r="AC22" s="3">
        <f t="shared" si="21"/>
        <v>0.11541529942303839</v>
      </c>
      <c r="AD22" s="3">
        <f t="shared" si="21"/>
        <v>0.11181509785628237</v>
      </c>
      <c r="AF22" s="2" t="s">
        <v>16</v>
      </c>
      <c r="AG22" s="3">
        <f t="shared" si="22"/>
        <v>0.28707061442161053</v>
      </c>
      <c r="AH22" s="3">
        <f t="shared" si="22"/>
        <v>0.2895318158975449</v>
      </c>
      <c r="AI22" s="3">
        <f t="shared" si="22"/>
        <v>0.28165293449951168</v>
      </c>
      <c r="AJ22" s="3">
        <f t="shared" si="22"/>
        <v>0.27076183429145778</v>
      </c>
      <c r="AK22" s="3">
        <f t="shared" si="22"/>
        <v>0.2866381536781496</v>
      </c>
      <c r="AL22" s="3">
        <f t="shared" si="22"/>
        <v>0.31642566569092923</v>
      </c>
      <c r="AM22" s="3">
        <f t="shared" si="22"/>
        <v>0.33972827292269686</v>
      </c>
      <c r="AN22" s="3">
        <f t="shared" si="22"/>
        <v>0.33438764608801319</v>
      </c>
      <c r="AP22" s="2" t="s">
        <v>16</v>
      </c>
      <c r="AQ22" s="3">
        <f t="shared" si="23"/>
        <v>0.44463259974902081</v>
      </c>
      <c r="AR22" s="3">
        <f t="shared" si="23"/>
        <v>0.44879829849783126</v>
      </c>
      <c r="AS22" s="3">
        <f t="shared" si="23"/>
        <v>0.43546292278692861</v>
      </c>
      <c r="AT22" s="3">
        <f t="shared" si="23"/>
        <v>0.41702922568676115</v>
      </c>
      <c r="AU22" s="3">
        <f t="shared" si="23"/>
        <v>0.4439006396898546</v>
      </c>
      <c r="AV22" s="3">
        <f t="shared" si="23"/>
        <v>0.49431739863264063</v>
      </c>
      <c r="AW22" s="3">
        <f t="shared" si="23"/>
        <v>0.53375815256463777</v>
      </c>
      <c r="AX22" s="3">
        <f t="shared" si="23"/>
        <v>0.52471889156116414</v>
      </c>
    </row>
    <row r="23" spans="1:50" x14ac:dyDescent="0.2">
      <c r="A23" s="2" t="s">
        <v>17</v>
      </c>
      <c r="B23" s="2" t="s">
        <v>57</v>
      </c>
      <c r="C23" s="3">
        <v>1.3598290500622778E-2</v>
      </c>
      <c r="D23" s="3">
        <v>9.0655270004151856E-3</v>
      </c>
      <c r="E23" s="3">
        <v>0.35801688364637613</v>
      </c>
      <c r="F23" s="3">
        <v>0.3637345696971665</v>
      </c>
      <c r="G23" s="3">
        <v>0.36439889139494275</v>
      </c>
      <c r="H23" s="3">
        <v>6.3820077485666413E-3</v>
      </c>
      <c r="I23" s="3">
        <v>6.2191736387526399E-3</v>
      </c>
      <c r="J23" s="3">
        <v>8.5976549735246894E-3</v>
      </c>
      <c r="L23" s="2" t="s">
        <v>17</v>
      </c>
      <c r="M23" s="3">
        <f t="shared" si="13"/>
        <v>1.3598290500622778E-2</v>
      </c>
      <c r="N23" s="3">
        <f t="shared" si="14"/>
        <v>9.0655270004151856E-3</v>
      </c>
      <c r="O23" s="3">
        <f t="shared" si="15"/>
        <v>0.35801688364637613</v>
      </c>
      <c r="P23" s="3">
        <f t="shared" si="16"/>
        <v>0.3637345696971665</v>
      </c>
      <c r="Q23" s="3">
        <f t="shared" si="17"/>
        <v>0.36439889139494275</v>
      </c>
      <c r="R23" s="3">
        <f t="shared" si="18"/>
        <v>6.3820077485666413E-3</v>
      </c>
      <c r="S23" s="3">
        <f t="shared" si="19"/>
        <v>6.2191736387526399E-3</v>
      </c>
      <c r="T23" s="3">
        <f t="shared" si="20"/>
        <v>8.5976549735246894E-3</v>
      </c>
      <c r="V23" s="2" t="s">
        <v>17</v>
      </c>
      <c r="W23" s="3">
        <f t="shared" si="21"/>
        <v>1.3598290500622778E-2</v>
      </c>
      <c r="X23" s="3">
        <f t="shared" si="21"/>
        <v>9.0655270004151856E-3</v>
      </c>
      <c r="Y23" s="3">
        <f t="shared" si="21"/>
        <v>0.35801688364637613</v>
      </c>
      <c r="Z23" s="3">
        <f t="shared" si="21"/>
        <v>0.3637345696971665</v>
      </c>
      <c r="AA23" s="3">
        <f t="shared" si="21"/>
        <v>0.36439889139494275</v>
      </c>
      <c r="AB23" s="3">
        <f t="shared" si="21"/>
        <v>6.3820077485666413E-3</v>
      </c>
      <c r="AC23" s="3">
        <f t="shared" si="21"/>
        <v>6.2191736387526399E-3</v>
      </c>
      <c r="AD23" s="3">
        <f t="shared" si="21"/>
        <v>8.5976549735246894E-3</v>
      </c>
      <c r="AF23" s="2" t="s">
        <v>17</v>
      </c>
      <c r="AG23" s="3">
        <f t="shared" si="22"/>
        <v>0.11661170824845496</v>
      </c>
      <c r="AH23" s="3">
        <f t="shared" si="22"/>
        <v>9.5213061081004982E-2</v>
      </c>
      <c r="AI23" s="3">
        <f t="shared" si="22"/>
        <v>0.59834512085114899</v>
      </c>
      <c r="AJ23" s="3">
        <f t="shared" si="22"/>
        <v>0.60310411182246682</v>
      </c>
      <c r="AK23" s="3">
        <f t="shared" si="22"/>
        <v>0.60365461266766007</v>
      </c>
      <c r="AL23" s="3">
        <f t="shared" si="22"/>
        <v>7.988746928377842E-2</v>
      </c>
      <c r="AM23" s="3">
        <f t="shared" si="22"/>
        <v>7.8861737482461294E-2</v>
      </c>
      <c r="AN23" s="3">
        <f t="shared" si="22"/>
        <v>9.2723540557534193E-2</v>
      </c>
      <c r="AP23" s="2" t="s">
        <v>17</v>
      </c>
      <c r="AQ23" s="3">
        <f t="shared" si="23"/>
        <v>0.15612291896413627</v>
      </c>
      <c r="AR23" s="3">
        <f t="shared" si="23"/>
        <v>0.11990470659781977</v>
      </c>
      <c r="AS23" s="3">
        <f t="shared" si="23"/>
        <v>0.971479277946241</v>
      </c>
      <c r="AT23" s="3">
        <f t="shared" si="23"/>
        <v>0.97953409301467931</v>
      </c>
      <c r="AU23" s="3">
        <f t="shared" si="23"/>
        <v>0.98046584147349658</v>
      </c>
      <c r="AV23" s="3">
        <f t="shared" si="23"/>
        <v>9.3965424828841682E-2</v>
      </c>
      <c r="AW23" s="3">
        <f t="shared" si="23"/>
        <v>9.2229325723123534E-2</v>
      </c>
      <c r="AX23" s="3">
        <f t="shared" si="23"/>
        <v>0.11569107653495662</v>
      </c>
    </row>
    <row r="24" spans="1:50" x14ac:dyDescent="0.2">
      <c r="A24" s="2" t="s">
        <v>18</v>
      </c>
      <c r="B24" s="2" t="s">
        <v>58</v>
      </c>
      <c r="C24" s="3">
        <v>0.1199280504721935</v>
      </c>
      <c r="D24" s="3">
        <v>0.13433440343350908</v>
      </c>
      <c r="E24" s="3">
        <v>0.16312991066914509</v>
      </c>
      <c r="F24" s="3">
        <v>0.17449508013965012</v>
      </c>
      <c r="G24" s="3">
        <v>0.18672915942598109</v>
      </c>
      <c r="H24" s="3">
        <v>0.1930161469867763</v>
      </c>
      <c r="I24" s="3">
        <v>0.31605036439427825</v>
      </c>
      <c r="J24" s="3">
        <v>0.3414583366378014</v>
      </c>
      <c r="L24" s="2" t="s">
        <v>18</v>
      </c>
      <c r="M24" s="3">
        <f t="shared" si="13"/>
        <v>0.1199280504721935</v>
      </c>
      <c r="N24" s="3">
        <f t="shared" si="14"/>
        <v>0.13433440343350908</v>
      </c>
      <c r="O24" s="3">
        <f t="shared" si="15"/>
        <v>0.16312991066914509</v>
      </c>
      <c r="P24" s="3">
        <f t="shared" si="16"/>
        <v>0.17449508013965012</v>
      </c>
      <c r="Q24" s="3">
        <f t="shared" si="17"/>
        <v>0.18672915942598109</v>
      </c>
      <c r="R24" s="3">
        <f t="shared" si="18"/>
        <v>0.1930161469867763</v>
      </c>
      <c r="S24" s="3">
        <f t="shared" si="19"/>
        <v>0.31605036439427825</v>
      </c>
      <c r="T24" s="3">
        <f t="shared" si="20"/>
        <v>0.3414583366378014</v>
      </c>
      <c r="V24" s="2" t="s">
        <v>18</v>
      </c>
      <c r="W24" s="3">
        <f t="shared" si="21"/>
        <v>0.1199280504721935</v>
      </c>
      <c r="X24" s="3">
        <f t="shared" si="21"/>
        <v>0.13433440343350908</v>
      </c>
      <c r="Y24" s="3">
        <f t="shared" si="21"/>
        <v>0.16312991066914509</v>
      </c>
      <c r="Z24" s="3">
        <f t="shared" si="21"/>
        <v>0.17449508013965012</v>
      </c>
      <c r="AA24" s="3">
        <f t="shared" si="21"/>
        <v>0.18672915942598109</v>
      </c>
      <c r="AB24" s="3">
        <f t="shared" si="21"/>
        <v>0.1930161469867763</v>
      </c>
      <c r="AC24" s="3">
        <f t="shared" si="21"/>
        <v>0.31605036439427825</v>
      </c>
      <c r="AD24" s="3">
        <f t="shared" si="21"/>
        <v>0.3414583366378014</v>
      </c>
      <c r="AF24" s="2" t="s">
        <v>18</v>
      </c>
      <c r="AG24" s="3">
        <f t="shared" si="22"/>
        <v>0.34630629574437932</v>
      </c>
      <c r="AH24" s="3">
        <f t="shared" si="22"/>
        <v>0.36651658002539134</v>
      </c>
      <c r="AI24" s="3">
        <f t="shared" si="22"/>
        <v>0.40389343974512026</v>
      </c>
      <c r="AJ24" s="3">
        <f t="shared" si="22"/>
        <v>0.41772608266620137</v>
      </c>
      <c r="AK24" s="3">
        <f t="shared" si="22"/>
        <v>0.43212169515771953</v>
      </c>
      <c r="AL24" s="3">
        <f t="shared" si="22"/>
        <v>0.43933602969341851</v>
      </c>
      <c r="AM24" s="3">
        <f t="shared" si="22"/>
        <v>0.56218356823574833</v>
      </c>
      <c r="AN24" s="3">
        <f t="shared" si="22"/>
        <v>0.58434436476944085</v>
      </c>
      <c r="AP24" s="2" t="s">
        <v>18</v>
      </c>
      <c r="AQ24" s="3">
        <f t="shared" si="23"/>
        <v>0.54489176421970409</v>
      </c>
      <c r="AR24" s="3">
        <f t="shared" si="23"/>
        <v>0.57909861675320229</v>
      </c>
      <c r="AS24" s="3">
        <f t="shared" si="23"/>
        <v>0.64236070207672435</v>
      </c>
      <c r="AT24" s="3">
        <f t="shared" si="23"/>
        <v>0.66577309796244255</v>
      </c>
      <c r="AU24" s="3">
        <f t="shared" si="23"/>
        <v>0.69013834620832659</v>
      </c>
      <c r="AV24" s="3">
        <f t="shared" si="23"/>
        <v>0.70234894523596292</v>
      </c>
      <c r="AW24" s="3">
        <f t="shared" si="23"/>
        <v>0.91027415680603463</v>
      </c>
      <c r="AX24" s="3">
        <f t="shared" si="23"/>
        <v>0.94778234266391914</v>
      </c>
    </row>
    <row r="25" spans="1:50" x14ac:dyDescent="0.2">
      <c r="A25" s="2" t="s">
        <v>19</v>
      </c>
      <c r="B25" s="2" t="s">
        <v>59</v>
      </c>
      <c r="C25" s="3">
        <v>5.918580400822146E-2</v>
      </c>
      <c r="D25" s="3">
        <v>4.7582813210316065E-2</v>
      </c>
      <c r="E25" s="3">
        <v>6.2810695817430748E-2</v>
      </c>
      <c r="F25" s="3">
        <v>4.5678336391436168E-2</v>
      </c>
      <c r="G25" s="3">
        <v>5.262512021721899E-2</v>
      </c>
      <c r="H25" s="3">
        <v>4.8737493749751414E-2</v>
      </c>
      <c r="I25" s="3">
        <v>0.10738657370904363</v>
      </c>
      <c r="J25" s="3">
        <v>0.11457179036065572</v>
      </c>
      <c r="L25" s="2" t="s">
        <v>19</v>
      </c>
      <c r="M25" s="3">
        <f t="shared" si="13"/>
        <v>5.918580400822146E-2</v>
      </c>
      <c r="N25" s="3">
        <f t="shared" si="14"/>
        <v>4.7582813210316065E-2</v>
      </c>
      <c r="O25" s="3">
        <f t="shared" si="15"/>
        <v>6.2810695817430748E-2</v>
      </c>
      <c r="P25" s="3">
        <f t="shared" si="16"/>
        <v>4.5678336391436168E-2</v>
      </c>
      <c r="Q25" s="3">
        <f t="shared" si="17"/>
        <v>5.262512021721899E-2</v>
      </c>
      <c r="R25" s="3">
        <f t="shared" si="18"/>
        <v>4.8737493749751414E-2</v>
      </c>
      <c r="S25" s="3">
        <f t="shared" si="19"/>
        <v>0.10738657370904363</v>
      </c>
      <c r="T25" s="3">
        <f t="shared" si="20"/>
        <v>0.11457179036065572</v>
      </c>
      <c r="V25" s="2" t="s">
        <v>19</v>
      </c>
      <c r="W25" s="3">
        <f t="shared" si="21"/>
        <v>5.918580400822146E-2</v>
      </c>
      <c r="X25" s="3">
        <f t="shared" si="21"/>
        <v>4.7582813210316065E-2</v>
      </c>
      <c r="Y25" s="3">
        <f t="shared" si="21"/>
        <v>6.2810695817430748E-2</v>
      </c>
      <c r="Z25" s="3">
        <f t="shared" si="21"/>
        <v>4.5678336391436168E-2</v>
      </c>
      <c r="AA25" s="3">
        <f t="shared" si="21"/>
        <v>5.262512021721899E-2</v>
      </c>
      <c r="AB25" s="3">
        <f t="shared" si="21"/>
        <v>4.8737493749751414E-2</v>
      </c>
      <c r="AC25" s="3">
        <f t="shared" si="21"/>
        <v>0.10738657370904363</v>
      </c>
      <c r="AD25" s="3">
        <f t="shared" si="21"/>
        <v>0.11457179036065572</v>
      </c>
      <c r="AF25" s="2" t="s">
        <v>19</v>
      </c>
      <c r="AG25" s="3">
        <f t="shared" si="22"/>
        <v>0.24328132687944107</v>
      </c>
      <c r="AH25" s="3">
        <f t="shared" si="22"/>
        <v>0.21813485097598703</v>
      </c>
      <c r="AI25" s="3">
        <f t="shared" si="22"/>
        <v>0.25062062129328216</v>
      </c>
      <c r="AJ25" s="3">
        <f t="shared" si="22"/>
        <v>0.21372490821482687</v>
      </c>
      <c r="AK25" s="3">
        <f t="shared" si="22"/>
        <v>0.22940165696267104</v>
      </c>
      <c r="AL25" s="3">
        <f t="shared" si="22"/>
        <v>0.22076569876172206</v>
      </c>
      <c r="AM25" s="3">
        <f t="shared" si="22"/>
        <v>0.32769890709162219</v>
      </c>
      <c r="AN25" s="3">
        <f t="shared" si="22"/>
        <v>0.33848454966313563</v>
      </c>
      <c r="AP25" s="2" t="s">
        <v>19</v>
      </c>
      <c r="AQ25" s="3">
        <f t="shared" si="23"/>
        <v>0.37051718006097395</v>
      </c>
      <c r="AR25" s="3">
        <f t="shared" si="23"/>
        <v>0.32795559205922681</v>
      </c>
      <c r="AS25" s="3">
        <f t="shared" si="23"/>
        <v>0.38293927953386758</v>
      </c>
      <c r="AT25" s="3">
        <f t="shared" si="23"/>
        <v>0.32049155743137647</v>
      </c>
      <c r="AU25" s="3">
        <f t="shared" si="23"/>
        <v>0.34702518878291705</v>
      </c>
      <c r="AV25" s="3">
        <f t="shared" si="23"/>
        <v>0.33240842513141022</v>
      </c>
      <c r="AW25" s="3">
        <f t="shared" si="23"/>
        <v>0.51339788759589244</v>
      </c>
      <c r="AX25" s="3">
        <f t="shared" si="23"/>
        <v>0.5316530927079457</v>
      </c>
    </row>
    <row r="26" spans="1:50" x14ac:dyDescent="0.2">
      <c r="A26" s="2" t="s">
        <v>20</v>
      </c>
      <c r="B26" s="2" t="s">
        <v>60</v>
      </c>
      <c r="C26" s="3">
        <v>2.8861140059714911E-2</v>
      </c>
      <c r="D26" s="3">
        <v>3.4867252587050569E-2</v>
      </c>
      <c r="E26" s="3">
        <v>4.0988901201487869E-2</v>
      </c>
      <c r="F26" s="3">
        <v>5.3594883223035961E-2</v>
      </c>
      <c r="G26" s="3">
        <v>5.0835043934129631E-2</v>
      </c>
      <c r="H26" s="3">
        <v>5.2487253572216425E-2</v>
      </c>
      <c r="I26" s="3">
        <v>4.4078499039309937E-2</v>
      </c>
      <c r="J26" s="3">
        <v>4.6201871489899266E-2</v>
      </c>
      <c r="L26" s="2" t="s">
        <v>20</v>
      </c>
      <c r="M26" s="3">
        <f t="shared" si="13"/>
        <v>2.8861140059714911E-2</v>
      </c>
      <c r="N26" s="3">
        <f t="shared" si="14"/>
        <v>3.4867252587050569E-2</v>
      </c>
      <c r="O26" s="3">
        <f t="shared" si="15"/>
        <v>4.0988901201487869E-2</v>
      </c>
      <c r="P26" s="3">
        <f t="shared" si="16"/>
        <v>5.3594883223035961E-2</v>
      </c>
      <c r="Q26" s="3">
        <f t="shared" si="17"/>
        <v>5.0835043934129631E-2</v>
      </c>
      <c r="R26" s="3">
        <f t="shared" si="18"/>
        <v>5.2487253572216425E-2</v>
      </c>
      <c r="S26" s="3">
        <f t="shared" si="19"/>
        <v>4.4078499039309937E-2</v>
      </c>
      <c r="T26" s="3">
        <f t="shared" si="20"/>
        <v>4.6201871489899266E-2</v>
      </c>
      <c r="V26" s="2" t="s">
        <v>20</v>
      </c>
      <c r="W26" s="3">
        <f t="shared" si="21"/>
        <v>2.8861140059714911E-2</v>
      </c>
      <c r="X26" s="3">
        <f t="shared" si="21"/>
        <v>3.4867252587050569E-2</v>
      </c>
      <c r="Y26" s="3">
        <f t="shared" si="21"/>
        <v>4.0988901201487869E-2</v>
      </c>
      <c r="Z26" s="3">
        <f t="shared" si="21"/>
        <v>5.3594883223035961E-2</v>
      </c>
      <c r="AA26" s="3">
        <f t="shared" si="21"/>
        <v>5.0835043934129631E-2</v>
      </c>
      <c r="AB26" s="3">
        <f t="shared" si="21"/>
        <v>5.2487253572216425E-2</v>
      </c>
      <c r="AC26" s="3">
        <f t="shared" si="21"/>
        <v>4.4078499039309937E-2</v>
      </c>
      <c r="AD26" s="3">
        <f t="shared" si="21"/>
        <v>4.6201871489899266E-2</v>
      </c>
      <c r="AF26" s="2" t="s">
        <v>20</v>
      </c>
      <c r="AG26" s="3">
        <f t="shared" si="22"/>
        <v>0.16988566761123466</v>
      </c>
      <c r="AH26" s="3">
        <f t="shared" si="22"/>
        <v>0.18672774991160412</v>
      </c>
      <c r="AI26" s="3">
        <f t="shared" si="22"/>
        <v>0.20245715892871724</v>
      </c>
      <c r="AJ26" s="3">
        <f t="shared" si="22"/>
        <v>0.23150568723691425</v>
      </c>
      <c r="AK26" s="3">
        <f t="shared" si="22"/>
        <v>0.22546628114671521</v>
      </c>
      <c r="AL26" s="3">
        <f t="shared" si="22"/>
        <v>0.22910096807350341</v>
      </c>
      <c r="AM26" s="3">
        <f t="shared" si="22"/>
        <v>0.20994880099517105</v>
      </c>
      <c r="AN26" s="3">
        <f t="shared" si="22"/>
        <v>0.21494620603746248</v>
      </c>
      <c r="AP26" s="2" t="s">
        <v>20</v>
      </c>
      <c r="AQ26" s="3">
        <f t="shared" si="23"/>
        <v>0.24629158984771732</v>
      </c>
      <c r="AR26" s="3">
        <f t="shared" si="23"/>
        <v>0.27479760280603333</v>
      </c>
      <c r="AS26" s="3">
        <f t="shared" si="23"/>
        <v>0.30142036412923645</v>
      </c>
      <c r="AT26" s="3">
        <f t="shared" si="23"/>
        <v>0.3505863585475934</v>
      </c>
      <c r="AU26" s="3">
        <f t="shared" si="23"/>
        <v>0.34036438093239257</v>
      </c>
      <c r="AV26" s="3">
        <f t="shared" si="23"/>
        <v>0.34651625875762881</v>
      </c>
      <c r="AW26" s="3">
        <f t="shared" si="23"/>
        <v>0.31410031913816744</v>
      </c>
      <c r="AX26" s="3">
        <f t="shared" si="23"/>
        <v>0.32255866118595494</v>
      </c>
    </row>
    <row r="27" spans="1:50" x14ac:dyDescent="0.2">
      <c r="A27" s="2" t="s">
        <v>21</v>
      </c>
      <c r="B27" s="2" t="s">
        <v>61</v>
      </c>
      <c r="C27" s="3">
        <v>8.7862726236240654E-2</v>
      </c>
      <c r="D27" s="3">
        <v>7.1571589950232398E-2</v>
      </c>
      <c r="E27" s="3">
        <v>4.8865436579035519E-2</v>
      </c>
      <c r="F27" s="3">
        <v>9.1945461253528274E-2</v>
      </c>
      <c r="G27" s="3">
        <v>9.9914078933004483E-2</v>
      </c>
      <c r="H27" s="3">
        <v>0.11270401763794036</v>
      </c>
      <c r="I27" s="3">
        <v>5.6059946618053996E-2</v>
      </c>
      <c r="J27" s="3">
        <v>4.6173357695707441E-2</v>
      </c>
      <c r="L27" s="2" t="s">
        <v>21</v>
      </c>
      <c r="M27" s="3">
        <f t="shared" si="13"/>
        <v>8.7862726236240654E-2</v>
      </c>
      <c r="N27" s="3">
        <f t="shared" si="14"/>
        <v>7.1571589950232398E-2</v>
      </c>
      <c r="O27" s="3">
        <f t="shared" si="15"/>
        <v>4.8865436579035519E-2</v>
      </c>
      <c r="P27" s="3">
        <f t="shared" si="16"/>
        <v>9.1945461253528274E-2</v>
      </c>
      <c r="Q27" s="3">
        <f t="shared" si="17"/>
        <v>9.9914078933004483E-2</v>
      </c>
      <c r="R27" s="3">
        <f t="shared" si="18"/>
        <v>0.11270401763794036</v>
      </c>
      <c r="S27" s="3">
        <f t="shared" si="19"/>
        <v>5.6059946618053996E-2</v>
      </c>
      <c r="T27" s="3">
        <f t="shared" si="20"/>
        <v>4.6173357695707441E-2</v>
      </c>
      <c r="V27" s="2" t="s">
        <v>21</v>
      </c>
      <c r="W27" s="3">
        <f t="shared" si="21"/>
        <v>8.7862726236240654E-2</v>
      </c>
      <c r="X27" s="3">
        <f t="shared" si="21"/>
        <v>7.1571589950232398E-2</v>
      </c>
      <c r="Y27" s="3">
        <f t="shared" si="21"/>
        <v>4.8865436579035519E-2</v>
      </c>
      <c r="Z27" s="3">
        <f t="shared" si="21"/>
        <v>9.1945461253528274E-2</v>
      </c>
      <c r="AA27" s="3">
        <f t="shared" si="21"/>
        <v>9.9914078933004483E-2</v>
      </c>
      <c r="AB27" s="3">
        <f t="shared" si="21"/>
        <v>0.11270401763794036</v>
      </c>
      <c r="AC27" s="3">
        <f t="shared" si="21"/>
        <v>5.6059946618053996E-2</v>
      </c>
      <c r="AD27" s="3">
        <f t="shared" si="21"/>
        <v>4.6173357695707441E-2</v>
      </c>
      <c r="AF27" s="2" t="s">
        <v>21</v>
      </c>
      <c r="AG27" s="3">
        <f t="shared" si="22"/>
        <v>0.29641647429965939</v>
      </c>
      <c r="AH27" s="3">
        <f t="shared" si="22"/>
        <v>0.26752867126764635</v>
      </c>
      <c r="AI27" s="3">
        <f t="shared" si="22"/>
        <v>0.22105527946429038</v>
      </c>
      <c r="AJ27" s="3">
        <f t="shared" si="22"/>
        <v>0.3032250999728226</v>
      </c>
      <c r="AK27" s="3">
        <f t="shared" si="22"/>
        <v>0.31609188368732988</v>
      </c>
      <c r="AL27" s="3">
        <f t="shared" si="22"/>
        <v>0.33571419040299794</v>
      </c>
      <c r="AM27" s="3">
        <f t="shared" si="22"/>
        <v>0.23676981779368331</v>
      </c>
      <c r="AN27" s="3">
        <f t="shared" si="22"/>
        <v>0.21487986805586848</v>
      </c>
      <c r="AP27" s="2" t="s">
        <v>21</v>
      </c>
      <c r="AQ27" s="3">
        <f t="shared" si="23"/>
        <v>0.46045090523161675</v>
      </c>
      <c r="AR27" s="3">
        <f t="shared" si="23"/>
        <v>0.41155694586949088</v>
      </c>
      <c r="AS27" s="3">
        <f t="shared" si="23"/>
        <v>0.33289855403071561</v>
      </c>
      <c r="AT27" s="3">
        <f t="shared" si="23"/>
        <v>0.47197482301126426</v>
      </c>
      <c r="AU27" s="3">
        <f t="shared" si="23"/>
        <v>0.49375245696152392</v>
      </c>
      <c r="AV27" s="3">
        <f t="shared" si="23"/>
        <v>0.52696412993242581</v>
      </c>
      <c r="AW27" s="3">
        <f t="shared" si="23"/>
        <v>0.35949614601860191</v>
      </c>
      <c r="AX27" s="3">
        <f t="shared" si="23"/>
        <v>0.32244638104569545</v>
      </c>
    </row>
    <row r="28" spans="1:50" x14ac:dyDescent="0.2">
      <c r="A28" s="2" t="s">
        <v>22</v>
      </c>
      <c r="B28" s="2" t="s">
        <v>62</v>
      </c>
      <c r="C28" s="3">
        <v>1.8528879895976992E-2</v>
      </c>
      <c r="D28" s="3">
        <v>1.596342191131574E-2</v>
      </c>
      <c r="E28" s="3">
        <v>3.8888909597470232E-2</v>
      </c>
      <c r="F28" s="3">
        <v>6.6588089670293449E-2</v>
      </c>
      <c r="G28" s="3">
        <v>0.12178760021446415</v>
      </c>
      <c r="H28" s="3">
        <v>9.9034408851454592E-2</v>
      </c>
      <c r="I28" s="3">
        <v>7.5554436885478346E-2</v>
      </c>
      <c r="J28" s="3">
        <v>2.4251358523401569E-2</v>
      </c>
      <c r="L28" s="2" t="s">
        <v>22</v>
      </c>
      <c r="M28" s="3">
        <f t="shared" si="13"/>
        <v>1.8528879895976992E-2</v>
      </c>
      <c r="N28" s="3">
        <f t="shared" si="14"/>
        <v>1.596342191131574E-2</v>
      </c>
      <c r="O28" s="3">
        <f t="shared" si="15"/>
        <v>3.8888909597470232E-2</v>
      </c>
      <c r="P28" s="3">
        <f t="shared" si="16"/>
        <v>6.6588089670293449E-2</v>
      </c>
      <c r="Q28" s="3">
        <f t="shared" si="17"/>
        <v>0.12178760021446415</v>
      </c>
      <c r="R28" s="3">
        <f t="shared" si="18"/>
        <v>9.9034408851454592E-2</v>
      </c>
      <c r="S28" s="3">
        <f t="shared" si="19"/>
        <v>7.5554436885478346E-2</v>
      </c>
      <c r="T28" s="3">
        <f t="shared" si="20"/>
        <v>2.4251358523401569E-2</v>
      </c>
      <c r="V28" s="2" t="s">
        <v>22</v>
      </c>
      <c r="W28" s="3">
        <f t="shared" si="21"/>
        <v>1.8528879895976992E-2</v>
      </c>
      <c r="X28" s="3">
        <f t="shared" si="21"/>
        <v>1.596342191131574E-2</v>
      </c>
      <c r="Y28" s="3">
        <f t="shared" si="21"/>
        <v>3.8888909597470232E-2</v>
      </c>
      <c r="Z28" s="3">
        <f t="shared" si="21"/>
        <v>6.6588089670293449E-2</v>
      </c>
      <c r="AA28" s="3">
        <f t="shared" si="21"/>
        <v>0.12178760021446415</v>
      </c>
      <c r="AB28" s="3">
        <f t="shared" si="21"/>
        <v>9.9034408851454592E-2</v>
      </c>
      <c r="AC28" s="3">
        <f t="shared" si="21"/>
        <v>7.5554436885478346E-2</v>
      </c>
      <c r="AD28" s="3">
        <f t="shared" si="21"/>
        <v>2.4251358523401569E-2</v>
      </c>
      <c r="AF28" s="2" t="s">
        <v>22</v>
      </c>
      <c r="AG28" s="3">
        <f t="shared" si="22"/>
        <v>0.13612082829595548</v>
      </c>
      <c r="AH28" s="3">
        <f t="shared" si="22"/>
        <v>0.12634643608474178</v>
      </c>
      <c r="AI28" s="3">
        <f t="shared" si="22"/>
        <v>0.19720271194248376</v>
      </c>
      <c r="AJ28" s="3">
        <f t="shared" si="22"/>
        <v>0.25804668118441954</v>
      </c>
      <c r="AK28" s="3">
        <f t="shared" si="22"/>
        <v>0.34898080207149523</v>
      </c>
      <c r="AL28" s="3">
        <f t="shared" si="22"/>
        <v>0.31469732895506852</v>
      </c>
      <c r="AM28" s="3">
        <f t="shared" si="22"/>
        <v>0.27487167348688069</v>
      </c>
      <c r="AN28" s="3">
        <f t="shared" si="22"/>
        <v>0.155728476918647</v>
      </c>
      <c r="AP28" s="2" t="s">
        <v>22</v>
      </c>
      <c r="AQ28" s="3">
        <f t="shared" si="23"/>
        <v>0.18914301819896742</v>
      </c>
      <c r="AR28" s="3">
        <f t="shared" si="23"/>
        <v>0.17259940167558724</v>
      </c>
      <c r="AS28" s="3">
        <f t="shared" si="23"/>
        <v>0.29252696655481236</v>
      </c>
      <c r="AT28" s="3">
        <f t="shared" si="23"/>
        <v>0.39550823364005605</v>
      </c>
      <c r="AU28" s="3">
        <f t="shared" si="23"/>
        <v>0.54941849141757504</v>
      </c>
      <c r="AV28" s="3">
        <f t="shared" si="23"/>
        <v>0.49139210777429482</v>
      </c>
      <c r="AW28" s="3">
        <f t="shared" si="23"/>
        <v>0.4239853209766381</v>
      </c>
      <c r="AX28" s="3">
        <f t="shared" si="23"/>
        <v>0.22232988166111131</v>
      </c>
    </row>
    <row r="29" spans="1:50" ht="11.25" customHeight="1" x14ac:dyDescent="0.2">
      <c r="A29" s="2" t="s">
        <v>23</v>
      </c>
      <c r="B29" s="2" t="s">
        <v>63</v>
      </c>
      <c r="C29" s="3">
        <v>7.5636362025656842E-3</v>
      </c>
      <c r="D29" s="3">
        <v>7.9598160987525615E-3</v>
      </c>
      <c r="E29" s="3">
        <v>7.6334339452950846E-3</v>
      </c>
      <c r="F29" s="3">
        <v>5.7392525040607387E-3</v>
      </c>
      <c r="G29" s="3">
        <v>3.3575774016280867E-3</v>
      </c>
      <c r="H29" s="3">
        <v>3.828739908934464E-3</v>
      </c>
      <c r="I29" s="3">
        <v>8.2644133537176558E-3</v>
      </c>
      <c r="J29" s="3">
        <v>2.9587194335241401E-2</v>
      </c>
      <c r="L29" s="2" t="s">
        <v>23</v>
      </c>
      <c r="M29" s="3">
        <f t="shared" si="13"/>
        <v>7.5636362025656842E-3</v>
      </c>
      <c r="N29" s="3">
        <f t="shared" si="14"/>
        <v>7.9598160987525615E-3</v>
      </c>
      <c r="O29" s="3">
        <f t="shared" si="15"/>
        <v>7.6334339452950846E-3</v>
      </c>
      <c r="P29" s="3">
        <f t="shared" si="16"/>
        <v>5.7392525040607387E-3</v>
      </c>
      <c r="Q29" s="3">
        <f t="shared" si="17"/>
        <v>3.3575774016280867E-3</v>
      </c>
      <c r="R29" s="3">
        <f t="shared" si="18"/>
        <v>3.828739908934464E-3</v>
      </c>
      <c r="S29" s="3">
        <f t="shared" si="19"/>
        <v>8.2644133537176558E-3</v>
      </c>
      <c r="T29" s="3">
        <f t="shared" si="20"/>
        <v>2.9587194335241401E-2</v>
      </c>
      <c r="V29" s="2" t="s">
        <v>23</v>
      </c>
      <c r="W29" s="3">
        <f t="shared" si="21"/>
        <v>7.5636362025656842E-3</v>
      </c>
      <c r="X29" s="3">
        <f t="shared" si="21"/>
        <v>7.9598160987525615E-3</v>
      </c>
      <c r="Y29" s="3">
        <f t="shared" si="21"/>
        <v>7.6334339452950846E-3</v>
      </c>
      <c r="Z29" s="3">
        <f t="shared" si="21"/>
        <v>5.7392525040607387E-3</v>
      </c>
      <c r="AA29" s="3">
        <f t="shared" si="21"/>
        <v>3.3575774016280867E-3</v>
      </c>
      <c r="AB29" s="3">
        <f t="shared" si="21"/>
        <v>3.828739908934464E-3</v>
      </c>
      <c r="AC29" s="3">
        <f t="shared" si="21"/>
        <v>8.2644133537176558E-3</v>
      </c>
      <c r="AD29" s="3">
        <f t="shared" si="21"/>
        <v>2.9587194335241401E-2</v>
      </c>
      <c r="AF29" s="2" t="s">
        <v>23</v>
      </c>
      <c r="AG29" s="3">
        <f t="shared" si="22"/>
        <v>8.6969168114715709E-2</v>
      </c>
      <c r="AH29" s="3">
        <f t="shared" si="22"/>
        <v>8.9217801467826818E-2</v>
      </c>
      <c r="AI29" s="3">
        <f t="shared" si="22"/>
        <v>8.7369525266508596E-2</v>
      </c>
      <c r="AJ29" s="3">
        <f t="shared" si="22"/>
        <v>7.5757854405076305E-2</v>
      </c>
      <c r="AK29" s="3">
        <f t="shared" si="22"/>
        <v>5.79446063204168E-2</v>
      </c>
      <c r="AL29" s="3">
        <f t="shared" si="22"/>
        <v>6.1876812368887132E-2</v>
      </c>
      <c r="AM29" s="3">
        <f t="shared" si="22"/>
        <v>9.0908818899585617E-2</v>
      </c>
      <c r="AN29" s="3">
        <f t="shared" si="22"/>
        <v>0.17200928560761305</v>
      </c>
      <c r="AP29" s="2" t="s">
        <v>23</v>
      </c>
      <c r="AQ29" s="3">
        <f t="shared" si="23"/>
        <v>0.10595153171523075</v>
      </c>
      <c r="AR29" s="3">
        <f t="shared" si="23"/>
        <v>0.10975744896222583</v>
      </c>
      <c r="AS29" s="3">
        <f t="shared" si="23"/>
        <v>0.10662915494218245</v>
      </c>
      <c r="AT29" s="3">
        <f t="shared" si="23"/>
        <v>8.6975858268977843E-2</v>
      </c>
      <c r="AU29" s="3">
        <f t="shared" si="23"/>
        <v>5.6826101743927326E-2</v>
      </c>
      <c r="AV29" s="3">
        <f t="shared" si="23"/>
        <v>6.3481544614551758E-2</v>
      </c>
      <c r="AW29" s="3">
        <f t="shared" si="23"/>
        <v>0.11261957515082648</v>
      </c>
      <c r="AX29" s="3">
        <f t="shared" si="23"/>
        <v>0.24988591274934258</v>
      </c>
    </row>
    <row r="30" spans="1:50" ht="11.25" customHeight="1" x14ac:dyDescent="0.2">
      <c r="A30" s="2" t="s">
        <v>24</v>
      </c>
      <c r="B30" s="2" t="s">
        <v>64</v>
      </c>
      <c r="C30" s="3">
        <v>1.7600849926811317E-2</v>
      </c>
      <c r="D30" s="3">
        <v>1.8649648225581652E-2</v>
      </c>
      <c r="E30" s="3">
        <v>1.5848616196704562E-2</v>
      </c>
      <c r="F30" s="3">
        <v>1.0667292890006716E-2</v>
      </c>
      <c r="G30" s="3">
        <v>1.5656434092800046E-2</v>
      </c>
      <c r="H30" s="3">
        <v>2.2141979070752344E-2</v>
      </c>
      <c r="I30" s="3">
        <v>3.6207799005700564E-2</v>
      </c>
      <c r="J30" s="3">
        <v>3.2395355372359498E-2</v>
      </c>
      <c r="L30" s="2" t="s">
        <v>24</v>
      </c>
      <c r="M30" s="3">
        <f t="shared" si="13"/>
        <v>1.7600849926811317E-2</v>
      </c>
      <c r="N30" s="3">
        <f t="shared" si="14"/>
        <v>1.8649648225581652E-2</v>
      </c>
      <c r="O30" s="3">
        <f t="shared" si="15"/>
        <v>1.5848616196704562E-2</v>
      </c>
      <c r="P30" s="3">
        <f t="shared" si="16"/>
        <v>1.0667292890006716E-2</v>
      </c>
      <c r="Q30" s="3">
        <f t="shared" si="17"/>
        <v>1.5656434092800046E-2</v>
      </c>
      <c r="R30" s="3">
        <f t="shared" si="18"/>
        <v>2.2141979070752344E-2</v>
      </c>
      <c r="S30" s="3">
        <f t="shared" si="19"/>
        <v>3.6207799005700564E-2</v>
      </c>
      <c r="T30" s="3">
        <f t="shared" si="20"/>
        <v>3.2395355372359498E-2</v>
      </c>
      <c r="V30" s="2" t="s">
        <v>24</v>
      </c>
      <c r="W30" s="3">
        <f t="shared" si="21"/>
        <v>1.7600849926811317E-2</v>
      </c>
      <c r="X30" s="3">
        <f t="shared" si="21"/>
        <v>1.8649648225581652E-2</v>
      </c>
      <c r="Y30" s="3">
        <f t="shared" si="21"/>
        <v>1.5848616196704562E-2</v>
      </c>
      <c r="Z30" s="3">
        <f t="shared" si="21"/>
        <v>1.0667292890006716E-2</v>
      </c>
      <c r="AA30" s="3">
        <f t="shared" si="21"/>
        <v>1.5656434092800046E-2</v>
      </c>
      <c r="AB30" s="3">
        <f t="shared" si="21"/>
        <v>2.2141979070752344E-2</v>
      </c>
      <c r="AC30" s="3">
        <f t="shared" si="21"/>
        <v>3.6207799005700564E-2</v>
      </c>
      <c r="AD30" s="3">
        <f t="shared" si="21"/>
        <v>3.2395355372359498E-2</v>
      </c>
      <c r="AF30" s="2" t="s">
        <v>24</v>
      </c>
      <c r="AG30" s="3">
        <f t="shared" si="22"/>
        <v>0.13266819485774017</v>
      </c>
      <c r="AH30" s="3">
        <f t="shared" si="22"/>
        <v>0.1365637148937508</v>
      </c>
      <c r="AI30" s="3">
        <f t="shared" si="22"/>
        <v>0.12589128721521819</v>
      </c>
      <c r="AJ30" s="3">
        <f t="shared" si="22"/>
        <v>0.10328258754507808</v>
      </c>
      <c r="AK30" s="3">
        <f t="shared" si="22"/>
        <v>0.12512567319619122</v>
      </c>
      <c r="AL30" s="3">
        <f t="shared" si="22"/>
        <v>0.14880181138263185</v>
      </c>
      <c r="AM30" s="3">
        <f t="shared" si="22"/>
        <v>0.19028347013259078</v>
      </c>
      <c r="AN30" s="3">
        <f t="shared" si="22"/>
        <v>0.17998709779414607</v>
      </c>
      <c r="AP30" s="2" t="s">
        <v>24</v>
      </c>
      <c r="AQ30" s="3">
        <f t="shared" si="23"/>
        <v>0.18329927442816768</v>
      </c>
      <c r="AR30" s="3">
        <f t="shared" si="23"/>
        <v>0.18989262450480651</v>
      </c>
      <c r="AS30" s="3">
        <f t="shared" si="23"/>
        <v>0.1718290409006421</v>
      </c>
      <c r="AT30" s="3">
        <f t="shared" si="23"/>
        <v>0.13356275801033993</v>
      </c>
      <c r="AU30" s="3">
        <f t="shared" si="23"/>
        <v>0.17053320332199709</v>
      </c>
      <c r="AV30" s="3">
        <f t="shared" si="23"/>
        <v>0.21060617588612901</v>
      </c>
      <c r="AW30" s="3">
        <f t="shared" si="23"/>
        <v>0.280815825783923</v>
      </c>
      <c r="AX30" s="3">
        <f t="shared" si="23"/>
        <v>0.26338873345241759</v>
      </c>
    </row>
    <row r="31" spans="1:50" ht="11.25" customHeight="1" x14ac:dyDescent="0.2">
      <c r="A31" s="2" t="s">
        <v>25</v>
      </c>
      <c r="B31" s="2" t="s">
        <v>65</v>
      </c>
      <c r="C31" s="3">
        <v>9.5267006599311727E-2</v>
      </c>
      <c r="D31" s="3">
        <v>9.8216039565979504E-2</v>
      </c>
      <c r="E31" s="3">
        <v>9.8845285792929949E-2</v>
      </c>
      <c r="F31" s="3">
        <v>0.12150726705521082</v>
      </c>
      <c r="G31" s="3">
        <v>0.18025304564524505</v>
      </c>
      <c r="H31" s="3">
        <v>0.25670320993246359</v>
      </c>
      <c r="I31" s="3">
        <v>0.34259834937141376</v>
      </c>
      <c r="J31" s="3">
        <v>0.39855899118387111</v>
      </c>
      <c r="L31" s="2" t="s">
        <v>25</v>
      </c>
      <c r="M31" s="3">
        <f t="shared" si="13"/>
        <v>9.5267006599311727E-2</v>
      </c>
      <c r="N31" s="3">
        <f t="shared" si="14"/>
        <v>9.8216039565979504E-2</v>
      </c>
      <c r="O31" s="3">
        <f t="shared" si="15"/>
        <v>9.8845285792929949E-2</v>
      </c>
      <c r="P31" s="3">
        <f t="shared" si="16"/>
        <v>0.12150726705521082</v>
      </c>
      <c r="Q31" s="3">
        <f t="shared" si="17"/>
        <v>0.18025304564524505</v>
      </c>
      <c r="R31" s="3">
        <f t="shared" si="18"/>
        <v>0.25670320993246359</v>
      </c>
      <c r="S31" s="3">
        <f t="shared" si="19"/>
        <v>0.34259834937141376</v>
      </c>
      <c r="T31" s="3">
        <f t="shared" si="20"/>
        <v>0.39855899118387111</v>
      </c>
      <c r="V31" s="2" t="s">
        <v>25</v>
      </c>
      <c r="W31" s="3">
        <f t="shared" si="21"/>
        <v>9.5267006599311727E-2</v>
      </c>
      <c r="X31" s="3">
        <f t="shared" si="21"/>
        <v>9.8216039565979504E-2</v>
      </c>
      <c r="Y31" s="3">
        <f t="shared" si="21"/>
        <v>9.8845285792929949E-2</v>
      </c>
      <c r="Z31" s="3">
        <f t="shared" si="21"/>
        <v>0.12150726705521082</v>
      </c>
      <c r="AA31" s="3">
        <f t="shared" si="21"/>
        <v>0.18025304564524505</v>
      </c>
      <c r="AB31" s="3">
        <f t="shared" si="21"/>
        <v>0.25670320993246359</v>
      </c>
      <c r="AC31" s="3">
        <f t="shared" si="21"/>
        <v>0.34259834937141376</v>
      </c>
      <c r="AD31" s="3">
        <f t="shared" si="21"/>
        <v>0.37846598757822486</v>
      </c>
      <c r="AF31" s="2" t="s">
        <v>25</v>
      </c>
      <c r="AG31" s="3">
        <f t="shared" si="22"/>
        <v>0.3086535381286139</v>
      </c>
      <c r="AH31" s="3">
        <f t="shared" si="22"/>
        <v>0.31339438343081311</v>
      </c>
      <c r="AI31" s="3">
        <f t="shared" si="22"/>
        <v>0.31439670130732916</v>
      </c>
      <c r="AJ31" s="3">
        <f t="shared" si="22"/>
        <v>0.34857892514495309</v>
      </c>
      <c r="AK31" s="3">
        <f t="shared" si="22"/>
        <v>0.42456218112927235</v>
      </c>
      <c r="AL31" s="3">
        <f t="shared" si="22"/>
        <v>0.50665886939089855</v>
      </c>
      <c r="AM31" s="3">
        <f t="shared" si="22"/>
        <v>0.58531901504343231</v>
      </c>
      <c r="AN31" s="3">
        <f t="shared" si="22"/>
        <v>0.61519589366170579</v>
      </c>
      <c r="AP31" s="2" t="s">
        <v>25</v>
      </c>
      <c r="AQ31" s="3">
        <f t="shared" si="23"/>
        <v>0.48116270878765716</v>
      </c>
      <c r="AR31" s="3">
        <f t="shared" si="23"/>
        <v>0.48918681146140419</v>
      </c>
      <c r="AS31" s="3">
        <f t="shared" si="23"/>
        <v>0.49088328140299164</v>
      </c>
      <c r="AT31" s="3">
        <f t="shared" si="23"/>
        <v>0.54873829590069367</v>
      </c>
      <c r="AU31" s="3">
        <f t="shared" si="23"/>
        <v>0.67734351472547849</v>
      </c>
      <c r="AV31" s="3">
        <f t="shared" si="23"/>
        <v>0.81629600395357171</v>
      </c>
      <c r="AW31" s="3">
        <f t="shared" si="23"/>
        <v>0.94943198389264161</v>
      </c>
      <c r="AX31" s="3">
        <f t="shared" si="23"/>
        <v>1</v>
      </c>
    </row>
    <row r="32" spans="1:50" ht="11.25" customHeight="1" x14ac:dyDescent="0.2">
      <c r="A32" s="2" t="s">
        <v>26</v>
      </c>
      <c r="B32" s="2" t="s">
        <v>66</v>
      </c>
      <c r="C32" s="3">
        <v>7.9233315314753291E-2</v>
      </c>
      <c r="D32" s="3">
        <v>7.6122324343419298E-2</v>
      </c>
      <c r="E32" s="3">
        <v>8.7448490752260355E-2</v>
      </c>
      <c r="F32" s="3">
        <v>0.10295873892317975</v>
      </c>
      <c r="G32" s="3">
        <v>0.1206873527749253</v>
      </c>
      <c r="H32" s="3">
        <v>0.20991389636663493</v>
      </c>
      <c r="I32" s="3">
        <v>0.31447051381841762</v>
      </c>
      <c r="J32" s="3">
        <v>0.40651539448245466</v>
      </c>
      <c r="L32" s="2" t="s">
        <v>26</v>
      </c>
      <c r="M32" s="3">
        <f t="shared" si="13"/>
        <v>7.9233315314753291E-2</v>
      </c>
      <c r="N32" s="3">
        <f t="shared" si="14"/>
        <v>7.6122324343419298E-2</v>
      </c>
      <c r="O32" s="3">
        <f t="shared" si="15"/>
        <v>8.7448490752260355E-2</v>
      </c>
      <c r="P32" s="3">
        <f t="shared" si="16"/>
        <v>0.10295873892317975</v>
      </c>
      <c r="Q32" s="3">
        <f t="shared" si="17"/>
        <v>0.1206873527749253</v>
      </c>
      <c r="R32" s="3">
        <f t="shared" si="18"/>
        <v>0.20991389636663493</v>
      </c>
      <c r="S32" s="3">
        <f t="shared" si="19"/>
        <v>0.31447051381841762</v>
      </c>
      <c r="T32" s="3">
        <f t="shared" si="20"/>
        <v>0.40651539448245466</v>
      </c>
      <c r="V32" s="2" t="s">
        <v>26</v>
      </c>
      <c r="W32" s="3">
        <f t="shared" si="21"/>
        <v>7.9233315314753291E-2</v>
      </c>
      <c r="X32" s="3">
        <f t="shared" si="21"/>
        <v>7.6122324343419298E-2</v>
      </c>
      <c r="Y32" s="3">
        <f t="shared" si="21"/>
        <v>8.7448490752260355E-2</v>
      </c>
      <c r="Z32" s="3">
        <f t="shared" si="21"/>
        <v>0.10295873892317975</v>
      </c>
      <c r="AA32" s="3">
        <f t="shared" si="21"/>
        <v>0.1206873527749253</v>
      </c>
      <c r="AB32" s="3">
        <f t="shared" si="21"/>
        <v>0.20991389636663493</v>
      </c>
      <c r="AC32" s="3">
        <f t="shared" si="21"/>
        <v>0.31447051381841762</v>
      </c>
      <c r="AD32" s="3">
        <f t="shared" si="21"/>
        <v>0.37846598757822486</v>
      </c>
      <c r="AF32" s="2" t="s">
        <v>26</v>
      </c>
      <c r="AG32" s="3">
        <f t="shared" si="22"/>
        <v>0.28148412977422599</v>
      </c>
      <c r="AH32" s="3">
        <f t="shared" si="22"/>
        <v>0.27590274435644763</v>
      </c>
      <c r="AI32" s="3">
        <f t="shared" si="22"/>
        <v>0.29571690981792087</v>
      </c>
      <c r="AJ32" s="3">
        <f t="shared" si="22"/>
        <v>0.32087184189825657</v>
      </c>
      <c r="AK32" s="3">
        <f t="shared" si="22"/>
        <v>0.34740085315802738</v>
      </c>
      <c r="AL32" s="3">
        <f t="shared" si="22"/>
        <v>0.45816361309758652</v>
      </c>
      <c r="AM32" s="3">
        <f t="shared" si="22"/>
        <v>0.5607767058450428</v>
      </c>
      <c r="AN32" s="3">
        <f t="shared" si="22"/>
        <v>0.61519589366170579</v>
      </c>
      <c r="AP32" s="2" t="s">
        <v>26</v>
      </c>
      <c r="AQ32" s="3">
        <f t="shared" si="23"/>
        <v>0.43517721288475619</v>
      </c>
      <c r="AR32" s="3">
        <f t="shared" si="23"/>
        <v>0.42573045670538184</v>
      </c>
      <c r="AS32" s="3">
        <f t="shared" si="23"/>
        <v>0.45926685958773705</v>
      </c>
      <c r="AT32" s="3">
        <f t="shared" si="23"/>
        <v>0.50184276006483419</v>
      </c>
      <c r="AU32" s="3">
        <f t="shared" si="23"/>
        <v>0.54674435389719234</v>
      </c>
      <c r="AV32" s="3">
        <f t="shared" si="23"/>
        <v>0.73421551178760691</v>
      </c>
      <c r="AW32" s="3">
        <f t="shared" si="23"/>
        <v>0.90789297633055743</v>
      </c>
      <c r="AX32" s="3">
        <f t="shared" si="23"/>
        <v>1</v>
      </c>
    </row>
    <row r="33" spans="1:50" x14ac:dyDescent="0.2">
      <c r="A33" s="2" t="s">
        <v>79</v>
      </c>
      <c r="B33" s="2" t="s">
        <v>76</v>
      </c>
      <c r="C33" s="3" t="s">
        <v>73</v>
      </c>
      <c r="D33" s="3" t="s">
        <v>73</v>
      </c>
      <c r="E33" s="3" t="s">
        <v>73</v>
      </c>
      <c r="F33" s="3" t="s">
        <v>73</v>
      </c>
      <c r="G33" s="3" t="s">
        <v>73</v>
      </c>
      <c r="H33" s="3" t="s">
        <v>73</v>
      </c>
      <c r="I33" s="3" t="s">
        <v>73</v>
      </c>
      <c r="J33" s="3" t="s">
        <v>73</v>
      </c>
      <c r="L33" s="2" t="s">
        <v>79</v>
      </c>
      <c r="M33" s="3" t="str">
        <f t="shared" si="13"/>
        <v>:</v>
      </c>
      <c r="N33" s="3" t="str">
        <f t="shared" si="14"/>
        <v>:</v>
      </c>
      <c r="O33" s="3" t="str">
        <f t="shared" si="15"/>
        <v>:</v>
      </c>
      <c r="P33" s="3" t="str">
        <f t="shared" si="16"/>
        <v>:</v>
      </c>
      <c r="Q33" s="3" t="str">
        <f t="shared" si="17"/>
        <v>:</v>
      </c>
      <c r="R33" s="3" t="str">
        <f t="shared" si="18"/>
        <v>:</v>
      </c>
      <c r="S33" s="3" t="str">
        <f t="shared" si="19"/>
        <v>:</v>
      </c>
      <c r="T33" s="3" t="str">
        <f t="shared" si="20"/>
        <v>:</v>
      </c>
      <c r="V33" s="2" t="s">
        <v>79</v>
      </c>
      <c r="W33" s="3" t="str">
        <f t="shared" si="21"/>
        <v>:</v>
      </c>
      <c r="X33" s="3" t="str">
        <f t="shared" si="21"/>
        <v>:</v>
      </c>
      <c r="Y33" s="3" t="str">
        <f t="shared" si="21"/>
        <v>:</v>
      </c>
      <c r="Z33" s="3" t="str">
        <f t="shared" si="21"/>
        <v>:</v>
      </c>
      <c r="AA33" s="3" t="str">
        <f t="shared" si="21"/>
        <v>:</v>
      </c>
      <c r="AB33" s="3" t="str">
        <f t="shared" si="21"/>
        <v>:</v>
      </c>
      <c r="AC33" s="3" t="str">
        <f t="shared" si="21"/>
        <v>:</v>
      </c>
      <c r="AD33" s="3" t="str">
        <f t="shared" si="21"/>
        <v>:</v>
      </c>
      <c r="AF33" s="2" t="s">
        <v>79</v>
      </c>
      <c r="AG33" s="3" t="str">
        <f t="shared" si="22"/>
        <v/>
      </c>
      <c r="AH33" s="3" t="str">
        <f t="shared" si="22"/>
        <v/>
      </c>
      <c r="AI33" s="3" t="str">
        <f t="shared" si="22"/>
        <v/>
      </c>
      <c r="AJ33" s="3" t="str">
        <f t="shared" si="22"/>
        <v/>
      </c>
      <c r="AK33" s="3" t="str">
        <f t="shared" si="22"/>
        <v/>
      </c>
      <c r="AL33" s="3" t="str">
        <f t="shared" si="22"/>
        <v/>
      </c>
      <c r="AM33" s="3" t="str">
        <f t="shared" si="22"/>
        <v/>
      </c>
      <c r="AN33" s="3" t="str">
        <f t="shared" si="22"/>
        <v/>
      </c>
      <c r="AP33" s="2" t="s">
        <v>79</v>
      </c>
      <c r="AQ33" s="3" t="str">
        <f t="shared" si="23"/>
        <v>:</v>
      </c>
      <c r="AR33" s="3" t="str">
        <f t="shared" si="23"/>
        <v>:</v>
      </c>
      <c r="AS33" s="3" t="str">
        <f t="shared" si="23"/>
        <v>:</v>
      </c>
      <c r="AT33" s="3" t="str">
        <f t="shared" si="23"/>
        <v>:</v>
      </c>
      <c r="AU33" s="3" t="str">
        <f t="shared" si="23"/>
        <v>:</v>
      </c>
      <c r="AV33" s="3" t="str">
        <f t="shared" si="23"/>
        <v>:</v>
      </c>
      <c r="AW33" s="3" t="str">
        <f t="shared" si="23"/>
        <v>:</v>
      </c>
      <c r="AX33" s="3" t="str">
        <f t="shared" si="23"/>
        <v>:</v>
      </c>
    </row>
    <row r="34" spans="1:50" ht="11.25" customHeight="1" x14ac:dyDescent="0.2">
      <c r="A34" s="2" t="s">
        <v>78</v>
      </c>
      <c r="B34" s="2" t="s">
        <v>77</v>
      </c>
      <c r="C34" s="3" t="s">
        <v>73</v>
      </c>
      <c r="D34" s="3" t="s">
        <v>73</v>
      </c>
      <c r="E34" s="3" t="s">
        <v>73</v>
      </c>
      <c r="F34" s="3" t="s">
        <v>73</v>
      </c>
      <c r="G34" s="3" t="s">
        <v>73</v>
      </c>
      <c r="H34" s="3" t="s">
        <v>73</v>
      </c>
      <c r="I34" s="3" t="s">
        <v>73</v>
      </c>
      <c r="J34" s="3" t="s">
        <v>73</v>
      </c>
      <c r="L34" s="2" t="s">
        <v>78</v>
      </c>
      <c r="M34" s="3" t="str">
        <f t="shared" si="13"/>
        <v>:</v>
      </c>
      <c r="N34" s="3" t="str">
        <f t="shared" si="14"/>
        <v>:</v>
      </c>
      <c r="O34" s="3" t="str">
        <f t="shared" si="15"/>
        <v>:</v>
      </c>
      <c r="P34" s="3" t="str">
        <f t="shared" si="16"/>
        <v>:</v>
      </c>
      <c r="Q34" s="3" t="str">
        <f t="shared" si="17"/>
        <v>:</v>
      </c>
      <c r="R34" s="3" t="str">
        <f t="shared" si="18"/>
        <v>:</v>
      </c>
      <c r="S34" s="3" t="str">
        <f t="shared" si="19"/>
        <v>:</v>
      </c>
      <c r="T34" s="3" t="str">
        <f t="shared" si="20"/>
        <v>:</v>
      </c>
      <c r="V34" s="2" t="s">
        <v>78</v>
      </c>
      <c r="W34" s="3" t="str">
        <f t="shared" si="21"/>
        <v>:</v>
      </c>
      <c r="X34" s="3" t="str">
        <f t="shared" si="21"/>
        <v>:</v>
      </c>
      <c r="Y34" s="3" t="str">
        <f t="shared" si="21"/>
        <v>:</v>
      </c>
      <c r="Z34" s="3" t="str">
        <f t="shared" si="21"/>
        <v>:</v>
      </c>
      <c r="AA34" s="3" t="str">
        <f t="shared" si="21"/>
        <v>:</v>
      </c>
      <c r="AB34" s="3" t="str">
        <f t="shared" si="21"/>
        <v>:</v>
      </c>
      <c r="AC34" s="3" t="str">
        <f t="shared" si="21"/>
        <v>:</v>
      </c>
      <c r="AD34" s="3" t="str">
        <f t="shared" si="21"/>
        <v>:</v>
      </c>
      <c r="AF34" s="2" t="s">
        <v>78</v>
      </c>
      <c r="AG34" s="3" t="str">
        <f t="shared" si="22"/>
        <v/>
      </c>
      <c r="AH34" s="3" t="str">
        <f t="shared" si="22"/>
        <v/>
      </c>
      <c r="AI34" s="3" t="str">
        <f t="shared" si="22"/>
        <v/>
      </c>
      <c r="AJ34" s="3" t="str">
        <f t="shared" si="22"/>
        <v/>
      </c>
      <c r="AK34" s="3" t="str">
        <f t="shared" si="22"/>
        <v/>
      </c>
      <c r="AL34" s="3" t="str">
        <f t="shared" si="22"/>
        <v/>
      </c>
      <c r="AM34" s="3" t="str">
        <f t="shared" si="22"/>
        <v/>
      </c>
      <c r="AN34" s="3" t="str">
        <f t="shared" si="22"/>
        <v/>
      </c>
      <c r="AP34" s="2" t="s">
        <v>78</v>
      </c>
      <c r="AQ34" s="3" t="str">
        <f t="shared" si="23"/>
        <v>:</v>
      </c>
      <c r="AR34" s="3" t="str">
        <f t="shared" si="23"/>
        <v>:</v>
      </c>
      <c r="AS34" s="3" t="str">
        <f t="shared" si="23"/>
        <v>:</v>
      </c>
      <c r="AT34" s="3" t="str">
        <f t="shared" si="23"/>
        <v>:</v>
      </c>
      <c r="AU34" s="3" t="str">
        <f t="shared" si="23"/>
        <v>:</v>
      </c>
      <c r="AV34" s="3" t="str">
        <f t="shared" si="23"/>
        <v>:</v>
      </c>
      <c r="AW34" s="3" t="str">
        <f t="shared" si="23"/>
        <v>:</v>
      </c>
      <c r="AX34" s="3" t="str">
        <f t="shared" si="23"/>
        <v>:</v>
      </c>
    </row>
    <row r="35" spans="1:50" ht="11.25" customHeight="1" x14ac:dyDescent="0.2">
      <c r="A35" s="2" t="s">
        <v>30</v>
      </c>
      <c r="B35" s="2" t="s">
        <v>67</v>
      </c>
      <c r="C35" s="3" t="s">
        <v>73</v>
      </c>
      <c r="D35" s="3" t="s">
        <v>73</v>
      </c>
      <c r="E35" s="3" t="s">
        <v>73</v>
      </c>
      <c r="F35" s="3" t="s">
        <v>73</v>
      </c>
      <c r="G35" s="3" t="s">
        <v>73</v>
      </c>
      <c r="H35" s="3" t="s">
        <v>73</v>
      </c>
      <c r="I35" s="3" t="s">
        <v>73</v>
      </c>
      <c r="J35" s="3" t="s">
        <v>73</v>
      </c>
      <c r="L35" s="2" t="s">
        <v>30</v>
      </c>
      <c r="M35" s="3" t="str">
        <f t="shared" si="13"/>
        <v>:</v>
      </c>
      <c r="N35" s="3" t="str">
        <f t="shared" si="14"/>
        <v>:</v>
      </c>
      <c r="O35" s="3" t="str">
        <f t="shared" si="15"/>
        <v>:</v>
      </c>
      <c r="P35" s="3" t="str">
        <f t="shared" si="16"/>
        <v>:</v>
      </c>
      <c r="Q35" s="3" t="str">
        <f t="shared" si="17"/>
        <v>:</v>
      </c>
      <c r="R35" s="3" t="str">
        <f t="shared" si="18"/>
        <v>:</v>
      </c>
      <c r="S35" s="3" t="str">
        <f t="shared" si="19"/>
        <v>:</v>
      </c>
      <c r="T35" s="3" t="str">
        <f t="shared" si="20"/>
        <v>:</v>
      </c>
      <c r="V35" s="2" t="s">
        <v>30</v>
      </c>
      <c r="W35" s="3" t="str">
        <f t="shared" si="21"/>
        <v>:</v>
      </c>
      <c r="X35" s="3" t="str">
        <f t="shared" si="21"/>
        <v>:</v>
      </c>
      <c r="Y35" s="3" t="str">
        <f t="shared" si="21"/>
        <v>:</v>
      </c>
      <c r="Z35" s="3" t="str">
        <f t="shared" si="21"/>
        <v>:</v>
      </c>
      <c r="AA35" s="3" t="str">
        <f t="shared" si="21"/>
        <v>:</v>
      </c>
      <c r="AB35" s="3" t="str">
        <f t="shared" si="21"/>
        <v>:</v>
      </c>
      <c r="AC35" s="3" t="str">
        <f t="shared" si="21"/>
        <v>:</v>
      </c>
      <c r="AD35" s="3" t="str">
        <f t="shared" si="21"/>
        <v>:</v>
      </c>
      <c r="AF35" s="2" t="s">
        <v>30</v>
      </c>
      <c r="AG35" s="3" t="str">
        <f t="shared" si="22"/>
        <v/>
      </c>
      <c r="AH35" s="3" t="str">
        <f t="shared" si="22"/>
        <v/>
      </c>
      <c r="AI35" s="3" t="str">
        <f t="shared" si="22"/>
        <v/>
      </c>
      <c r="AJ35" s="3" t="str">
        <f t="shared" si="22"/>
        <v/>
      </c>
      <c r="AK35" s="3" t="str">
        <f t="shared" si="22"/>
        <v/>
      </c>
      <c r="AL35" s="3" t="str">
        <f t="shared" si="22"/>
        <v/>
      </c>
      <c r="AM35" s="3" t="str">
        <f t="shared" si="22"/>
        <v/>
      </c>
      <c r="AN35" s="3" t="str">
        <f t="shared" si="22"/>
        <v/>
      </c>
      <c r="AP35" s="2" t="s">
        <v>30</v>
      </c>
      <c r="AQ35" s="3" t="str">
        <f t="shared" si="23"/>
        <v>:</v>
      </c>
      <c r="AR35" s="3" t="str">
        <f t="shared" si="23"/>
        <v>:</v>
      </c>
      <c r="AS35" s="3" t="str">
        <f t="shared" si="23"/>
        <v>:</v>
      </c>
      <c r="AT35" s="3" t="str">
        <f t="shared" si="23"/>
        <v>:</v>
      </c>
      <c r="AU35" s="3" t="str">
        <f t="shared" si="23"/>
        <v>:</v>
      </c>
      <c r="AV35" s="3" t="str">
        <f t="shared" si="23"/>
        <v>:</v>
      </c>
      <c r="AW35" s="3" t="str">
        <f t="shared" si="23"/>
        <v>:</v>
      </c>
      <c r="AX35" s="3" t="str">
        <f t="shared" si="23"/>
        <v>:</v>
      </c>
    </row>
    <row r="36" spans="1:50" x14ac:dyDescent="0.2">
      <c r="A36" s="2" t="s">
        <v>34</v>
      </c>
      <c r="B36" s="2" t="s">
        <v>71</v>
      </c>
      <c r="C36" s="3" t="s">
        <v>73</v>
      </c>
      <c r="D36" s="3" t="s">
        <v>73</v>
      </c>
      <c r="E36" s="3" t="s">
        <v>73</v>
      </c>
      <c r="F36" s="3" t="s">
        <v>73</v>
      </c>
      <c r="G36" s="3" t="s">
        <v>73</v>
      </c>
      <c r="H36" s="3" t="s">
        <v>73</v>
      </c>
      <c r="I36" s="3" t="s">
        <v>73</v>
      </c>
      <c r="J36" s="3" t="s">
        <v>73</v>
      </c>
      <c r="L36" s="2" t="s">
        <v>34</v>
      </c>
      <c r="M36" s="3" t="str">
        <f t="shared" si="13"/>
        <v>:</v>
      </c>
      <c r="N36" s="3" t="str">
        <f t="shared" si="14"/>
        <v>:</v>
      </c>
      <c r="O36" s="3" t="str">
        <f t="shared" si="15"/>
        <v>:</v>
      </c>
      <c r="P36" s="3" t="str">
        <f t="shared" si="16"/>
        <v>:</v>
      </c>
      <c r="Q36" s="3" t="str">
        <f t="shared" si="17"/>
        <v>:</v>
      </c>
      <c r="R36" s="3" t="str">
        <f t="shared" si="18"/>
        <v>:</v>
      </c>
      <c r="S36" s="3" t="str">
        <f t="shared" si="19"/>
        <v>:</v>
      </c>
      <c r="T36" s="3" t="str">
        <f t="shared" si="20"/>
        <v>:</v>
      </c>
      <c r="V36" s="2" t="s">
        <v>34</v>
      </c>
      <c r="W36" s="3" t="str">
        <f t="shared" si="21"/>
        <v>:</v>
      </c>
      <c r="X36" s="3" t="str">
        <f t="shared" si="21"/>
        <v>:</v>
      </c>
      <c r="Y36" s="3" t="str">
        <f t="shared" si="21"/>
        <v>:</v>
      </c>
      <c r="Z36" s="3" t="str">
        <f t="shared" si="21"/>
        <v>:</v>
      </c>
      <c r="AA36" s="3" t="str">
        <f t="shared" si="21"/>
        <v>:</v>
      </c>
      <c r="AB36" s="3" t="str">
        <f t="shared" si="21"/>
        <v>:</v>
      </c>
      <c r="AC36" s="3" t="str">
        <f t="shared" si="21"/>
        <v>:</v>
      </c>
      <c r="AD36" s="3" t="str">
        <f t="shared" ref="AD36:AD43" si="24">IF(ISNUMBER(T36),IF(T36&gt;$W$2,$W$2,IF(T36&lt;$Y$2,$Y$2,T36)),":")</f>
        <v>:</v>
      </c>
      <c r="AF36" s="2" t="s">
        <v>34</v>
      </c>
      <c r="AG36" s="3" t="str">
        <f t="shared" si="22"/>
        <v/>
      </c>
      <c r="AH36" s="3" t="str">
        <f t="shared" si="22"/>
        <v/>
      </c>
      <c r="AI36" s="3" t="str">
        <f t="shared" si="22"/>
        <v/>
      </c>
      <c r="AJ36" s="3" t="str">
        <f t="shared" si="22"/>
        <v/>
      </c>
      <c r="AK36" s="3" t="str">
        <f t="shared" si="22"/>
        <v/>
      </c>
      <c r="AL36" s="3" t="str">
        <f t="shared" si="22"/>
        <v/>
      </c>
      <c r="AM36" s="3" t="str">
        <f t="shared" si="22"/>
        <v/>
      </c>
      <c r="AN36" s="3" t="str">
        <f t="shared" ref="AN36:AN43" si="25">IF(ISNUMBER(AD36),IF(ABS($AH$2)&gt;1,SQRT(AD36),AD36),"")</f>
        <v/>
      </c>
      <c r="AP36" s="2" t="s">
        <v>34</v>
      </c>
      <c r="AQ36" s="3" t="str">
        <f t="shared" si="23"/>
        <v>:</v>
      </c>
      <c r="AR36" s="3" t="str">
        <f t="shared" si="23"/>
        <v>:</v>
      </c>
      <c r="AS36" s="3" t="str">
        <f t="shared" si="23"/>
        <v>:</v>
      </c>
      <c r="AT36" s="3" t="str">
        <f t="shared" si="23"/>
        <v>:</v>
      </c>
      <c r="AU36" s="3" t="str">
        <f t="shared" si="23"/>
        <v>:</v>
      </c>
      <c r="AV36" s="3" t="str">
        <f t="shared" si="23"/>
        <v>:</v>
      </c>
      <c r="AW36" s="3" t="str">
        <f t="shared" si="23"/>
        <v>:</v>
      </c>
      <c r="AX36" s="3" t="str">
        <f t="shared" ref="AX36:AX43" si="26">IF(ISNUMBER(AN36),(AN36-$AS$2)/($AQ$2-$AS$2),":")</f>
        <v>:</v>
      </c>
    </row>
    <row r="37" spans="1:50" x14ac:dyDescent="0.2">
      <c r="A37" s="2" t="s">
        <v>33</v>
      </c>
      <c r="B37" s="2" t="s">
        <v>70</v>
      </c>
      <c r="C37" s="3" t="s">
        <v>73</v>
      </c>
      <c r="D37" s="3" t="s">
        <v>73</v>
      </c>
      <c r="E37" s="3" t="s">
        <v>73</v>
      </c>
      <c r="F37" s="3" t="s">
        <v>73</v>
      </c>
      <c r="G37" s="3" t="s">
        <v>73</v>
      </c>
      <c r="H37" s="3" t="s">
        <v>73</v>
      </c>
      <c r="I37" s="3" t="s">
        <v>73</v>
      </c>
      <c r="J37" s="3" t="s">
        <v>73</v>
      </c>
      <c r="L37" s="2" t="s">
        <v>33</v>
      </c>
      <c r="M37" s="3" t="str">
        <f t="shared" si="13"/>
        <v>:</v>
      </c>
      <c r="N37" s="3" t="str">
        <f t="shared" si="14"/>
        <v>:</v>
      </c>
      <c r="O37" s="3" t="str">
        <f t="shared" si="15"/>
        <v>:</v>
      </c>
      <c r="P37" s="3" t="str">
        <f t="shared" si="16"/>
        <v>:</v>
      </c>
      <c r="Q37" s="3" t="str">
        <f t="shared" si="17"/>
        <v>:</v>
      </c>
      <c r="R37" s="3" t="str">
        <f t="shared" si="18"/>
        <v>:</v>
      </c>
      <c r="S37" s="3" t="str">
        <f t="shared" si="19"/>
        <v>:</v>
      </c>
      <c r="T37" s="3" t="str">
        <f t="shared" si="20"/>
        <v>:</v>
      </c>
      <c r="V37" s="2" t="s">
        <v>33</v>
      </c>
      <c r="W37" s="3" t="str">
        <f t="shared" ref="W37:AC43" si="27">IF(ISNUMBER(M37),IF(M37&gt;$W$2,$W$2,IF(M37&lt;$Y$2,$Y$2,M37)),":")</f>
        <v>:</v>
      </c>
      <c r="X37" s="3" t="str">
        <f t="shared" si="27"/>
        <v>:</v>
      </c>
      <c r="Y37" s="3" t="str">
        <f t="shared" si="27"/>
        <v>:</v>
      </c>
      <c r="Z37" s="3" t="str">
        <f t="shared" si="27"/>
        <v>:</v>
      </c>
      <c r="AA37" s="3" t="str">
        <f t="shared" si="27"/>
        <v>:</v>
      </c>
      <c r="AB37" s="3" t="str">
        <f t="shared" si="27"/>
        <v>:</v>
      </c>
      <c r="AC37" s="3" t="str">
        <f t="shared" si="27"/>
        <v>:</v>
      </c>
      <c r="AD37" s="3" t="str">
        <f t="shared" si="24"/>
        <v>:</v>
      </c>
      <c r="AF37" s="2" t="s">
        <v>33</v>
      </c>
      <c r="AG37" s="3" t="str">
        <f t="shared" ref="AG37:AM43" si="28">IF(ISNUMBER(W37),IF(ABS($AH$2)&gt;1,SQRT(W37),W37),"")</f>
        <v/>
      </c>
      <c r="AH37" s="3" t="str">
        <f t="shared" si="28"/>
        <v/>
      </c>
      <c r="AI37" s="3" t="str">
        <f t="shared" si="28"/>
        <v/>
      </c>
      <c r="AJ37" s="3" t="str">
        <f t="shared" si="28"/>
        <v/>
      </c>
      <c r="AK37" s="3" t="str">
        <f t="shared" si="28"/>
        <v/>
      </c>
      <c r="AL37" s="3" t="str">
        <f t="shared" si="28"/>
        <v/>
      </c>
      <c r="AM37" s="3" t="str">
        <f t="shared" si="28"/>
        <v/>
      </c>
      <c r="AN37" s="3" t="str">
        <f t="shared" si="25"/>
        <v/>
      </c>
      <c r="AP37" s="2" t="s">
        <v>33</v>
      </c>
      <c r="AQ37" s="3" t="str">
        <f t="shared" ref="AQ37:AW43" si="29">IF(ISNUMBER(AG37),(AG37-$AS$2)/($AQ$2-$AS$2),":")</f>
        <v>:</v>
      </c>
      <c r="AR37" s="3" t="str">
        <f t="shared" si="29"/>
        <v>:</v>
      </c>
      <c r="AS37" s="3" t="str">
        <f t="shared" si="29"/>
        <v>:</v>
      </c>
      <c r="AT37" s="3" t="str">
        <f t="shared" si="29"/>
        <v>:</v>
      </c>
      <c r="AU37" s="3" t="str">
        <f t="shared" si="29"/>
        <v>:</v>
      </c>
      <c r="AV37" s="3" t="str">
        <f t="shared" si="29"/>
        <v>:</v>
      </c>
      <c r="AW37" s="3" t="str">
        <f t="shared" si="29"/>
        <v>:</v>
      </c>
      <c r="AX37" s="3" t="str">
        <f t="shared" si="26"/>
        <v>:</v>
      </c>
    </row>
    <row r="38" spans="1:50" x14ac:dyDescent="0.2">
      <c r="A38" s="2" t="s">
        <v>31</v>
      </c>
      <c r="B38" s="2" t="s">
        <v>68</v>
      </c>
      <c r="C38" s="3">
        <v>0.11545110548953677</v>
      </c>
      <c r="D38" s="3">
        <v>0.12970767574561534</v>
      </c>
      <c r="E38" s="3">
        <v>0.1480487791382997</v>
      </c>
      <c r="F38" s="3">
        <v>0.11456222352431812</v>
      </c>
      <c r="G38" s="3">
        <v>0.10163144603461827</v>
      </c>
      <c r="H38" s="3">
        <v>8.5961018278591747E-2</v>
      </c>
      <c r="I38" s="3">
        <v>0.33154103459658502</v>
      </c>
      <c r="J38" s="3">
        <v>0.37846598757822486</v>
      </c>
      <c r="L38" s="2" t="s">
        <v>31</v>
      </c>
      <c r="M38" s="3">
        <f t="shared" si="13"/>
        <v>0.11545110548953677</v>
      </c>
      <c r="N38" s="3">
        <f t="shared" si="14"/>
        <v>0.12970767574561534</v>
      </c>
      <c r="O38" s="3">
        <f t="shared" si="15"/>
        <v>0.1480487791382997</v>
      </c>
      <c r="P38" s="3">
        <f t="shared" si="16"/>
        <v>0.11456222352431812</v>
      </c>
      <c r="Q38" s="3">
        <f t="shared" si="17"/>
        <v>0.10163144603461827</v>
      </c>
      <c r="R38" s="3">
        <f t="shared" si="18"/>
        <v>8.5961018278591747E-2</v>
      </c>
      <c r="S38" s="3">
        <f t="shared" si="19"/>
        <v>0.33154103459658502</v>
      </c>
      <c r="T38" s="3">
        <f t="shared" si="20"/>
        <v>0.37846598757822486</v>
      </c>
      <c r="V38" s="2" t="s">
        <v>31</v>
      </c>
      <c r="W38" s="3">
        <f t="shared" si="27"/>
        <v>0.11545110548953677</v>
      </c>
      <c r="X38" s="3">
        <f t="shared" si="27"/>
        <v>0.12970767574561534</v>
      </c>
      <c r="Y38" s="3">
        <f t="shared" si="27"/>
        <v>0.1480487791382997</v>
      </c>
      <c r="Z38" s="3">
        <f t="shared" si="27"/>
        <v>0.11456222352431812</v>
      </c>
      <c r="AA38" s="3">
        <f t="shared" si="27"/>
        <v>0.10163144603461827</v>
      </c>
      <c r="AB38" s="3">
        <f t="shared" si="27"/>
        <v>8.5961018278591747E-2</v>
      </c>
      <c r="AC38" s="3">
        <f t="shared" si="27"/>
        <v>0.33154103459658502</v>
      </c>
      <c r="AD38" s="3">
        <f t="shared" si="24"/>
        <v>0.37846598757822486</v>
      </c>
      <c r="AF38" s="2" t="s">
        <v>31</v>
      </c>
      <c r="AG38" s="3">
        <f t="shared" si="28"/>
        <v>0.33978096693242954</v>
      </c>
      <c r="AH38" s="3">
        <f t="shared" si="28"/>
        <v>0.36014951859695071</v>
      </c>
      <c r="AI38" s="3">
        <f t="shared" si="28"/>
        <v>0.38477107367667296</v>
      </c>
      <c r="AJ38" s="3">
        <f t="shared" si="28"/>
        <v>0.33847041750250217</v>
      </c>
      <c r="AK38" s="3">
        <f t="shared" si="28"/>
        <v>0.31879687268638357</v>
      </c>
      <c r="AL38" s="3">
        <f t="shared" si="28"/>
        <v>0.29319109515568809</v>
      </c>
      <c r="AM38" s="3">
        <f t="shared" si="28"/>
        <v>0.57579600085150384</v>
      </c>
      <c r="AN38" s="3">
        <f t="shared" si="25"/>
        <v>0.61519589366170579</v>
      </c>
      <c r="AP38" s="2" t="s">
        <v>31</v>
      </c>
      <c r="AQ38" s="3">
        <f t="shared" si="29"/>
        <v>0.53384733964361508</v>
      </c>
      <c r="AR38" s="3">
        <f t="shared" si="29"/>
        <v>0.56832206713489641</v>
      </c>
      <c r="AS38" s="3">
        <f t="shared" si="29"/>
        <v>0.60999520206198665</v>
      </c>
      <c r="AT38" s="3">
        <f t="shared" si="29"/>
        <v>0.53162917336430626</v>
      </c>
      <c r="AU38" s="3">
        <f t="shared" si="29"/>
        <v>0.49833077750906307</v>
      </c>
      <c r="AV38" s="3">
        <f t="shared" si="29"/>
        <v>0.45499179999547196</v>
      </c>
      <c r="AW38" s="3">
        <f t="shared" si="29"/>
        <v>0.93331383643819144</v>
      </c>
      <c r="AX38" s="3">
        <f t="shared" si="26"/>
        <v>1</v>
      </c>
    </row>
    <row r="39" spans="1:50" x14ac:dyDescent="0.2">
      <c r="A39" s="2" t="s">
        <v>36</v>
      </c>
      <c r="B39" s="2" t="s">
        <v>75</v>
      </c>
      <c r="C39" s="3">
        <v>5.9391105813621473E-4</v>
      </c>
      <c r="D39" s="3">
        <v>1.3747521564305516E-3</v>
      </c>
      <c r="E39" s="3">
        <v>2.6491147839623913E-3</v>
      </c>
      <c r="F39" s="3">
        <v>5.2568282005775319E-3</v>
      </c>
      <c r="G39" s="3">
        <v>7.2149400962507092E-3</v>
      </c>
      <c r="H39" s="3">
        <v>9.8431620226289516E-3</v>
      </c>
      <c r="I39" s="3">
        <v>2.4113182972266969E-2</v>
      </c>
      <c r="J39" s="3">
        <v>3.2684583309752858E-2</v>
      </c>
      <c r="L39" s="2" t="s">
        <v>36</v>
      </c>
      <c r="M39" s="3">
        <f t="shared" si="13"/>
        <v>5.9391105813621473E-4</v>
      </c>
      <c r="N39" s="3">
        <f t="shared" si="14"/>
        <v>1.3747521564305516E-3</v>
      </c>
      <c r="O39" s="3">
        <f t="shared" si="15"/>
        <v>2.6491147839623913E-3</v>
      </c>
      <c r="P39" s="3">
        <f t="shared" si="16"/>
        <v>5.2568282005775319E-3</v>
      </c>
      <c r="Q39" s="3">
        <f t="shared" si="17"/>
        <v>7.2149400962507092E-3</v>
      </c>
      <c r="R39" s="3">
        <f t="shared" si="18"/>
        <v>9.8431620226289516E-3</v>
      </c>
      <c r="S39" s="3">
        <f t="shared" si="19"/>
        <v>2.4113182972266969E-2</v>
      </c>
      <c r="T39" s="3">
        <f t="shared" si="20"/>
        <v>3.2684583309752858E-2</v>
      </c>
      <c r="V39" s="2" t="s">
        <v>36</v>
      </c>
      <c r="W39" s="3">
        <f t="shared" si="27"/>
        <v>5.9391105813621473E-4</v>
      </c>
      <c r="X39" s="3">
        <f t="shared" si="27"/>
        <v>1.3747521564305516E-3</v>
      </c>
      <c r="Y39" s="3">
        <f t="shared" si="27"/>
        <v>2.6491147839623913E-3</v>
      </c>
      <c r="Z39" s="3">
        <f t="shared" si="27"/>
        <v>5.2568282005775319E-3</v>
      </c>
      <c r="AA39" s="3">
        <f t="shared" si="27"/>
        <v>7.2149400962507092E-3</v>
      </c>
      <c r="AB39" s="3">
        <f t="shared" si="27"/>
        <v>9.8431620226289516E-3</v>
      </c>
      <c r="AC39" s="3">
        <f t="shared" si="27"/>
        <v>2.4113182972266969E-2</v>
      </c>
      <c r="AD39" s="3">
        <f t="shared" si="24"/>
        <v>3.2684583309752858E-2</v>
      </c>
      <c r="AF39" s="2" t="s">
        <v>36</v>
      </c>
      <c r="AG39" s="3">
        <f t="shared" si="28"/>
        <v>2.4370290481161992E-2</v>
      </c>
      <c r="AH39" s="3">
        <f t="shared" si="28"/>
        <v>3.7077650362860801E-2</v>
      </c>
      <c r="AI39" s="3">
        <f t="shared" si="28"/>
        <v>5.1469552008565136E-2</v>
      </c>
      <c r="AJ39" s="3">
        <f t="shared" si="28"/>
        <v>7.2503987480534701E-2</v>
      </c>
      <c r="AK39" s="3">
        <f t="shared" si="28"/>
        <v>8.4940803482488378E-2</v>
      </c>
      <c r="AL39" s="3">
        <f t="shared" si="28"/>
        <v>9.9212710993243969E-2</v>
      </c>
      <c r="AM39" s="3">
        <f t="shared" si="28"/>
        <v>0.15528420065243911</v>
      </c>
      <c r="AN39" s="3">
        <f t="shared" si="25"/>
        <v>0.18078878092888634</v>
      </c>
      <c r="AP39" s="2" t="s">
        <v>36</v>
      </c>
      <c r="AQ39" s="3">
        <f t="shared" si="29"/>
        <v>0</v>
      </c>
      <c r="AR39" s="3">
        <f t="shared" si="29"/>
        <v>2.1507801647884427E-2</v>
      </c>
      <c r="AS39" s="3">
        <f t="shared" si="29"/>
        <v>4.5866769113460687E-2</v>
      </c>
      <c r="AT39" s="3">
        <f t="shared" si="29"/>
        <v>8.1468536130219246E-2</v>
      </c>
      <c r="AU39" s="3">
        <f t="shared" si="29"/>
        <v>0.1025184295928647</v>
      </c>
      <c r="AV39" s="3">
        <f t="shared" si="29"/>
        <v>0.12667430136606947</v>
      </c>
      <c r="AW39" s="3">
        <f t="shared" si="29"/>
        <v>0.2215779232764099</v>
      </c>
      <c r="AX39" s="3">
        <f t="shared" si="26"/>
        <v>0.26474561969841748</v>
      </c>
    </row>
    <row r="40" spans="1:50" x14ac:dyDescent="0.2">
      <c r="A40" s="2" t="s">
        <v>32</v>
      </c>
      <c r="B40" s="2" t="s">
        <v>69</v>
      </c>
      <c r="C40" s="3">
        <v>8.1920866275856374E-2</v>
      </c>
      <c r="D40" s="3">
        <v>8.4138813422297801E-2</v>
      </c>
      <c r="E40" s="3">
        <v>0.11708247057115095</v>
      </c>
      <c r="F40" s="3">
        <v>0.17527227829092432</v>
      </c>
      <c r="G40" s="3">
        <v>0.23212581372583638</v>
      </c>
      <c r="H40" s="3">
        <v>0.2293590501262279</v>
      </c>
      <c r="I40" s="3">
        <v>0.19918014534084985</v>
      </c>
      <c r="J40" s="3">
        <v>0.1984140545810078</v>
      </c>
      <c r="L40" s="2" t="s">
        <v>32</v>
      </c>
      <c r="M40" s="3">
        <f t="shared" si="13"/>
        <v>8.1920866275856374E-2</v>
      </c>
      <c r="N40" s="3">
        <f t="shared" si="14"/>
        <v>8.4138813422297801E-2</v>
      </c>
      <c r="O40" s="3">
        <f t="shared" si="15"/>
        <v>0.11708247057115095</v>
      </c>
      <c r="P40" s="3">
        <f t="shared" si="16"/>
        <v>0.17527227829092432</v>
      </c>
      <c r="Q40" s="3">
        <f t="shared" si="17"/>
        <v>0.23212581372583638</v>
      </c>
      <c r="R40" s="3">
        <f t="shared" si="18"/>
        <v>0.2293590501262279</v>
      </c>
      <c r="S40" s="3">
        <f t="shared" si="19"/>
        <v>0.19918014534084985</v>
      </c>
      <c r="T40" s="3">
        <f t="shared" si="20"/>
        <v>0.1984140545810078</v>
      </c>
      <c r="V40" s="2" t="s">
        <v>32</v>
      </c>
      <c r="W40" s="3">
        <f t="shared" si="27"/>
        <v>8.1920866275856374E-2</v>
      </c>
      <c r="X40" s="3">
        <f t="shared" si="27"/>
        <v>8.4138813422297801E-2</v>
      </c>
      <c r="Y40" s="3">
        <f t="shared" si="27"/>
        <v>0.11708247057115095</v>
      </c>
      <c r="Z40" s="3">
        <f t="shared" si="27"/>
        <v>0.17527227829092432</v>
      </c>
      <c r="AA40" s="3">
        <f t="shared" si="27"/>
        <v>0.23212581372583638</v>
      </c>
      <c r="AB40" s="3">
        <f t="shared" si="27"/>
        <v>0.2293590501262279</v>
      </c>
      <c r="AC40" s="3">
        <f t="shared" si="27"/>
        <v>0.19918014534084985</v>
      </c>
      <c r="AD40" s="3">
        <f t="shared" si="24"/>
        <v>0.1984140545810078</v>
      </c>
      <c r="AF40" s="2" t="s">
        <v>32</v>
      </c>
      <c r="AG40" s="3">
        <f t="shared" si="28"/>
        <v>0.28621821443761469</v>
      </c>
      <c r="AH40" s="3">
        <f t="shared" si="28"/>
        <v>0.29006691197428536</v>
      </c>
      <c r="AI40" s="3">
        <f t="shared" si="28"/>
        <v>0.34217315875321219</v>
      </c>
      <c r="AJ40" s="3">
        <f t="shared" si="28"/>
        <v>0.4186553215843844</v>
      </c>
      <c r="AK40" s="3">
        <f t="shared" si="28"/>
        <v>0.4817943687153643</v>
      </c>
      <c r="AL40" s="3">
        <f t="shared" si="28"/>
        <v>0.478914449694544</v>
      </c>
      <c r="AM40" s="3">
        <f t="shared" si="28"/>
        <v>0.44629602882038938</v>
      </c>
      <c r="AN40" s="3">
        <f t="shared" si="25"/>
        <v>0.44543692547992447</v>
      </c>
      <c r="AP40" s="2" t="s">
        <v>32</v>
      </c>
      <c r="AQ40" s="3">
        <f t="shared" si="29"/>
        <v>0.44318987286073569</v>
      </c>
      <c r="AR40" s="3">
        <f t="shared" si="29"/>
        <v>0.4497039736646824</v>
      </c>
      <c r="AS40" s="3">
        <f t="shared" si="29"/>
        <v>0.53789623631956307</v>
      </c>
      <c r="AT40" s="3">
        <f t="shared" si="29"/>
        <v>0.6673458783449796</v>
      </c>
      <c r="AU40" s="3">
        <f t="shared" si="29"/>
        <v>0.77421167222914544</v>
      </c>
      <c r="AV40" s="3">
        <f t="shared" si="29"/>
        <v>0.76933727442831035</v>
      </c>
      <c r="AW40" s="3">
        <f t="shared" si="29"/>
        <v>0.71412906967455136</v>
      </c>
      <c r="AX40" s="3">
        <f t="shared" si="26"/>
        <v>0.71267499704154391</v>
      </c>
    </row>
    <row r="41" spans="1:50" ht="11.25" customHeight="1" x14ac:dyDescent="0.2">
      <c r="A41" s="2" t="s">
        <v>29</v>
      </c>
      <c r="B41" s="2" t="s">
        <v>91</v>
      </c>
      <c r="C41" s="3" t="s">
        <v>73</v>
      </c>
      <c r="D41" s="3" t="s">
        <v>73</v>
      </c>
      <c r="E41" s="3" t="s">
        <v>73</v>
      </c>
      <c r="F41" s="3" t="s">
        <v>73</v>
      </c>
      <c r="G41" s="3" t="s">
        <v>73</v>
      </c>
      <c r="H41" s="3" t="s">
        <v>73</v>
      </c>
      <c r="I41" s="3" t="s">
        <v>73</v>
      </c>
      <c r="J41" s="3" t="s">
        <v>73</v>
      </c>
      <c r="L41" s="2" t="s">
        <v>29</v>
      </c>
      <c r="M41" s="3" t="str">
        <f t="shared" si="13"/>
        <v>:</v>
      </c>
      <c r="N41" s="3" t="str">
        <f t="shared" si="14"/>
        <v>:</v>
      </c>
      <c r="O41" s="3" t="str">
        <f t="shared" si="15"/>
        <v>:</v>
      </c>
      <c r="P41" s="3" t="str">
        <f t="shared" si="16"/>
        <v>:</v>
      </c>
      <c r="Q41" s="3" t="str">
        <f t="shared" si="17"/>
        <v>:</v>
      </c>
      <c r="R41" s="3" t="str">
        <f t="shared" si="18"/>
        <v>:</v>
      </c>
      <c r="S41" s="3" t="str">
        <f t="shared" si="19"/>
        <v>:</v>
      </c>
      <c r="T41" s="3" t="str">
        <f t="shared" si="20"/>
        <v>:</v>
      </c>
      <c r="V41" s="2" t="s">
        <v>29</v>
      </c>
      <c r="W41" s="3" t="str">
        <f t="shared" si="27"/>
        <v>:</v>
      </c>
      <c r="X41" s="3" t="str">
        <f t="shared" si="27"/>
        <v>:</v>
      </c>
      <c r="Y41" s="3" t="str">
        <f t="shared" si="27"/>
        <v>:</v>
      </c>
      <c r="Z41" s="3" t="str">
        <f t="shared" si="27"/>
        <v>:</v>
      </c>
      <c r="AA41" s="3" t="str">
        <f t="shared" si="27"/>
        <v>:</v>
      </c>
      <c r="AB41" s="3" t="str">
        <f t="shared" si="27"/>
        <v>:</v>
      </c>
      <c r="AC41" s="3" t="str">
        <f t="shared" si="27"/>
        <v>:</v>
      </c>
      <c r="AD41" s="3" t="str">
        <f t="shared" si="24"/>
        <v>:</v>
      </c>
      <c r="AF41" s="2" t="s">
        <v>29</v>
      </c>
      <c r="AG41" s="3" t="str">
        <f t="shared" si="28"/>
        <v/>
      </c>
      <c r="AH41" s="3" t="str">
        <f t="shared" si="28"/>
        <v/>
      </c>
      <c r="AI41" s="3" t="str">
        <f t="shared" si="28"/>
        <v/>
      </c>
      <c r="AJ41" s="3" t="str">
        <f t="shared" si="28"/>
        <v/>
      </c>
      <c r="AK41" s="3" t="str">
        <f t="shared" si="28"/>
        <v/>
      </c>
      <c r="AL41" s="3" t="str">
        <f t="shared" si="28"/>
        <v/>
      </c>
      <c r="AM41" s="3" t="str">
        <f t="shared" si="28"/>
        <v/>
      </c>
      <c r="AN41" s="3" t="str">
        <f t="shared" si="25"/>
        <v/>
      </c>
      <c r="AP41" s="2" t="s">
        <v>29</v>
      </c>
      <c r="AQ41" s="3" t="str">
        <f t="shared" si="29"/>
        <v>:</v>
      </c>
      <c r="AR41" s="3" t="str">
        <f t="shared" si="29"/>
        <v>:</v>
      </c>
      <c r="AS41" s="3" t="str">
        <f t="shared" si="29"/>
        <v>:</v>
      </c>
      <c r="AT41" s="3" t="str">
        <f t="shared" si="29"/>
        <v>:</v>
      </c>
      <c r="AU41" s="3" t="str">
        <f t="shared" si="29"/>
        <v>:</v>
      </c>
      <c r="AV41" s="3" t="str">
        <f t="shared" si="29"/>
        <v>:</v>
      </c>
      <c r="AW41" s="3" t="str">
        <f t="shared" si="29"/>
        <v>:</v>
      </c>
      <c r="AX41" s="3" t="str">
        <f t="shared" si="26"/>
        <v>:</v>
      </c>
    </row>
    <row r="42" spans="1:50" x14ac:dyDescent="0.2">
      <c r="A42" s="2" t="s">
        <v>35</v>
      </c>
      <c r="B42" s="2" t="s">
        <v>72</v>
      </c>
      <c r="C42" s="3">
        <v>1.5889767670588435E-2</v>
      </c>
      <c r="D42" s="3">
        <v>1.4918340601549111E-2</v>
      </c>
      <c r="E42" s="3">
        <v>1.7816992757075604E-2</v>
      </c>
      <c r="F42" s="3">
        <v>1.7981972927152968E-2</v>
      </c>
      <c r="G42" s="3">
        <v>2.191680731009751E-2</v>
      </c>
      <c r="H42" s="3">
        <v>2.8024538101976287E-2</v>
      </c>
      <c r="I42" s="3">
        <v>6.0051763524512865E-2</v>
      </c>
      <c r="J42" s="3">
        <v>6.7088780098742182E-2</v>
      </c>
      <c r="L42" s="2" t="s">
        <v>35</v>
      </c>
      <c r="M42" s="3">
        <f t="shared" si="13"/>
        <v>1.5889767670588435E-2</v>
      </c>
      <c r="N42" s="3">
        <f t="shared" si="14"/>
        <v>1.4918340601549111E-2</v>
      </c>
      <c r="O42" s="3">
        <f t="shared" si="15"/>
        <v>1.7816992757075604E-2</v>
      </c>
      <c r="P42" s="3">
        <f t="shared" si="16"/>
        <v>1.7981972927152968E-2</v>
      </c>
      <c r="Q42" s="3">
        <f t="shared" si="17"/>
        <v>2.191680731009751E-2</v>
      </c>
      <c r="R42" s="3">
        <f t="shared" si="18"/>
        <v>2.8024538101976287E-2</v>
      </c>
      <c r="S42" s="3">
        <f t="shared" si="19"/>
        <v>6.0051763524512865E-2</v>
      </c>
      <c r="T42" s="3">
        <f t="shared" si="20"/>
        <v>6.7088780098742182E-2</v>
      </c>
      <c r="V42" s="2" t="s">
        <v>35</v>
      </c>
      <c r="W42" s="3">
        <f t="shared" si="27"/>
        <v>1.5889767670588435E-2</v>
      </c>
      <c r="X42" s="3">
        <f t="shared" si="27"/>
        <v>1.4918340601549111E-2</v>
      </c>
      <c r="Y42" s="3">
        <f t="shared" si="27"/>
        <v>1.7816992757075604E-2</v>
      </c>
      <c r="Z42" s="3">
        <f t="shared" si="27"/>
        <v>1.7981972927152968E-2</v>
      </c>
      <c r="AA42" s="3">
        <f t="shared" si="27"/>
        <v>2.191680731009751E-2</v>
      </c>
      <c r="AB42" s="3">
        <f t="shared" si="27"/>
        <v>2.8024538101976287E-2</v>
      </c>
      <c r="AC42" s="3">
        <f t="shared" si="27"/>
        <v>6.0051763524512865E-2</v>
      </c>
      <c r="AD42" s="3">
        <f t="shared" si="24"/>
        <v>6.7088780098742182E-2</v>
      </c>
      <c r="AF42" s="2" t="s">
        <v>35</v>
      </c>
      <c r="AG42" s="3">
        <f t="shared" si="28"/>
        <v>0.12605462177400889</v>
      </c>
      <c r="AH42" s="3">
        <f t="shared" si="28"/>
        <v>0.12214065908430784</v>
      </c>
      <c r="AI42" s="3">
        <f t="shared" si="28"/>
        <v>0.13348030849932735</v>
      </c>
      <c r="AJ42" s="3">
        <f t="shared" si="28"/>
        <v>0.13409687888669508</v>
      </c>
      <c r="AK42" s="3">
        <f t="shared" si="28"/>
        <v>0.14804326161665551</v>
      </c>
      <c r="AL42" s="3">
        <f t="shared" si="28"/>
        <v>0.1674053108535577</v>
      </c>
      <c r="AM42" s="3">
        <f t="shared" si="28"/>
        <v>0.24505461335080567</v>
      </c>
      <c r="AN42" s="3">
        <f t="shared" si="25"/>
        <v>0.25901501906017377</v>
      </c>
      <c r="AP42" s="2" t="s">
        <v>35</v>
      </c>
      <c r="AQ42" s="3">
        <f t="shared" si="29"/>
        <v>0.17210549228987004</v>
      </c>
      <c r="AR42" s="3">
        <f t="shared" si="29"/>
        <v>0.16548092715824519</v>
      </c>
      <c r="AS42" s="3">
        <f t="shared" si="29"/>
        <v>0.18467381479543576</v>
      </c>
      <c r="AT42" s="3">
        <f t="shared" si="29"/>
        <v>0.18571738904822474</v>
      </c>
      <c r="AU42" s="3">
        <f t="shared" si="29"/>
        <v>0.20932229488657025</v>
      </c>
      <c r="AV42" s="3">
        <f t="shared" si="29"/>
        <v>0.2420934698875723</v>
      </c>
      <c r="AW42" s="3">
        <f t="shared" si="29"/>
        <v>0.37351855045152338</v>
      </c>
      <c r="AX42" s="3">
        <f t="shared" si="26"/>
        <v>0.39714719083917105</v>
      </c>
    </row>
    <row r="43" spans="1:50" ht="11.25" customHeight="1" x14ac:dyDescent="0.2">
      <c r="A43" s="2" t="s">
        <v>27</v>
      </c>
      <c r="B43" s="2" t="s">
        <v>74</v>
      </c>
      <c r="C43" s="3">
        <v>0.15091117256405617</v>
      </c>
      <c r="D43" s="3">
        <v>0.14960136973644853</v>
      </c>
      <c r="E43" s="3">
        <v>0.18337591391188199</v>
      </c>
      <c r="F43" s="3">
        <v>0.21734752565873747</v>
      </c>
      <c r="G43" s="3">
        <v>0.29119947743853919</v>
      </c>
      <c r="H43" s="3">
        <v>0.3236772269327291</v>
      </c>
      <c r="I43" s="3">
        <v>0.45637886802138078</v>
      </c>
      <c r="J43" s="3">
        <v>0.46099517417632313</v>
      </c>
      <c r="L43" s="2" t="s">
        <v>27</v>
      </c>
      <c r="M43" s="3">
        <f t="shared" si="13"/>
        <v>0.15091117256405617</v>
      </c>
      <c r="N43" s="3">
        <f t="shared" si="14"/>
        <v>0.14960136973644853</v>
      </c>
      <c r="O43" s="3">
        <f t="shared" si="15"/>
        <v>0.18337591391188199</v>
      </c>
      <c r="P43" s="3">
        <f t="shared" si="16"/>
        <v>0.21734752565873747</v>
      </c>
      <c r="Q43" s="3">
        <f t="shared" si="17"/>
        <v>0.29119947743853919</v>
      </c>
      <c r="R43" s="3">
        <f t="shared" si="18"/>
        <v>0.3236772269327291</v>
      </c>
      <c r="S43" s="3">
        <f t="shared" si="19"/>
        <v>0.45637886802138078</v>
      </c>
      <c r="T43" s="3">
        <f t="shared" si="20"/>
        <v>0.46099517417632313</v>
      </c>
      <c r="V43" s="2" t="s">
        <v>27</v>
      </c>
      <c r="W43" s="3">
        <f t="shared" si="27"/>
        <v>0.15091117256405617</v>
      </c>
      <c r="X43" s="3">
        <f t="shared" si="27"/>
        <v>0.14960136973644853</v>
      </c>
      <c r="Y43" s="3">
        <f t="shared" si="27"/>
        <v>0.18337591391188199</v>
      </c>
      <c r="Z43" s="3">
        <f t="shared" si="27"/>
        <v>0.21734752565873747</v>
      </c>
      <c r="AA43" s="3">
        <f t="shared" si="27"/>
        <v>0.29119947743853919</v>
      </c>
      <c r="AB43" s="3">
        <f t="shared" si="27"/>
        <v>0.3236772269327291</v>
      </c>
      <c r="AC43" s="3">
        <f t="shared" si="27"/>
        <v>0.37846598757822486</v>
      </c>
      <c r="AD43" s="3">
        <f t="shared" si="24"/>
        <v>0.37846598757822486</v>
      </c>
      <c r="AF43" s="2" t="s">
        <v>27</v>
      </c>
      <c r="AG43" s="3">
        <f t="shared" si="28"/>
        <v>0.38847287236569839</v>
      </c>
      <c r="AH43" s="3">
        <f t="shared" si="28"/>
        <v>0.38678336279686143</v>
      </c>
      <c r="AI43" s="3">
        <f t="shared" si="28"/>
        <v>0.42822413980517493</v>
      </c>
      <c r="AJ43" s="3">
        <f t="shared" si="28"/>
        <v>0.46620545434254357</v>
      </c>
      <c r="AK43" s="3">
        <f t="shared" si="28"/>
        <v>0.53962901834365729</v>
      </c>
      <c r="AL43" s="3">
        <f t="shared" si="28"/>
        <v>0.5689263809428502</v>
      </c>
      <c r="AM43" s="3">
        <f t="shared" si="28"/>
        <v>0.61519589366170579</v>
      </c>
      <c r="AN43" s="3">
        <f t="shared" si="25"/>
        <v>0.61519589366170579</v>
      </c>
      <c r="AP43" s="2" t="s">
        <v>27</v>
      </c>
      <c r="AQ43" s="3">
        <f t="shared" si="29"/>
        <v>0.61626066968745485</v>
      </c>
      <c r="AR43" s="3">
        <f t="shared" si="29"/>
        <v>0.61340109562745826</v>
      </c>
      <c r="AS43" s="3">
        <f t="shared" si="29"/>
        <v>0.6835415512631462</v>
      </c>
      <c r="AT43" s="3">
        <f t="shared" si="29"/>
        <v>0.74782670467035617</v>
      </c>
      <c r="AU43" s="3">
        <f t="shared" si="29"/>
        <v>0.8720995249507546</v>
      </c>
      <c r="AV43" s="3">
        <f t="shared" si="29"/>
        <v>0.92168668305879664</v>
      </c>
      <c r="AW43" s="3">
        <f t="shared" si="29"/>
        <v>1</v>
      </c>
      <c r="AX43" s="3">
        <f t="shared" si="26"/>
        <v>1</v>
      </c>
    </row>
    <row r="45" spans="1:50" x14ac:dyDescent="0.2">
      <c r="C45" s="1" t="s">
        <v>92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611D91-E8C2-430C-A3BA-054804DDF066}">
  <dimension ref="A1:AX45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0.31930000000000003</v>
      </c>
      <c r="X2" s="1" t="s">
        <v>88</v>
      </c>
      <c r="Y2" s="6" cm="1">
        <f t="array" ref="Y2">MIN(IF(M6:T43&gt;AVERAGE(M6:T43)-2*STDEVP(M6:T43),M6:T43))</f>
        <v>2.7586206896551725E-4</v>
      </c>
      <c r="AF2" s="1" t="s">
        <v>39</v>
      </c>
      <c r="AH2" s="8">
        <f>SKEW(W6:AD44)</f>
        <v>0.83964087313412628</v>
      </c>
      <c r="AP2" s="1" t="s">
        <v>37</v>
      </c>
      <c r="AQ2" s="6">
        <f>MAX(AG6:AN44)</f>
        <v>0.31930000000000003</v>
      </c>
      <c r="AR2" s="1" t="s">
        <v>38</v>
      </c>
      <c r="AS2" s="6">
        <f>MIN(AG6:AN44)</f>
        <v>2.7586206896551725E-4</v>
      </c>
    </row>
    <row r="3" spans="1:50" x14ac:dyDescent="0.2">
      <c r="C3" s="1">
        <v>2016</v>
      </c>
      <c r="D3" s="1">
        <v>2017</v>
      </c>
      <c r="E3" s="1">
        <v>2018</v>
      </c>
      <c r="F3" s="1">
        <v>2019</v>
      </c>
      <c r="G3" s="1">
        <v>2020</v>
      </c>
      <c r="H3" s="1">
        <v>2021</v>
      </c>
      <c r="I3" s="1">
        <v>2022</v>
      </c>
      <c r="J3" s="1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3">
        <v>0.15150000000000002</v>
      </c>
      <c r="D4" s="3">
        <v>0.15570000000000001</v>
      </c>
      <c r="E4" s="3">
        <v>0.16089999999999999</v>
      </c>
      <c r="F4" s="3">
        <v>0.15750000000000003</v>
      </c>
      <c r="G4" s="3">
        <v>0.16600000000000001</v>
      </c>
      <c r="H4" s="3">
        <v>0.1754</v>
      </c>
      <c r="I4" s="3">
        <v>0.17649999999999999</v>
      </c>
      <c r="J4" s="3">
        <v>0.18149999999999999</v>
      </c>
      <c r="L4" s="2" t="s">
        <v>0</v>
      </c>
      <c r="M4" s="3">
        <f t="shared" ref="M4" si="2">C4</f>
        <v>0.15150000000000002</v>
      </c>
      <c r="N4" s="3">
        <f t="shared" ref="N4" si="3">D4</f>
        <v>0.15570000000000001</v>
      </c>
      <c r="O4" s="3">
        <f t="shared" ref="O4" si="4">E4</f>
        <v>0.16089999999999999</v>
      </c>
      <c r="P4" s="3">
        <f t="shared" ref="P4" si="5">F4</f>
        <v>0.15750000000000003</v>
      </c>
      <c r="Q4" s="3">
        <f t="shared" ref="Q4" si="6">G4</f>
        <v>0.16600000000000001</v>
      </c>
      <c r="R4" s="3">
        <f t="shared" ref="R4" si="7">H4</f>
        <v>0.1754</v>
      </c>
      <c r="S4" s="3">
        <f t="shared" ref="S4" si="8">I4</f>
        <v>0.17649999999999999</v>
      </c>
      <c r="T4" s="3">
        <f t="shared" ref="T4" si="9">J4</f>
        <v>0.18149999999999999</v>
      </c>
      <c r="V4" s="2" t="s">
        <v>0</v>
      </c>
      <c r="W4" s="3">
        <f t="shared" ref="W4:AD4" si="10">IF(ISNUMBER(M4),IF(M4&gt;$W$2,$W$2,IF(M4&lt;$Y$2,$Y$2,M4)),":")</f>
        <v>0.15150000000000002</v>
      </c>
      <c r="X4" s="3">
        <f t="shared" si="10"/>
        <v>0.15570000000000001</v>
      </c>
      <c r="Y4" s="3">
        <f t="shared" si="10"/>
        <v>0.16089999999999999</v>
      </c>
      <c r="Z4" s="3">
        <f t="shared" si="10"/>
        <v>0.15750000000000003</v>
      </c>
      <c r="AA4" s="3">
        <f t="shared" si="10"/>
        <v>0.16600000000000001</v>
      </c>
      <c r="AB4" s="3">
        <f t="shared" si="10"/>
        <v>0.1754</v>
      </c>
      <c r="AC4" s="3">
        <f t="shared" si="10"/>
        <v>0.17649999999999999</v>
      </c>
      <c r="AD4" s="3">
        <f t="shared" si="10"/>
        <v>0.18149999999999999</v>
      </c>
      <c r="AF4" s="2" t="s">
        <v>0</v>
      </c>
      <c r="AG4" s="3">
        <f t="shared" ref="AG4:AN4" si="11">IF(ISNUMBER(W4),IF(ABS($AH$2)&gt;1,SQRT(W4),W4),"")</f>
        <v>0.15150000000000002</v>
      </c>
      <c r="AH4" s="3">
        <f t="shared" si="11"/>
        <v>0.15570000000000001</v>
      </c>
      <c r="AI4" s="3">
        <f t="shared" si="11"/>
        <v>0.16089999999999999</v>
      </c>
      <c r="AJ4" s="3">
        <f t="shared" si="11"/>
        <v>0.15750000000000003</v>
      </c>
      <c r="AK4" s="3">
        <f t="shared" si="11"/>
        <v>0.16600000000000001</v>
      </c>
      <c r="AL4" s="3">
        <f t="shared" si="11"/>
        <v>0.1754</v>
      </c>
      <c r="AM4" s="3">
        <f t="shared" si="11"/>
        <v>0.17649999999999999</v>
      </c>
      <c r="AN4" s="3">
        <f t="shared" si="11"/>
        <v>0.18149999999999999</v>
      </c>
      <c r="AP4" s="2" t="s">
        <v>0</v>
      </c>
      <c r="AQ4" s="3">
        <f t="shared" ref="AQ4:AX4" si="12">IF(ISNUMBER(AG4),(AG4-$AS$2)/($AQ$2-$AS$2),":")</f>
        <v>0.47402099073683757</v>
      </c>
      <c r="AR4" s="3">
        <f t="shared" si="12"/>
        <v>0.48718613876368666</v>
      </c>
      <c r="AS4" s="3">
        <f t="shared" si="12"/>
        <v>0.50348584584454736</v>
      </c>
      <c r="AT4" s="3">
        <f t="shared" si="12"/>
        <v>0.49282834506090778</v>
      </c>
      <c r="AU4" s="3">
        <f t="shared" si="12"/>
        <v>0.51947209702000707</v>
      </c>
      <c r="AV4" s="3">
        <f t="shared" si="12"/>
        <v>0.54893695212771698</v>
      </c>
      <c r="AW4" s="3">
        <f t="shared" si="12"/>
        <v>0.55238496708712981</v>
      </c>
      <c r="AX4" s="3">
        <f t="shared" si="12"/>
        <v>0.5680577623571883</v>
      </c>
    </row>
    <row r="5" spans="1:50" x14ac:dyDescent="0.2">
      <c r="C5" s="3"/>
      <c r="D5" s="3"/>
      <c r="E5" s="3"/>
      <c r="F5" s="3"/>
      <c r="G5" s="3"/>
      <c r="H5" s="3"/>
      <c r="I5" s="3"/>
      <c r="J5" s="3"/>
      <c r="M5" s="3"/>
      <c r="N5" s="3"/>
      <c r="O5" s="3"/>
      <c r="P5" s="3"/>
      <c r="Q5" s="3"/>
      <c r="R5" s="3"/>
      <c r="S5" s="3"/>
      <c r="T5" s="3"/>
      <c r="W5" s="3"/>
      <c r="X5" s="3"/>
      <c r="Y5" s="3"/>
      <c r="Z5" s="3"/>
      <c r="AA5" s="3"/>
      <c r="AB5" s="3"/>
      <c r="AC5" s="3"/>
      <c r="AD5" s="3"/>
      <c r="AG5" s="3"/>
      <c r="AH5" s="3"/>
      <c r="AI5" s="3"/>
      <c r="AJ5" s="3"/>
      <c r="AK5" s="3"/>
      <c r="AL5" s="3"/>
      <c r="AM5" s="3"/>
      <c r="AN5" s="3"/>
    </row>
    <row r="6" spans="1:50" x14ac:dyDescent="0.2">
      <c r="A6" s="2" t="s">
        <v>1</v>
      </c>
      <c r="B6" s="2" t="s">
        <v>40</v>
      </c>
      <c r="C6" s="3">
        <v>0.21779999999999999</v>
      </c>
      <c r="D6" s="3">
        <v>0.22810000000000002</v>
      </c>
      <c r="E6" s="3">
        <v>0.2359</v>
      </c>
      <c r="F6" s="3">
        <v>0.2341</v>
      </c>
      <c r="G6" s="3">
        <v>0.2404</v>
      </c>
      <c r="H6" s="3">
        <v>0.28060000000000002</v>
      </c>
      <c r="I6" s="3">
        <v>0.34090000000000004</v>
      </c>
      <c r="J6" s="3">
        <v>0.31930000000000003</v>
      </c>
      <c r="L6" s="2" t="s">
        <v>1</v>
      </c>
      <c r="M6" s="3">
        <f t="shared" ref="M6:M43" si="13">C6</f>
        <v>0.21779999999999999</v>
      </c>
      <c r="N6" s="3">
        <f t="shared" ref="N6:N43" si="14">D6</f>
        <v>0.22810000000000002</v>
      </c>
      <c r="O6" s="3">
        <f t="shared" ref="O6:O43" si="15">E6</f>
        <v>0.2359</v>
      </c>
      <c r="P6" s="3">
        <f t="shared" ref="P6:P43" si="16">F6</f>
        <v>0.2341</v>
      </c>
      <c r="Q6" s="3">
        <f t="shared" ref="Q6:Q43" si="17">G6</f>
        <v>0.2404</v>
      </c>
      <c r="R6" s="3">
        <f t="shared" ref="R6:R43" si="18">H6</f>
        <v>0.28060000000000002</v>
      </c>
      <c r="S6" s="3">
        <f t="shared" ref="S6:S43" si="19">I6</f>
        <v>0.34090000000000004</v>
      </c>
      <c r="T6" s="3">
        <f t="shared" ref="T6:T43" si="20">J6</f>
        <v>0.31930000000000003</v>
      </c>
      <c r="V6" s="2" t="s">
        <v>1</v>
      </c>
      <c r="W6" s="3">
        <f t="shared" ref="W6:AD36" si="21">IF(ISNUMBER(M6),IF(M6&gt;$W$2,$W$2,IF(M6&lt;$Y$2,$Y$2,M6)),":")</f>
        <v>0.21779999999999999</v>
      </c>
      <c r="X6" s="3">
        <f t="shared" si="21"/>
        <v>0.22810000000000002</v>
      </c>
      <c r="Y6" s="3">
        <f t="shared" si="21"/>
        <v>0.2359</v>
      </c>
      <c r="Z6" s="3">
        <f t="shared" si="21"/>
        <v>0.2341</v>
      </c>
      <c r="AA6" s="3">
        <f t="shared" si="21"/>
        <v>0.2404</v>
      </c>
      <c r="AB6" s="3">
        <f t="shared" si="21"/>
        <v>0.28060000000000002</v>
      </c>
      <c r="AC6" s="3">
        <f t="shared" si="21"/>
        <v>0.31930000000000003</v>
      </c>
      <c r="AD6" s="3">
        <f t="shared" si="21"/>
        <v>0.31930000000000003</v>
      </c>
      <c r="AF6" s="2" t="s">
        <v>1</v>
      </c>
      <c r="AG6" s="3">
        <f t="shared" ref="AG6:AN36" si="22">IF(ISNUMBER(W6),IF(ABS($AH$2)&gt;1,SQRT(W6),W6),"")</f>
        <v>0.21779999999999999</v>
      </c>
      <c r="AH6" s="3">
        <f t="shared" si="22"/>
        <v>0.22810000000000002</v>
      </c>
      <c r="AI6" s="3">
        <f t="shared" si="22"/>
        <v>0.2359</v>
      </c>
      <c r="AJ6" s="3">
        <f t="shared" si="22"/>
        <v>0.2341</v>
      </c>
      <c r="AK6" s="3">
        <f t="shared" si="22"/>
        <v>0.2404</v>
      </c>
      <c r="AL6" s="3">
        <f t="shared" si="22"/>
        <v>0.28060000000000002</v>
      </c>
      <c r="AM6" s="3">
        <f t="shared" si="22"/>
        <v>0.31930000000000003</v>
      </c>
      <c r="AN6" s="3">
        <f t="shared" si="22"/>
        <v>0.31930000000000003</v>
      </c>
      <c r="AP6" s="2" t="s">
        <v>1</v>
      </c>
      <c r="AQ6" s="3">
        <f t="shared" ref="AQ6:AX36" si="23">IF(ISNUMBER(AG6),(AG6-$AS$2)/($AQ$2-$AS$2),":")</f>
        <v>0.6818422560178129</v>
      </c>
      <c r="AR6" s="3">
        <f t="shared" si="23"/>
        <v>0.71412821427413342</v>
      </c>
      <c r="AS6" s="3">
        <f t="shared" si="23"/>
        <v>0.73857777489542453</v>
      </c>
      <c r="AT6" s="3">
        <f t="shared" si="23"/>
        <v>0.73293556859820352</v>
      </c>
      <c r="AU6" s="3">
        <f t="shared" si="23"/>
        <v>0.75268329063847716</v>
      </c>
      <c r="AV6" s="3">
        <f t="shared" si="23"/>
        <v>0.87869256460974732</v>
      </c>
      <c r="AW6" s="3">
        <f t="shared" si="23"/>
        <v>1</v>
      </c>
      <c r="AX6" s="3">
        <f t="shared" si="23"/>
        <v>1</v>
      </c>
    </row>
    <row r="7" spans="1:50" x14ac:dyDescent="0.2">
      <c r="A7" s="2" t="s">
        <v>2</v>
      </c>
      <c r="B7" s="2" t="s">
        <v>41</v>
      </c>
      <c r="C7" s="3">
        <v>7.1000000000000004E-3</v>
      </c>
      <c r="D7" s="3">
        <v>9.9000000000000008E-3</v>
      </c>
      <c r="E7" s="3">
        <v>9.6000000000000009E-3</v>
      </c>
      <c r="F7" s="3">
        <v>8.8999999999999999E-3</v>
      </c>
      <c r="G7" s="3">
        <v>9.7000000000000003E-3</v>
      </c>
      <c r="H7" s="3">
        <v>8.6E-3</v>
      </c>
      <c r="I7" s="3">
        <v>7.5000000000000006E-3</v>
      </c>
      <c r="J7" s="3">
        <v>6.0000000000000001E-3</v>
      </c>
      <c r="L7" s="2" t="s">
        <v>2</v>
      </c>
      <c r="M7" s="3">
        <f t="shared" si="13"/>
        <v>7.1000000000000004E-3</v>
      </c>
      <c r="N7" s="3">
        <f t="shared" si="14"/>
        <v>9.9000000000000008E-3</v>
      </c>
      <c r="O7" s="3">
        <f t="shared" si="15"/>
        <v>9.6000000000000009E-3</v>
      </c>
      <c r="P7" s="3">
        <f t="shared" si="16"/>
        <v>8.8999999999999999E-3</v>
      </c>
      <c r="Q7" s="3">
        <f t="shared" si="17"/>
        <v>9.7000000000000003E-3</v>
      </c>
      <c r="R7" s="3">
        <f t="shared" si="18"/>
        <v>8.6E-3</v>
      </c>
      <c r="S7" s="3">
        <f t="shared" si="19"/>
        <v>7.5000000000000006E-3</v>
      </c>
      <c r="T7" s="3">
        <f t="shared" si="20"/>
        <v>6.0000000000000001E-3</v>
      </c>
      <c r="V7" s="2" t="s">
        <v>2</v>
      </c>
      <c r="W7" s="3">
        <f t="shared" si="21"/>
        <v>7.1000000000000004E-3</v>
      </c>
      <c r="X7" s="3">
        <f t="shared" si="21"/>
        <v>9.9000000000000008E-3</v>
      </c>
      <c r="Y7" s="3">
        <f t="shared" si="21"/>
        <v>9.6000000000000009E-3</v>
      </c>
      <c r="Z7" s="3">
        <f t="shared" si="21"/>
        <v>8.8999999999999999E-3</v>
      </c>
      <c r="AA7" s="3">
        <f t="shared" si="21"/>
        <v>9.7000000000000003E-3</v>
      </c>
      <c r="AB7" s="3">
        <f t="shared" si="21"/>
        <v>8.6E-3</v>
      </c>
      <c r="AC7" s="3">
        <f t="shared" si="21"/>
        <v>7.5000000000000006E-3</v>
      </c>
      <c r="AD7" s="3">
        <f t="shared" si="21"/>
        <v>6.0000000000000001E-3</v>
      </c>
      <c r="AF7" s="2" t="s">
        <v>2</v>
      </c>
      <c r="AG7" s="3">
        <f t="shared" si="22"/>
        <v>7.1000000000000004E-3</v>
      </c>
      <c r="AH7" s="3">
        <f t="shared" si="22"/>
        <v>9.9000000000000008E-3</v>
      </c>
      <c r="AI7" s="3">
        <f t="shared" si="22"/>
        <v>9.6000000000000009E-3</v>
      </c>
      <c r="AJ7" s="3">
        <f t="shared" si="22"/>
        <v>8.8999999999999999E-3</v>
      </c>
      <c r="AK7" s="3">
        <f t="shared" si="22"/>
        <v>9.7000000000000003E-3</v>
      </c>
      <c r="AL7" s="3">
        <f t="shared" si="22"/>
        <v>8.6E-3</v>
      </c>
      <c r="AM7" s="3">
        <f t="shared" si="22"/>
        <v>7.5000000000000006E-3</v>
      </c>
      <c r="AN7" s="3">
        <f t="shared" si="22"/>
        <v>6.0000000000000001E-3</v>
      </c>
      <c r="AP7" s="2" t="s">
        <v>2</v>
      </c>
      <c r="AQ7" s="3">
        <f t="shared" si="23"/>
        <v>2.1390663337548774E-2</v>
      </c>
      <c r="AR7" s="3">
        <f t="shared" si="23"/>
        <v>3.0167428688781521E-2</v>
      </c>
      <c r="AS7" s="3">
        <f t="shared" si="23"/>
        <v>2.9227060972578014E-2</v>
      </c>
      <c r="AT7" s="3">
        <f t="shared" si="23"/>
        <v>2.7032869634769825E-2</v>
      </c>
      <c r="AU7" s="3">
        <f t="shared" si="23"/>
        <v>2.9540516877979182E-2</v>
      </c>
      <c r="AV7" s="3">
        <f t="shared" si="23"/>
        <v>2.6092501918566314E-2</v>
      </c>
      <c r="AW7" s="3">
        <f t="shared" si="23"/>
        <v>2.2644486959153453E-2</v>
      </c>
      <c r="AX7" s="3">
        <f t="shared" si="23"/>
        <v>1.794264837813591E-2</v>
      </c>
    </row>
    <row r="8" spans="1:50" x14ac:dyDescent="0.2">
      <c r="A8" s="2" t="s">
        <v>3</v>
      </c>
      <c r="B8" s="2" t="s">
        <v>42</v>
      </c>
      <c r="C8" s="3">
        <v>0.16289999999999999</v>
      </c>
      <c r="D8" s="3">
        <v>0.15190000000000001</v>
      </c>
      <c r="E8" s="3">
        <v>0.13380000000000003</v>
      </c>
      <c r="F8" s="3">
        <v>0.11219999999999999</v>
      </c>
      <c r="G8" s="3">
        <v>0.12740000000000001</v>
      </c>
      <c r="H8" s="3">
        <v>0.13010000000000002</v>
      </c>
      <c r="I8" s="3">
        <v>0.12820000000000001</v>
      </c>
      <c r="J8" s="3">
        <v>0.11930000000000002</v>
      </c>
      <c r="L8" s="2" t="s">
        <v>3</v>
      </c>
      <c r="M8" s="3">
        <f t="shared" si="13"/>
        <v>0.16289999999999999</v>
      </c>
      <c r="N8" s="3">
        <f t="shared" si="14"/>
        <v>0.15190000000000001</v>
      </c>
      <c r="O8" s="3">
        <f t="shared" si="15"/>
        <v>0.13380000000000003</v>
      </c>
      <c r="P8" s="3">
        <f t="shared" si="16"/>
        <v>0.11219999999999999</v>
      </c>
      <c r="Q8" s="3">
        <f t="shared" si="17"/>
        <v>0.12740000000000001</v>
      </c>
      <c r="R8" s="3">
        <f t="shared" si="18"/>
        <v>0.13010000000000002</v>
      </c>
      <c r="S8" s="3">
        <f t="shared" si="19"/>
        <v>0.12820000000000001</v>
      </c>
      <c r="T8" s="3">
        <f t="shared" si="20"/>
        <v>0.11930000000000002</v>
      </c>
      <c r="V8" s="2" t="s">
        <v>3</v>
      </c>
      <c r="W8" s="3">
        <f t="shared" si="21"/>
        <v>0.16289999999999999</v>
      </c>
      <c r="X8" s="3">
        <f t="shared" si="21"/>
        <v>0.15190000000000001</v>
      </c>
      <c r="Y8" s="3">
        <f t="shared" si="21"/>
        <v>0.13380000000000003</v>
      </c>
      <c r="Z8" s="3">
        <f t="shared" si="21"/>
        <v>0.11219999999999999</v>
      </c>
      <c r="AA8" s="3">
        <f t="shared" si="21"/>
        <v>0.12740000000000001</v>
      </c>
      <c r="AB8" s="3">
        <f t="shared" si="21"/>
        <v>0.13010000000000002</v>
      </c>
      <c r="AC8" s="3">
        <f t="shared" si="21"/>
        <v>0.12820000000000001</v>
      </c>
      <c r="AD8" s="3">
        <f t="shared" si="21"/>
        <v>0.11930000000000002</v>
      </c>
      <c r="AF8" s="2" t="s">
        <v>3</v>
      </c>
      <c r="AG8" s="3">
        <f t="shared" si="22"/>
        <v>0.16289999999999999</v>
      </c>
      <c r="AH8" s="3">
        <f t="shared" si="22"/>
        <v>0.15190000000000001</v>
      </c>
      <c r="AI8" s="3">
        <f t="shared" si="22"/>
        <v>0.13380000000000003</v>
      </c>
      <c r="AJ8" s="3">
        <f t="shared" si="22"/>
        <v>0.11219999999999999</v>
      </c>
      <c r="AK8" s="3">
        <f t="shared" si="22"/>
        <v>0.12740000000000001</v>
      </c>
      <c r="AL8" s="3">
        <f t="shared" si="22"/>
        <v>0.13010000000000002</v>
      </c>
      <c r="AM8" s="3">
        <f t="shared" si="22"/>
        <v>0.12820000000000001</v>
      </c>
      <c r="AN8" s="3">
        <f t="shared" si="22"/>
        <v>0.11930000000000002</v>
      </c>
      <c r="AP8" s="2" t="s">
        <v>3</v>
      </c>
      <c r="AQ8" s="3">
        <f t="shared" si="23"/>
        <v>0.50975496395257081</v>
      </c>
      <c r="AR8" s="3">
        <f t="shared" si="23"/>
        <v>0.47527481435844221</v>
      </c>
      <c r="AS8" s="3">
        <f t="shared" si="23"/>
        <v>0.41853929548083063</v>
      </c>
      <c r="AT8" s="3">
        <f t="shared" si="23"/>
        <v>0.35083281991417786</v>
      </c>
      <c r="AU8" s="3">
        <f t="shared" si="23"/>
        <v>0.39847811753515572</v>
      </c>
      <c r="AV8" s="3">
        <f t="shared" si="23"/>
        <v>0.40694142698098729</v>
      </c>
      <c r="AW8" s="3">
        <f t="shared" si="23"/>
        <v>0.40098576477836506</v>
      </c>
      <c r="AX8" s="3">
        <f t="shared" si="23"/>
        <v>0.37308818919766101</v>
      </c>
    </row>
    <row r="9" spans="1:50" x14ac:dyDescent="0.2">
      <c r="A9" s="2" t="s">
        <v>4</v>
      </c>
      <c r="B9" s="2" t="s">
        <v>43</v>
      </c>
      <c r="C9" s="3">
        <v>4.4699999999999997E-2</v>
      </c>
      <c r="D9" s="3">
        <v>5.9899999999999995E-2</v>
      </c>
      <c r="E9" s="3">
        <v>7.290000000000002E-2</v>
      </c>
      <c r="F9" s="3">
        <v>6.4899999999999999E-2</v>
      </c>
      <c r="G9" s="3">
        <v>5.8899999999999994E-2</v>
      </c>
      <c r="H9" s="3">
        <v>6.93E-2</v>
      </c>
      <c r="I9" s="3">
        <v>7.5200000000000003E-2</v>
      </c>
      <c r="J9" s="3">
        <v>8.4900000000000003E-2</v>
      </c>
      <c r="L9" s="2" t="s">
        <v>4</v>
      </c>
      <c r="M9" s="3">
        <f t="shared" si="13"/>
        <v>4.4699999999999997E-2</v>
      </c>
      <c r="N9" s="3">
        <f t="shared" si="14"/>
        <v>5.9899999999999995E-2</v>
      </c>
      <c r="O9" s="3">
        <f t="shared" si="15"/>
        <v>7.290000000000002E-2</v>
      </c>
      <c r="P9" s="3">
        <f t="shared" si="16"/>
        <v>6.4899999999999999E-2</v>
      </c>
      <c r="Q9" s="3">
        <f t="shared" si="17"/>
        <v>5.8899999999999994E-2</v>
      </c>
      <c r="R9" s="3">
        <f t="shared" si="18"/>
        <v>6.93E-2</v>
      </c>
      <c r="S9" s="3">
        <f t="shared" si="19"/>
        <v>7.5200000000000003E-2</v>
      </c>
      <c r="T9" s="3">
        <f t="shared" si="20"/>
        <v>8.4900000000000003E-2</v>
      </c>
      <c r="V9" s="2" t="s">
        <v>4</v>
      </c>
      <c r="W9" s="3">
        <f t="shared" si="21"/>
        <v>4.4699999999999997E-2</v>
      </c>
      <c r="X9" s="3">
        <f t="shared" si="21"/>
        <v>5.9899999999999995E-2</v>
      </c>
      <c r="Y9" s="3">
        <f t="shared" si="21"/>
        <v>7.290000000000002E-2</v>
      </c>
      <c r="Z9" s="3">
        <f t="shared" si="21"/>
        <v>6.4899999999999999E-2</v>
      </c>
      <c r="AA9" s="3">
        <f t="shared" si="21"/>
        <v>5.8899999999999994E-2</v>
      </c>
      <c r="AB9" s="3">
        <f t="shared" si="21"/>
        <v>6.93E-2</v>
      </c>
      <c r="AC9" s="3">
        <f t="shared" si="21"/>
        <v>7.5200000000000003E-2</v>
      </c>
      <c r="AD9" s="3">
        <f t="shared" si="21"/>
        <v>8.4900000000000003E-2</v>
      </c>
      <c r="AF9" s="2" t="s">
        <v>4</v>
      </c>
      <c r="AG9" s="3">
        <f t="shared" si="22"/>
        <v>4.4699999999999997E-2</v>
      </c>
      <c r="AH9" s="3">
        <f t="shared" si="22"/>
        <v>5.9899999999999995E-2</v>
      </c>
      <c r="AI9" s="3">
        <f t="shared" si="22"/>
        <v>7.290000000000002E-2</v>
      </c>
      <c r="AJ9" s="3">
        <f t="shared" si="22"/>
        <v>6.4899999999999999E-2</v>
      </c>
      <c r="AK9" s="3">
        <f t="shared" si="22"/>
        <v>5.8899999999999994E-2</v>
      </c>
      <c r="AL9" s="3">
        <f t="shared" si="22"/>
        <v>6.93E-2</v>
      </c>
      <c r="AM9" s="3">
        <f t="shared" si="22"/>
        <v>7.5200000000000003E-2</v>
      </c>
      <c r="AN9" s="3">
        <f t="shared" si="22"/>
        <v>8.4900000000000003E-2</v>
      </c>
      <c r="AP9" s="2" t="s">
        <v>4</v>
      </c>
      <c r="AQ9" s="3">
        <f t="shared" si="23"/>
        <v>0.13925008376838849</v>
      </c>
      <c r="AR9" s="3">
        <f t="shared" si="23"/>
        <v>0.18689538138936626</v>
      </c>
      <c r="AS9" s="3">
        <f t="shared" si="23"/>
        <v>0.22764464909151835</v>
      </c>
      <c r="AT9" s="3">
        <f t="shared" si="23"/>
        <v>0.20256817665942473</v>
      </c>
      <c r="AU9" s="3">
        <f t="shared" si="23"/>
        <v>0.18376082233535454</v>
      </c>
      <c r="AV9" s="3">
        <f t="shared" si="23"/>
        <v>0.2163602364970762</v>
      </c>
      <c r="AW9" s="3">
        <f t="shared" si="23"/>
        <v>0.23485413491574519</v>
      </c>
      <c r="AX9" s="3">
        <f t="shared" si="23"/>
        <v>0.26525935773965864</v>
      </c>
    </row>
    <row r="10" spans="1:50" x14ac:dyDescent="0.2">
      <c r="A10" s="2" t="s">
        <v>5</v>
      </c>
      <c r="B10" s="2" t="s">
        <v>44</v>
      </c>
      <c r="C10" s="3">
        <v>6.4000000000000001E-2</v>
      </c>
      <c r="D10" s="3">
        <v>6.54E-2</v>
      </c>
      <c r="E10" s="3">
        <v>6.7100000000000007E-2</v>
      </c>
      <c r="F10" s="3">
        <v>6.7299999999999999E-2</v>
      </c>
      <c r="G10" s="3">
        <v>6.6799999999999998E-2</v>
      </c>
      <c r="H10" s="3">
        <v>6.6400000000000001E-2</v>
      </c>
      <c r="I10" s="3">
        <v>6.9699999999999998E-2</v>
      </c>
      <c r="J10" s="3">
        <v>6.6600000000000006E-2</v>
      </c>
      <c r="L10" s="2" t="s">
        <v>5</v>
      </c>
      <c r="M10" s="3">
        <f t="shared" si="13"/>
        <v>6.4000000000000001E-2</v>
      </c>
      <c r="N10" s="3">
        <f t="shared" si="14"/>
        <v>6.54E-2</v>
      </c>
      <c r="O10" s="3">
        <f t="shared" si="15"/>
        <v>6.7100000000000007E-2</v>
      </c>
      <c r="P10" s="3">
        <f t="shared" si="16"/>
        <v>6.7299999999999999E-2</v>
      </c>
      <c r="Q10" s="3">
        <f t="shared" si="17"/>
        <v>6.6799999999999998E-2</v>
      </c>
      <c r="R10" s="3">
        <f t="shared" si="18"/>
        <v>6.6400000000000001E-2</v>
      </c>
      <c r="S10" s="3">
        <f t="shared" si="19"/>
        <v>6.9699999999999998E-2</v>
      </c>
      <c r="T10" s="3">
        <f t="shared" si="20"/>
        <v>6.6600000000000006E-2</v>
      </c>
      <c r="V10" s="2" t="s">
        <v>5</v>
      </c>
      <c r="W10" s="3">
        <f t="shared" si="21"/>
        <v>6.4000000000000001E-2</v>
      </c>
      <c r="X10" s="3">
        <f t="shared" si="21"/>
        <v>6.54E-2</v>
      </c>
      <c r="Y10" s="3">
        <f t="shared" si="21"/>
        <v>6.7100000000000007E-2</v>
      </c>
      <c r="Z10" s="3">
        <f t="shared" si="21"/>
        <v>6.7299999999999999E-2</v>
      </c>
      <c r="AA10" s="3">
        <f t="shared" si="21"/>
        <v>6.6799999999999998E-2</v>
      </c>
      <c r="AB10" s="3">
        <f t="shared" si="21"/>
        <v>6.6400000000000001E-2</v>
      </c>
      <c r="AC10" s="3">
        <f t="shared" si="21"/>
        <v>6.9699999999999998E-2</v>
      </c>
      <c r="AD10" s="3">
        <f t="shared" si="21"/>
        <v>6.6600000000000006E-2</v>
      </c>
      <c r="AF10" s="2" t="s">
        <v>5</v>
      </c>
      <c r="AG10" s="3">
        <f t="shared" si="22"/>
        <v>6.4000000000000001E-2</v>
      </c>
      <c r="AH10" s="3">
        <f t="shared" si="22"/>
        <v>6.54E-2</v>
      </c>
      <c r="AI10" s="3">
        <f t="shared" si="22"/>
        <v>6.7100000000000007E-2</v>
      </c>
      <c r="AJ10" s="3">
        <f t="shared" si="22"/>
        <v>6.7299999999999999E-2</v>
      </c>
      <c r="AK10" s="3">
        <f t="shared" si="22"/>
        <v>6.6799999999999998E-2</v>
      </c>
      <c r="AL10" s="3">
        <f t="shared" si="22"/>
        <v>6.6400000000000001E-2</v>
      </c>
      <c r="AM10" s="3">
        <f t="shared" si="22"/>
        <v>6.9699999999999998E-2</v>
      </c>
      <c r="AN10" s="3">
        <f t="shared" si="22"/>
        <v>6.6600000000000006E-2</v>
      </c>
      <c r="AP10" s="2" t="s">
        <v>5</v>
      </c>
      <c r="AQ10" s="3">
        <f t="shared" si="23"/>
        <v>0.19974707351081422</v>
      </c>
      <c r="AR10" s="3">
        <f t="shared" si="23"/>
        <v>0.20413545618643059</v>
      </c>
      <c r="AS10" s="3">
        <f t="shared" si="23"/>
        <v>0.20946420657825049</v>
      </c>
      <c r="AT10" s="3">
        <f t="shared" si="23"/>
        <v>0.21009111838905281</v>
      </c>
      <c r="AU10" s="3">
        <f t="shared" si="23"/>
        <v>0.20852383886204695</v>
      </c>
      <c r="AV10" s="3">
        <f t="shared" si="23"/>
        <v>0.20727001524044228</v>
      </c>
      <c r="AW10" s="3">
        <f t="shared" si="23"/>
        <v>0.21761406011868087</v>
      </c>
      <c r="AX10" s="3">
        <f t="shared" si="23"/>
        <v>0.20789692705124463</v>
      </c>
    </row>
    <row r="11" spans="1:50" x14ac:dyDescent="0.2">
      <c r="A11" s="2" t="s">
        <v>6</v>
      </c>
      <c r="B11" s="2" t="s">
        <v>45</v>
      </c>
      <c r="C11" s="3">
        <v>8.3799999999999999E-2</v>
      </c>
      <c r="D11" s="3">
        <v>6.430000000000001E-2</v>
      </c>
      <c r="E11" s="3">
        <v>5.6599999999999998E-2</v>
      </c>
      <c r="F11" s="3">
        <v>3.0200000000000001E-2</v>
      </c>
      <c r="G11" s="3">
        <v>2.6599999999999999E-2</v>
      </c>
      <c r="H11" s="3">
        <v>3.4299999999999997E-2</v>
      </c>
      <c r="I11" s="3">
        <v>4.6700000000000012E-2</v>
      </c>
      <c r="J11" s="3">
        <v>5.5100000000000003E-2</v>
      </c>
      <c r="L11" s="2" t="s">
        <v>6</v>
      </c>
      <c r="M11" s="3">
        <f t="shared" si="13"/>
        <v>8.3799999999999999E-2</v>
      </c>
      <c r="N11" s="3">
        <f t="shared" si="14"/>
        <v>6.430000000000001E-2</v>
      </c>
      <c r="O11" s="3">
        <f t="shared" si="15"/>
        <v>5.6599999999999998E-2</v>
      </c>
      <c r="P11" s="3">
        <f t="shared" si="16"/>
        <v>3.0200000000000001E-2</v>
      </c>
      <c r="Q11" s="3">
        <f t="shared" si="17"/>
        <v>2.6599999999999999E-2</v>
      </c>
      <c r="R11" s="3">
        <f t="shared" si="18"/>
        <v>3.4299999999999997E-2</v>
      </c>
      <c r="S11" s="3">
        <f t="shared" si="19"/>
        <v>4.6700000000000012E-2</v>
      </c>
      <c r="T11" s="3">
        <f t="shared" si="20"/>
        <v>5.5100000000000003E-2</v>
      </c>
      <c r="V11" s="2" t="s">
        <v>6</v>
      </c>
      <c r="W11" s="3">
        <f t="shared" si="21"/>
        <v>8.3799999999999999E-2</v>
      </c>
      <c r="X11" s="3">
        <f t="shared" si="21"/>
        <v>6.430000000000001E-2</v>
      </c>
      <c r="Y11" s="3">
        <f t="shared" si="21"/>
        <v>5.6599999999999998E-2</v>
      </c>
      <c r="Z11" s="3">
        <f t="shared" si="21"/>
        <v>3.0200000000000001E-2</v>
      </c>
      <c r="AA11" s="3">
        <f t="shared" si="21"/>
        <v>2.6599999999999999E-2</v>
      </c>
      <c r="AB11" s="3">
        <f t="shared" si="21"/>
        <v>3.4299999999999997E-2</v>
      </c>
      <c r="AC11" s="3">
        <f t="shared" si="21"/>
        <v>4.6700000000000012E-2</v>
      </c>
      <c r="AD11" s="3">
        <f t="shared" si="21"/>
        <v>5.5100000000000003E-2</v>
      </c>
      <c r="AF11" s="2" t="s">
        <v>6</v>
      </c>
      <c r="AG11" s="3">
        <f t="shared" si="22"/>
        <v>8.3799999999999999E-2</v>
      </c>
      <c r="AH11" s="3">
        <f t="shared" si="22"/>
        <v>6.430000000000001E-2</v>
      </c>
      <c r="AI11" s="3">
        <f t="shared" si="22"/>
        <v>5.6599999999999998E-2</v>
      </c>
      <c r="AJ11" s="3">
        <f t="shared" si="22"/>
        <v>3.0200000000000001E-2</v>
      </c>
      <c r="AK11" s="3">
        <f t="shared" si="22"/>
        <v>2.6599999999999999E-2</v>
      </c>
      <c r="AL11" s="3">
        <f t="shared" si="22"/>
        <v>3.4299999999999997E-2</v>
      </c>
      <c r="AM11" s="3">
        <f t="shared" si="22"/>
        <v>4.6700000000000012E-2</v>
      </c>
      <c r="AN11" s="3">
        <f t="shared" si="22"/>
        <v>5.5100000000000003E-2</v>
      </c>
      <c r="AP11" s="2" t="s">
        <v>6</v>
      </c>
      <c r="AQ11" s="3">
        <f t="shared" si="23"/>
        <v>0.26181134278024576</v>
      </c>
      <c r="AR11" s="3">
        <f t="shared" si="23"/>
        <v>0.20068744122701776</v>
      </c>
      <c r="AS11" s="3">
        <f t="shared" si="23"/>
        <v>0.17655133651112767</v>
      </c>
      <c r="AT11" s="3">
        <f t="shared" si="23"/>
        <v>9.3798977485218926E-2</v>
      </c>
      <c r="AU11" s="3">
        <f t="shared" si="23"/>
        <v>8.2514564890776826E-2</v>
      </c>
      <c r="AV11" s="3">
        <f t="shared" si="23"/>
        <v>0.10665066960666687</v>
      </c>
      <c r="AW11" s="3">
        <f t="shared" si="23"/>
        <v>0.14551920187641193</v>
      </c>
      <c r="AX11" s="3">
        <f t="shared" si="23"/>
        <v>0.17184949793011015</v>
      </c>
    </row>
    <row r="12" spans="1:50" x14ac:dyDescent="0.2">
      <c r="A12" s="2" t="s">
        <v>7</v>
      </c>
      <c r="B12" s="2" t="s">
        <v>46</v>
      </c>
      <c r="C12" s="3">
        <v>0.3019</v>
      </c>
      <c r="D12" s="3">
        <v>0.34799999999999998</v>
      </c>
      <c r="E12" s="3">
        <v>0.31130000000000002</v>
      </c>
      <c r="F12" s="3">
        <v>0.29010000000000002</v>
      </c>
      <c r="G12" s="3">
        <v>0.1933</v>
      </c>
      <c r="H12" s="3">
        <v>0.1479</v>
      </c>
      <c r="I12" s="3">
        <v>0.20830000000000001</v>
      </c>
      <c r="J12" s="3">
        <v>0.20839999999999997</v>
      </c>
      <c r="L12" s="2" t="s">
        <v>7</v>
      </c>
      <c r="M12" s="3">
        <f t="shared" si="13"/>
        <v>0.3019</v>
      </c>
      <c r="N12" s="3">
        <f t="shared" si="14"/>
        <v>0.34799999999999998</v>
      </c>
      <c r="O12" s="3">
        <f t="shared" si="15"/>
        <v>0.31130000000000002</v>
      </c>
      <c r="P12" s="3">
        <f t="shared" si="16"/>
        <v>0.29010000000000002</v>
      </c>
      <c r="Q12" s="3">
        <f t="shared" si="17"/>
        <v>0.1933</v>
      </c>
      <c r="R12" s="3">
        <f t="shared" si="18"/>
        <v>0.1479</v>
      </c>
      <c r="S12" s="3">
        <f t="shared" si="19"/>
        <v>0.20830000000000001</v>
      </c>
      <c r="T12" s="3">
        <f t="shared" si="20"/>
        <v>0.20839999999999997</v>
      </c>
      <c r="V12" s="2" t="s">
        <v>7</v>
      </c>
      <c r="W12" s="3">
        <f t="shared" si="21"/>
        <v>0.3019</v>
      </c>
      <c r="X12" s="3">
        <f t="shared" si="21"/>
        <v>0.31930000000000003</v>
      </c>
      <c r="Y12" s="3">
        <f t="shared" si="21"/>
        <v>0.31130000000000002</v>
      </c>
      <c r="Z12" s="3">
        <f t="shared" si="21"/>
        <v>0.29010000000000002</v>
      </c>
      <c r="AA12" s="3">
        <f t="shared" si="21"/>
        <v>0.1933</v>
      </c>
      <c r="AB12" s="3">
        <f t="shared" si="21"/>
        <v>0.1479</v>
      </c>
      <c r="AC12" s="3">
        <f t="shared" si="21"/>
        <v>0.20830000000000001</v>
      </c>
      <c r="AD12" s="3">
        <f t="shared" si="21"/>
        <v>0.20839999999999997</v>
      </c>
      <c r="AF12" s="2" t="s">
        <v>7</v>
      </c>
      <c r="AG12" s="3">
        <f t="shared" si="22"/>
        <v>0.3019</v>
      </c>
      <c r="AH12" s="3">
        <f t="shared" si="22"/>
        <v>0.31930000000000003</v>
      </c>
      <c r="AI12" s="3">
        <f t="shared" si="22"/>
        <v>0.31130000000000002</v>
      </c>
      <c r="AJ12" s="3">
        <f t="shared" si="22"/>
        <v>0.29010000000000002</v>
      </c>
      <c r="AK12" s="3">
        <f t="shared" si="22"/>
        <v>0.1933</v>
      </c>
      <c r="AL12" s="3">
        <f t="shared" si="22"/>
        <v>0.1479</v>
      </c>
      <c r="AM12" s="3">
        <f t="shared" si="22"/>
        <v>0.20830000000000001</v>
      </c>
      <c r="AN12" s="3">
        <f t="shared" si="22"/>
        <v>0.20839999999999997</v>
      </c>
      <c r="AP12" s="2" t="s">
        <v>7</v>
      </c>
      <c r="AQ12" s="3">
        <f t="shared" si="23"/>
        <v>0.94545867246019644</v>
      </c>
      <c r="AR12" s="3">
        <f t="shared" si="23"/>
        <v>1</v>
      </c>
      <c r="AS12" s="3">
        <f t="shared" si="23"/>
        <v>0.97492352756790646</v>
      </c>
      <c r="AT12" s="3">
        <f t="shared" si="23"/>
        <v>0.90847087562285855</v>
      </c>
      <c r="AU12" s="3">
        <f t="shared" si="23"/>
        <v>0.60504555919452641</v>
      </c>
      <c r="AV12" s="3">
        <f t="shared" si="23"/>
        <v>0.46273657814239544</v>
      </c>
      <c r="AW12" s="3">
        <f t="shared" si="23"/>
        <v>0.65206394500470177</v>
      </c>
      <c r="AX12" s="3">
        <f t="shared" si="23"/>
        <v>0.65237740091010288</v>
      </c>
    </row>
    <row r="13" spans="1:50" x14ac:dyDescent="0.2">
      <c r="A13" s="2" t="s">
        <v>8</v>
      </c>
      <c r="B13" s="2" t="s">
        <v>47</v>
      </c>
      <c r="C13" s="3">
        <v>2.2499999999999999E-2</v>
      </c>
      <c r="D13" s="3">
        <v>3.39E-2</v>
      </c>
      <c r="E13" s="3">
        <v>3.3500000000000002E-2</v>
      </c>
      <c r="F13" s="3">
        <v>2.1900000000000003E-2</v>
      </c>
      <c r="G13" s="3">
        <v>2.9499999999999998E-2</v>
      </c>
      <c r="H13" s="3">
        <v>4.3200000000000002E-2</v>
      </c>
      <c r="I13" s="3">
        <v>4.4700000000000004E-2</v>
      </c>
      <c r="J13" s="3">
        <v>8.1000000000000016E-2</v>
      </c>
      <c r="L13" s="2" t="s">
        <v>8</v>
      </c>
      <c r="M13" s="3">
        <f t="shared" si="13"/>
        <v>2.2499999999999999E-2</v>
      </c>
      <c r="N13" s="3">
        <f t="shared" si="14"/>
        <v>3.39E-2</v>
      </c>
      <c r="O13" s="3">
        <f t="shared" si="15"/>
        <v>3.3500000000000002E-2</v>
      </c>
      <c r="P13" s="3">
        <f t="shared" si="16"/>
        <v>2.1900000000000003E-2</v>
      </c>
      <c r="Q13" s="3">
        <f t="shared" si="17"/>
        <v>2.9499999999999998E-2</v>
      </c>
      <c r="R13" s="3">
        <f t="shared" si="18"/>
        <v>4.3200000000000002E-2</v>
      </c>
      <c r="S13" s="3">
        <f t="shared" si="19"/>
        <v>4.4700000000000004E-2</v>
      </c>
      <c r="T13" s="3">
        <f t="shared" si="20"/>
        <v>8.1000000000000016E-2</v>
      </c>
      <c r="V13" s="2" t="s">
        <v>8</v>
      </c>
      <c r="W13" s="3">
        <f t="shared" si="21"/>
        <v>2.2499999999999999E-2</v>
      </c>
      <c r="X13" s="3">
        <f t="shared" si="21"/>
        <v>3.39E-2</v>
      </c>
      <c r="Y13" s="3">
        <f t="shared" si="21"/>
        <v>3.3500000000000002E-2</v>
      </c>
      <c r="Z13" s="3">
        <f t="shared" si="21"/>
        <v>2.1900000000000003E-2</v>
      </c>
      <c r="AA13" s="3">
        <f t="shared" si="21"/>
        <v>2.9499999999999998E-2</v>
      </c>
      <c r="AB13" s="3">
        <f t="shared" si="21"/>
        <v>4.3200000000000002E-2</v>
      </c>
      <c r="AC13" s="3">
        <f t="shared" si="21"/>
        <v>4.4700000000000004E-2</v>
      </c>
      <c r="AD13" s="3">
        <f t="shared" si="21"/>
        <v>8.1000000000000016E-2</v>
      </c>
      <c r="AF13" s="2" t="s">
        <v>8</v>
      </c>
      <c r="AG13" s="3">
        <f t="shared" si="22"/>
        <v>2.2499999999999999E-2</v>
      </c>
      <c r="AH13" s="3">
        <f t="shared" si="22"/>
        <v>3.39E-2</v>
      </c>
      <c r="AI13" s="3">
        <f t="shared" si="22"/>
        <v>3.3500000000000002E-2</v>
      </c>
      <c r="AJ13" s="3">
        <f t="shared" si="22"/>
        <v>2.1900000000000003E-2</v>
      </c>
      <c r="AK13" s="3">
        <f t="shared" si="22"/>
        <v>2.9499999999999998E-2</v>
      </c>
      <c r="AL13" s="3">
        <f t="shared" si="22"/>
        <v>4.3200000000000002E-2</v>
      </c>
      <c r="AM13" s="3">
        <f t="shared" si="22"/>
        <v>4.4700000000000004E-2</v>
      </c>
      <c r="AN13" s="3">
        <f t="shared" si="22"/>
        <v>8.1000000000000016E-2</v>
      </c>
      <c r="AP13" s="2" t="s">
        <v>8</v>
      </c>
      <c r="AQ13" s="3">
        <f t="shared" si="23"/>
        <v>6.9662872769328879E-2</v>
      </c>
      <c r="AR13" s="3">
        <f t="shared" si="23"/>
        <v>0.1053968459850622</v>
      </c>
      <c r="AS13" s="3">
        <f t="shared" si="23"/>
        <v>0.10414302236345753</v>
      </c>
      <c r="AT13" s="3">
        <f t="shared" si="23"/>
        <v>6.7782137336921872E-2</v>
      </c>
      <c r="AU13" s="3">
        <f t="shared" si="23"/>
        <v>9.1604786147410744E-2</v>
      </c>
      <c r="AV13" s="3">
        <f t="shared" si="23"/>
        <v>0.13454824518737096</v>
      </c>
      <c r="AW13" s="3">
        <f t="shared" si="23"/>
        <v>0.13925008376838852</v>
      </c>
      <c r="AX13" s="3">
        <f t="shared" si="23"/>
        <v>0.25303457742901309</v>
      </c>
    </row>
    <row r="14" spans="1:50" x14ac:dyDescent="0.2">
      <c r="A14" s="2" t="s">
        <v>9</v>
      </c>
      <c r="B14" s="2" t="s">
        <v>48</v>
      </c>
      <c r="C14" s="3">
        <v>9.9100000000000008E-2</v>
      </c>
      <c r="D14" s="3">
        <v>9.5700000000000007E-2</v>
      </c>
      <c r="E14" s="3">
        <v>8.8599999999999998E-2</v>
      </c>
      <c r="F14" s="3">
        <v>8.43E-2</v>
      </c>
      <c r="G14" s="3">
        <v>8.5700000000000012E-2</v>
      </c>
      <c r="H14" s="3">
        <v>8.9800000000000005E-2</v>
      </c>
      <c r="I14" s="3">
        <v>9.3899999999999997E-2</v>
      </c>
      <c r="J14" s="3">
        <v>0.1016</v>
      </c>
      <c r="L14" s="2" t="s">
        <v>9</v>
      </c>
      <c r="M14" s="3">
        <f t="shared" si="13"/>
        <v>9.9100000000000008E-2</v>
      </c>
      <c r="N14" s="3">
        <f t="shared" si="14"/>
        <v>9.5700000000000007E-2</v>
      </c>
      <c r="O14" s="3">
        <f t="shared" si="15"/>
        <v>8.8599999999999998E-2</v>
      </c>
      <c r="P14" s="3">
        <f t="shared" si="16"/>
        <v>8.43E-2</v>
      </c>
      <c r="Q14" s="3">
        <f t="shared" si="17"/>
        <v>8.5700000000000012E-2</v>
      </c>
      <c r="R14" s="3">
        <f t="shared" si="18"/>
        <v>8.9800000000000005E-2</v>
      </c>
      <c r="S14" s="3">
        <f t="shared" si="19"/>
        <v>9.3899999999999997E-2</v>
      </c>
      <c r="T14" s="3">
        <f t="shared" si="20"/>
        <v>0.1016</v>
      </c>
      <c r="V14" s="2" t="s">
        <v>9</v>
      </c>
      <c r="W14" s="3">
        <f t="shared" si="21"/>
        <v>9.9100000000000008E-2</v>
      </c>
      <c r="X14" s="3">
        <f t="shared" si="21"/>
        <v>9.5700000000000007E-2</v>
      </c>
      <c r="Y14" s="3">
        <f t="shared" si="21"/>
        <v>8.8599999999999998E-2</v>
      </c>
      <c r="Z14" s="3">
        <f t="shared" si="21"/>
        <v>8.43E-2</v>
      </c>
      <c r="AA14" s="3">
        <f t="shared" si="21"/>
        <v>8.5700000000000012E-2</v>
      </c>
      <c r="AB14" s="3">
        <f t="shared" si="21"/>
        <v>8.9800000000000005E-2</v>
      </c>
      <c r="AC14" s="3">
        <f t="shared" si="21"/>
        <v>9.3899999999999997E-2</v>
      </c>
      <c r="AD14" s="3">
        <f t="shared" si="21"/>
        <v>0.1016</v>
      </c>
      <c r="AF14" s="2" t="s">
        <v>9</v>
      </c>
      <c r="AG14" s="3">
        <f t="shared" si="22"/>
        <v>9.9100000000000008E-2</v>
      </c>
      <c r="AH14" s="3">
        <f t="shared" si="22"/>
        <v>9.5700000000000007E-2</v>
      </c>
      <c r="AI14" s="3">
        <f t="shared" si="22"/>
        <v>8.8599999999999998E-2</v>
      </c>
      <c r="AJ14" s="3">
        <f t="shared" si="22"/>
        <v>8.43E-2</v>
      </c>
      <c r="AK14" s="3">
        <f t="shared" si="22"/>
        <v>8.5700000000000012E-2</v>
      </c>
      <c r="AL14" s="3">
        <f t="shared" si="22"/>
        <v>8.9800000000000005E-2</v>
      </c>
      <c r="AM14" s="3">
        <f t="shared" si="22"/>
        <v>9.3899999999999997E-2</v>
      </c>
      <c r="AN14" s="3">
        <f t="shared" si="22"/>
        <v>0.1016</v>
      </c>
      <c r="AP14" s="2" t="s">
        <v>9</v>
      </c>
      <c r="AQ14" s="3">
        <f t="shared" si="23"/>
        <v>0.30977009630662472</v>
      </c>
      <c r="AR14" s="3">
        <f t="shared" si="23"/>
        <v>0.29911259552298497</v>
      </c>
      <c r="AS14" s="3">
        <f t="shared" si="23"/>
        <v>0.27685722623950193</v>
      </c>
      <c r="AT14" s="3">
        <f t="shared" si="23"/>
        <v>0.26337862230725162</v>
      </c>
      <c r="AU14" s="3">
        <f t="shared" si="23"/>
        <v>0.26776700498286804</v>
      </c>
      <c r="AV14" s="3">
        <f t="shared" si="23"/>
        <v>0.28061869710431597</v>
      </c>
      <c r="AW14" s="3">
        <f t="shared" si="23"/>
        <v>0.29347038922576391</v>
      </c>
      <c r="AX14" s="3">
        <f t="shared" si="23"/>
        <v>0.31760649394165391</v>
      </c>
    </row>
    <row r="15" spans="1:50" x14ac:dyDescent="0.2">
      <c r="A15" s="2" t="s">
        <v>10</v>
      </c>
      <c r="B15" s="2" t="s">
        <v>49</v>
      </c>
      <c r="C15" s="3">
        <v>0.39349999999999996</v>
      </c>
      <c r="D15" s="3">
        <v>0.3931</v>
      </c>
      <c r="E15" s="3">
        <v>0.40979999999999994</v>
      </c>
      <c r="F15" s="3">
        <v>0.39510000000000001</v>
      </c>
      <c r="G15" s="3">
        <v>0.40159999999999996</v>
      </c>
      <c r="H15" s="3">
        <v>0.39460000000000001</v>
      </c>
      <c r="I15" s="3">
        <v>0.39789999999999998</v>
      </c>
      <c r="J15" s="3">
        <v>0.42100000000000004</v>
      </c>
      <c r="L15" s="2" t="s">
        <v>10</v>
      </c>
      <c r="M15" s="3">
        <f t="shared" si="13"/>
        <v>0.39349999999999996</v>
      </c>
      <c r="N15" s="3">
        <f t="shared" si="14"/>
        <v>0.3931</v>
      </c>
      <c r="O15" s="3">
        <f t="shared" si="15"/>
        <v>0.40979999999999994</v>
      </c>
      <c r="P15" s="3">
        <f t="shared" si="16"/>
        <v>0.39510000000000001</v>
      </c>
      <c r="Q15" s="3">
        <f t="shared" si="17"/>
        <v>0.40159999999999996</v>
      </c>
      <c r="R15" s="3">
        <f t="shared" si="18"/>
        <v>0.39460000000000001</v>
      </c>
      <c r="S15" s="3">
        <f t="shared" si="19"/>
        <v>0.39789999999999998</v>
      </c>
      <c r="T15" s="3">
        <f t="shared" si="20"/>
        <v>0.42100000000000004</v>
      </c>
      <c r="V15" s="2" t="s">
        <v>10</v>
      </c>
      <c r="W15" s="3">
        <f t="shared" si="21"/>
        <v>0.31930000000000003</v>
      </c>
      <c r="X15" s="3">
        <f t="shared" si="21"/>
        <v>0.31930000000000003</v>
      </c>
      <c r="Y15" s="3">
        <f t="shared" si="21"/>
        <v>0.31930000000000003</v>
      </c>
      <c r="Z15" s="3">
        <f t="shared" si="21"/>
        <v>0.31930000000000003</v>
      </c>
      <c r="AA15" s="3">
        <f t="shared" si="21"/>
        <v>0.31930000000000003</v>
      </c>
      <c r="AB15" s="3">
        <f t="shared" si="21"/>
        <v>0.31930000000000003</v>
      </c>
      <c r="AC15" s="3">
        <f t="shared" si="21"/>
        <v>0.31930000000000003</v>
      </c>
      <c r="AD15" s="3">
        <f t="shared" si="21"/>
        <v>0.31930000000000003</v>
      </c>
      <c r="AF15" s="2" t="s">
        <v>10</v>
      </c>
      <c r="AG15" s="3">
        <f t="shared" si="22"/>
        <v>0.31930000000000003</v>
      </c>
      <c r="AH15" s="3">
        <f t="shared" si="22"/>
        <v>0.31930000000000003</v>
      </c>
      <c r="AI15" s="3">
        <f t="shared" si="22"/>
        <v>0.31930000000000003</v>
      </c>
      <c r="AJ15" s="3">
        <f t="shared" si="22"/>
        <v>0.31930000000000003</v>
      </c>
      <c r="AK15" s="3">
        <f t="shared" si="22"/>
        <v>0.31930000000000003</v>
      </c>
      <c r="AL15" s="3">
        <f t="shared" si="22"/>
        <v>0.31930000000000003</v>
      </c>
      <c r="AM15" s="3">
        <f t="shared" si="22"/>
        <v>0.31930000000000003</v>
      </c>
      <c r="AN15" s="3">
        <f t="shared" si="22"/>
        <v>0.31930000000000003</v>
      </c>
      <c r="AP15" s="2" t="s">
        <v>10</v>
      </c>
      <c r="AQ15" s="3">
        <f t="shared" si="23"/>
        <v>1</v>
      </c>
      <c r="AR15" s="3">
        <f t="shared" si="23"/>
        <v>1</v>
      </c>
      <c r="AS15" s="3">
        <f t="shared" si="23"/>
        <v>1</v>
      </c>
      <c r="AT15" s="3">
        <f t="shared" si="23"/>
        <v>1</v>
      </c>
      <c r="AU15" s="3">
        <f t="shared" si="23"/>
        <v>1</v>
      </c>
      <c r="AV15" s="3">
        <f t="shared" si="23"/>
        <v>1</v>
      </c>
      <c r="AW15" s="3">
        <f t="shared" si="23"/>
        <v>1</v>
      </c>
      <c r="AX15" s="3">
        <f t="shared" si="23"/>
        <v>1</v>
      </c>
    </row>
    <row r="16" spans="1:50" x14ac:dyDescent="0.2">
      <c r="A16" s="2" t="s">
        <v>28</v>
      </c>
      <c r="B16" s="2" t="s">
        <v>50</v>
      </c>
      <c r="C16" s="3">
        <v>0.2581</v>
      </c>
      <c r="D16" s="3">
        <v>0.28059999999999996</v>
      </c>
      <c r="E16" s="3">
        <v>2E-3</v>
      </c>
      <c r="F16" s="3">
        <v>4.4000000000000003E-3</v>
      </c>
      <c r="G16" s="3">
        <v>5.8999999999999999E-3</v>
      </c>
      <c r="H16" s="3">
        <v>8.2000000000000007E-3</v>
      </c>
      <c r="I16" s="3">
        <v>1.84E-2</v>
      </c>
      <c r="J16" s="3">
        <v>0.1138</v>
      </c>
      <c r="L16" s="2" t="s">
        <v>28</v>
      </c>
      <c r="M16" s="3">
        <f t="shared" si="13"/>
        <v>0.2581</v>
      </c>
      <c r="N16" s="3">
        <f t="shared" si="14"/>
        <v>0.28059999999999996</v>
      </c>
      <c r="O16" s="3">
        <f t="shared" si="15"/>
        <v>2E-3</v>
      </c>
      <c r="P16" s="3">
        <f t="shared" si="16"/>
        <v>4.4000000000000003E-3</v>
      </c>
      <c r="Q16" s="3">
        <f t="shared" si="17"/>
        <v>5.8999999999999999E-3</v>
      </c>
      <c r="R16" s="3">
        <f t="shared" si="18"/>
        <v>8.2000000000000007E-3</v>
      </c>
      <c r="S16" s="3">
        <f t="shared" si="19"/>
        <v>1.84E-2</v>
      </c>
      <c r="T16" s="3">
        <f t="shared" si="20"/>
        <v>0.1138</v>
      </c>
      <c r="V16" s="2" t="s">
        <v>28</v>
      </c>
      <c r="W16" s="3">
        <f t="shared" si="21"/>
        <v>0.2581</v>
      </c>
      <c r="X16" s="3">
        <f t="shared" si="21"/>
        <v>0.28059999999999996</v>
      </c>
      <c r="Y16" s="3">
        <f t="shared" si="21"/>
        <v>2E-3</v>
      </c>
      <c r="Z16" s="3">
        <f t="shared" si="21"/>
        <v>4.4000000000000003E-3</v>
      </c>
      <c r="AA16" s="3">
        <f t="shared" si="21"/>
        <v>5.8999999999999999E-3</v>
      </c>
      <c r="AB16" s="3">
        <f t="shared" si="21"/>
        <v>8.2000000000000007E-3</v>
      </c>
      <c r="AC16" s="3">
        <f t="shared" si="21"/>
        <v>1.84E-2</v>
      </c>
      <c r="AD16" s="3">
        <f t="shared" si="21"/>
        <v>0.1138</v>
      </c>
      <c r="AF16" s="2" t="s">
        <v>28</v>
      </c>
      <c r="AG16" s="3">
        <f t="shared" si="22"/>
        <v>0.2581</v>
      </c>
      <c r="AH16" s="3">
        <f t="shared" si="22"/>
        <v>0.28059999999999996</v>
      </c>
      <c r="AI16" s="3">
        <f t="shared" si="22"/>
        <v>2E-3</v>
      </c>
      <c r="AJ16" s="3">
        <f t="shared" si="22"/>
        <v>4.4000000000000003E-3</v>
      </c>
      <c r="AK16" s="3">
        <f t="shared" si="22"/>
        <v>5.8999999999999999E-3</v>
      </c>
      <c r="AL16" s="3">
        <f t="shared" si="22"/>
        <v>8.2000000000000007E-3</v>
      </c>
      <c r="AM16" s="3">
        <f t="shared" si="22"/>
        <v>1.84E-2</v>
      </c>
      <c r="AN16" s="3">
        <f t="shared" si="22"/>
        <v>0.1138</v>
      </c>
      <c r="AP16" s="2" t="s">
        <v>28</v>
      </c>
      <c r="AQ16" s="3">
        <f t="shared" si="23"/>
        <v>0.80816498589448416</v>
      </c>
      <c r="AR16" s="3">
        <f t="shared" si="23"/>
        <v>0.87869256460974721</v>
      </c>
      <c r="AS16" s="3">
        <f t="shared" si="23"/>
        <v>5.4044121620891294E-3</v>
      </c>
      <c r="AT16" s="3">
        <f t="shared" si="23"/>
        <v>1.2927353891717197E-2</v>
      </c>
      <c r="AU16" s="3">
        <f t="shared" si="23"/>
        <v>1.7629192472734739E-2</v>
      </c>
      <c r="AV16" s="3">
        <f t="shared" si="23"/>
        <v>2.4838678296961639E-2</v>
      </c>
      <c r="AW16" s="3">
        <f t="shared" si="23"/>
        <v>5.6811180647880932E-2</v>
      </c>
      <c r="AX16" s="3">
        <f t="shared" si="23"/>
        <v>0.3558481144005966</v>
      </c>
    </row>
    <row r="17" spans="1:50" x14ac:dyDescent="0.2">
      <c r="A17" s="2" t="s">
        <v>11</v>
      </c>
      <c r="B17" s="2" t="s">
        <v>51</v>
      </c>
      <c r="C17" s="3">
        <v>4.9399999999999999E-2</v>
      </c>
      <c r="D17" s="3">
        <v>4.65E-2</v>
      </c>
      <c r="E17" s="3">
        <v>9.3899999999999997E-2</v>
      </c>
      <c r="F17" s="3">
        <v>0.1186</v>
      </c>
      <c r="G17" s="3">
        <v>0.21250000000000002</v>
      </c>
      <c r="H17" s="3">
        <v>0.24809999999999999</v>
      </c>
      <c r="I17" s="3">
        <v>0.21229999999999999</v>
      </c>
      <c r="J17" s="3">
        <v>0.1449</v>
      </c>
      <c r="L17" s="2" t="s">
        <v>11</v>
      </c>
      <c r="M17" s="3">
        <f t="shared" si="13"/>
        <v>4.9399999999999999E-2</v>
      </c>
      <c r="N17" s="3">
        <f t="shared" si="14"/>
        <v>4.65E-2</v>
      </c>
      <c r="O17" s="3">
        <f t="shared" si="15"/>
        <v>9.3899999999999997E-2</v>
      </c>
      <c r="P17" s="3">
        <f t="shared" si="16"/>
        <v>0.1186</v>
      </c>
      <c r="Q17" s="3">
        <f t="shared" si="17"/>
        <v>0.21250000000000002</v>
      </c>
      <c r="R17" s="3">
        <f t="shared" si="18"/>
        <v>0.24809999999999999</v>
      </c>
      <c r="S17" s="3">
        <f t="shared" si="19"/>
        <v>0.21229999999999999</v>
      </c>
      <c r="T17" s="3">
        <f t="shared" si="20"/>
        <v>0.1449</v>
      </c>
      <c r="V17" s="2" t="s">
        <v>11</v>
      </c>
      <c r="W17" s="3">
        <f t="shared" si="21"/>
        <v>4.9399999999999999E-2</v>
      </c>
      <c r="X17" s="3">
        <f t="shared" si="21"/>
        <v>4.65E-2</v>
      </c>
      <c r="Y17" s="3">
        <f t="shared" si="21"/>
        <v>9.3899999999999997E-2</v>
      </c>
      <c r="Z17" s="3">
        <f t="shared" si="21"/>
        <v>0.1186</v>
      </c>
      <c r="AA17" s="3">
        <f t="shared" si="21"/>
        <v>0.21250000000000002</v>
      </c>
      <c r="AB17" s="3">
        <f t="shared" si="21"/>
        <v>0.24809999999999999</v>
      </c>
      <c r="AC17" s="3">
        <f t="shared" si="21"/>
        <v>0.21229999999999999</v>
      </c>
      <c r="AD17" s="3">
        <f t="shared" si="21"/>
        <v>0.1449</v>
      </c>
      <c r="AF17" s="2" t="s">
        <v>11</v>
      </c>
      <c r="AG17" s="3">
        <f t="shared" si="22"/>
        <v>4.9399999999999999E-2</v>
      </c>
      <c r="AH17" s="3">
        <f t="shared" si="22"/>
        <v>4.65E-2</v>
      </c>
      <c r="AI17" s="3">
        <f t="shared" si="22"/>
        <v>9.3899999999999997E-2</v>
      </c>
      <c r="AJ17" s="3">
        <f t="shared" si="22"/>
        <v>0.1186</v>
      </c>
      <c r="AK17" s="3">
        <f t="shared" si="22"/>
        <v>0.21250000000000002</v>
      </c>
      <c r="AL17" s="3">
        <f t="shared" si="22"/>
        <v>0.24809999999999999</v>
      </c>
      <c r="AM17" s="3">
        <f t="shared" si="22"/>
        <v>0.21229999999999999</v>
      </c>
      <c r="AN17" s="3">
        <f t="shared" si="22"/>
        <v>0.1449</v>
      </c>
      <c r="AP17" s="2" t="s">
        <v>11</v>
      </c>
      <c r="AQ17" s="3">
        <f t="shared" si="23"/>
        <v>0.15398251132224347</v>
      </c>
      <c r="AR17" s="3">
        <f t="shared" si="23"/>
        <v>0.14489229006560955</v>
      </c>
      <c r="AS17" s="3">
        <f t="shared" si="23"/>
        <v>0.29347038922576391</v>
      </c>
      <c r="AT17" s="3">
        <f t="shared" si="23"/>
        <v>0.37089399785985272</v>
      </c>
      <c r="AU17" s="3">
        <f t="shared" si="23"/>
        <v>0.66522909303155098</v>
      </c>
      <c r="AV17" s="3">
        <f t="shared" si="23"/>
        <v>0.77681939535436717</v>
      </c>
      <c r="AW17" s="3">
        <f t="shared" si="23"/>
        <v>0.66460218122074854</v>
      </c>
      <c r="AX17" s="3">
        <f t="shared" si="23"/>
        <v>0.45333290098036033</v>
      </c>
    </row>
    <row r="18" spans="1:50" x14ac:dyDescent="0.2">
      <c r="A18" s="2" t="s">
        <v>12</v>
      </c>
      <c r="B18" s="2" t="s">
        <v>52</v>
      </c>
      <c r="C18" s="3">
        <v>1.04E-2</v>
      </c>
      <c r="D18" s="3">
        <v>7.4000000000000003E-3</v>
      </c>
      <c r="E18" s="3">
        <v>5.3E-3</v>
      </c>
      <c r="F18" s="3">
        <v>2.2000000000000001E-3</v>
      </c>
      <c r="G18" s="3">
        <v>3.8E-3</v>
      </c>
      <c r="H18" s="3">
        <v>7.4000000000000003E-3</v>
      </c>
      <c r="I18" s="3">
        <v>1.7399999999999999E-2</v>
      </c>
      <c r="J18" s="3">
        <v>2.9700000000000001E-2</v>
      </c>
      <c r="L18" s="2" t="s">
        <v>12</v>
      </c>
      <c r="M18" s="3">
        <f t="shared" si="13"/>
        <v>1.04E-2</v>
      </c>
      <c r="N18" s="3">
        <f t="shared" si="14"/>
        <v>7.4000000000000003E-3</v>
      </c>
      <c r="O18" s="3">
        <f t="shared" si="15"/>
        <v>5.3E-3</v>
      </c>
      <c r="P18" s="3">
        <f t="shared" si="16"/>
        <v>2.2000000000000001E-3</v>
      </c>
      <c r="Q18" s="3">
        <f t="shared" si="17"/>
        <v>3.8E-3</v>
      </c>
      <c r="R18" s="3">
        <f t="shared" si="18"/>
        <v>7.4000000000000003E-3</v>
      </c>
      <c r="S18" s="3">
        <f t="shared" si="19"/>
        <v>1.7399999999999999E-2</v>
      </c>
      <c r="T18" s="3">
        <f t="shared" si="20"/>
        <v>2.9700000000000001E-2</v>
      </c>
      <c r="V18" s="2" t="s">
        <v>12</v>
      </c>
      <c r="W18" s="3">
        <f t="shared" si="21"/>
        <v>1.04E-2</v>
      </c>
      <c r="X18" s="3">
        <f t="shared" si="21"/>
        <v>7.4000000000000003E-3</v>
      </c>
      <c r="Y18" s="3">
        <f t="shared" si="21"/>
        <v>5.3E-3</v>
      </c>
      <c r="Z18" s="3">
        <f t="shared" si="21"/>
        <v>2.2000000000000001E-3</v>
      </c>
      <c r="AA18" s="3">
        <f t="shared" si="21"/>
        <v>3.8E-3</v>
      </c>
      <c r="AB18" s="3">
        <f t="shared" si="21"/>
        <v>7.4000000000000003E-3</v>
      </c>
      <c r="AC18" s="3">
        <f t="shared" si="21"/>
        <v>1.7399999999999999E-2</v>
      </c>
      <c r="AD18" s="3">
        <f t="shared" si="21"/>
        <v>2.9700000000000001E-2</v>
      </c>
      <c r="AF18" s="2" t="s">
        <v>12</v>
      </c>
      <c r="AG18" s="3">
        <f t="shared" si="22"/>
        <v>1.04E-2</v>
      </c>
      <c r="AH18" s="3">
        <f t="shared" si="22"/>
        <v>7.4000000000000003E-3</v>
      </c>
      <c r="AI18" s="3">
        <f t="shared" si="22"/>
        <v>5.3E-3</v>
      </c>
      <c r="AJ18" s="3">
        <f t="shared" si="22"/>
        <v>2.2000000000000001E-3</v>
      </c>
      <c r="AK18" s="3">
        <f t="shared" si="22"/>
        <v>3.8E-3</v>
      </c>
      <c r="AL18" s="3">
        <f t="shared" si="22"/>
        <v>7.4000000000000003E-3</v>
      </c>
      <c r="AM18" s="3">
        <f t="shared" si="22"/>
        <v>1.7399999999999999E-2</v>
      </c>
      <c r="AN18" s="3">
        <f t="shared" si="22"/>
        <v>2.9700000000000001E-2</v>
      </c>
      <c r="AP18" s="2" t="s">
        <v>12</v>
      </c>
      <c r="AQ18" s="3">
        <f t="shared" si="23"/>
        <v>3.1734708215787368E-2</v>
      </c>
      <c r="AR18" s="3">
        <f t="shared" si="23"/>
        <v>2.2331031053752282E-2</v>
      </c>
      <c r="AS18" s="3">
        <f t="shared" si="23"/>
        <v>1.5748457040327721E-2</v>
      </c>
      <c r="AT18" s="3">
        <f t="shared" si="23"/>
        <v>6.0313239728914687E-3</v>
      </c>
      <c r="AU18" s="3">
        <f t="shared" si="23"/>
        <v>1.104661845931018E-2</v>
      </c>
      <c r="AV18" s="3">
        <f t="shared" si="23"/>
        <v>2.2331031053752282E-2</v>
      </c>
      <c r="AW18" s="3">
        <f t="shared" si="23"/>
        <v>5.3676621593869232E-2</v>
      </c>
      <c r="AX18" s="3">
        <f t="shared" si="23"/>
        <v>9.223169795821308E-2</v>
      </c>
    </row>
    <row r="19" spans="1:50" x14ac:dyDescent="0.2">
      <c r="A19" s="2" t="s">
        <v>13</v>
      </c>
      <c r="B19" s="2" t="s">
        <v>53</v>
      </c>
      <c r="C19" s="3">
        <v>2.5999999999999999E-3</v>
      </c>
      <c r="D19" s="3">
        <v>4.0999999999999995E-3</v>
      </c>
      <c r="E19" s="3">
        <v>4.4999999999999997E-3</v>
      </c>
      <c r="F19" s="3">
        <v>5.4000000000000003E-3</v>
      </c>
      <c r="G19" s="3">
        <v>1.15E-2</v>
      </c>
      <c r="H19" s="3">
        <v>5.7999999999999996E-3</v>
      </c>
      <c r="I19" s="3">
        <v>6.2000000000000006E-3</v>
      </c>
      <c r="J19" s="3">
        <v>1.26E-2</v>
      </c>
      <c r="L19" s="2" t="s">
        <v>13</v>
      </c>
      <c r="M19" s="3">
        <f t="shared" si="13"/>
        <v>2.5999999999999999E-3</v>
      </c>
      <c r="N19" s="3">
        <f t="shared" si="14"/>
        <v>4.0999999999999995E-3</v>
      </c>
      <c r="O19" s="3">
        <f t="shared" si="15"/>
        <v>4.4999999999999997E-3</v>
      </c>
      <c r="P19" s="3">
        <f t="shared" si="16"/>
        <v>5.4000000000000003E-3</v>
      </c>
      <c r="Q19" s="3">
        <f t="shared" si="17"/>
        <v>1.15E-2</v>
      </c>
      <c r="R19" s="3">
        <f t="shared" si="18"/>
        <v>5.7999999999999996E-3</v>
      </c>
      <c r="S19" s="3">
        <f t="shared" si="19"/>
        <v>6.2000000000000006E-3</v>
      </c>
      <c r="T19" s="3">
        <f t="shared" si="20"/>
        <v>1.26E-2</v>
      </c>
      <c r="V19" s="2" t="s">
        <v>13</v>
      </c>
      <c r="W19" s="3">
        <f t="shared" si="21"/>
        <v>2.5999999999999999E-3</v>
      </c>
      <c r="X19" s="3">
        <f t="shared" si="21"/>
        <v>4.0999999999999995E-3</v>
      </c>
      <c r="Y19" s="3">
        <f t="shared" si="21"/>
        <v>4.4999999999999997E-3</v>
      </c>
      <c r="Z19" s="3">
        <f t="shared" si="21"/>
        <v>5.4000000000000003E-3</v>
      </c>
      <c r="AA19" s="3">
        <f t="shared" si="21"/>
        <v>1.15E-2</v>
      </c>
      <c r="AB19" s="3">
        <f t="shared" si="21"/>
        <v>5.7999999999999996E-3</v>
      </c>
      <c r="AC19" s="3">
        <f t="shared" si="21"/>
        <v>6.2000000000000006E-3</v>
      </c>
      <c r="AD19" s="3">
        <f t="shared" si="21"/>
        <v>1.26E-2</v>
      </c>
      <c r="AF19" s="2" t="s">
        <v>13</v>
      </c>
      <c r="AG19" s="3">
        <f t="shared" si="22"/>
        <v>2.5999999999999999E-3</v>
      </c>
      <c r="AH19" s="3">
        <f t="shared" si="22"/>
        <v>4.0999999999999995E-3</v>
      </c>
      <c r="AI19" s="3">
        <f t="shared" si="22"/>
        <v>4.4999999999999997E-3</v>
      </c>
      <c r="AJ19" s="3">
        <f t="shared" si="22"/>
        <v>5.4000000000000003E-3</v>
      </c>
      <c r="AK19" s="3">
        <f t="shared" si="22"/>
        <v>1.15E-2</v>
      </c>
      <c r="AL19" s="3">
        <f t="shared" si="22"/>
        <v>5.7999999999999996E-3</v>
      </c>
      <c r="AM19" s="3">
        <f t="shared" si="22"/>
        <v>6.2000000000000006E-3</v>
      </c>
      <c r="AN19" s="3">
        <f t="shared" si="22"/>
        <v>1.26E-2</v>
      </c>
      <c r="AP19" s="2" t="s">
        <v>13</v>
      </c>
      <c r="AQ19" s="3">
        <f t="shared" si="23"/>
        <v>7.2851475944961455E-3</v>
      </c>
      <c r="AR19" s="3">
        <f t="shared" si="23"/>
        <v>1.1986986175513687E-2</v>
      </c>
      <c r="AS19" s="3">
        <f t="shared" si="23"/>
        <v>1.3240809797118365E-2</v>
      </c>
      <c r="AT19" s="3">
        <f t="shared" si="23"/>
        <v>1.6061912945728892E-2</v>
      </c>
      <c r="AU19" s="3">
        <f t="shared" si="23"/>
        <v>3.5182723175200228E-2</v>
      </c>
      <c r="AV19" s="3">
        <f t="shared" si="23"/>
        <v>1.7315736567333567E-2</v>
      </c>
      <c r="AW19" s="3">
        <f t="shared" si="23"/>
        <v>1.8569560188938249E-2</v>
      </c>
      <c r="AX19" s="3">
        <f t="shared" si="23"/>
        <v>3.8630738134613096E-2</v>
      </c>
    </row>
    <row r="20" spans="1:50" x14ac:dyDescent="0.2">
      <c r="A20" s="2" t="s">
        <v>14</v>
      </c>
      <c r="B20" s="2" t="s">
        <v>54</v>
      </c>
      <c r="C20" s="3">
        <v>1.7999999999999999E-2</v>
      </c>
      <c r="D20" s="3">
        <v>2.01E-2</v>
      </c>
      <c r="E20" s="3">
        <v>2.7799999999999998E-2</v>
      </c>
      <c r="F20" s="3">
        <v>3.4799999999999998E-2</v>
      </c>
      <c r="G20" s="3">
        <v>2.69E-2</v>
      </c>
      <c r="H20" s="3">
        <v>2.8300000000000002E-2</v>
      </c>
      <c r="I20" s="3">
        <v>3.1899999999999998E-2</v>
      </c>
      <c r="J20" s="3">
        <v>3.95E-2</v>
      </c>
      <c r="L20" s="2" t="s">
        <v>14</v>
      </c>
      <c r="M20" s="3">
        <f t="shared" si="13"/>
        <v>1.7999999999999999E-2</v>
      </c>
      <c r="N20" s="3">
        <f t="shared" si="14"/>
        <v>2.01E-2</v>
      </c>
      <c r="O20" s="3">
        <f t="shared" si="15"/>
        <v>2.7799999999999998E-2</v>
      </c>
      <c r="P20" s="3">
        <f t="shared" si="16"/>
        <v>3.4799999999999998E-2</v>
      </c>
      <c r="Q20" s="3">
        <f t="shared" si="17"/>
        <v>2.69E-2</v>
      </c>
      <c r="R20" s="3">
        <f t="shared" si="18"/>
        <v>2.8300000000000002E-2</v>
      </c>
      <c r="S20" s="3">
        <f t="shared" si="19"/>
        <v>3.1899999999999998E-2</v>
      </c>
      <c r="T20" s="3">
        <f t="shared" si="20"/>
        <v>3.95E-2</v>
      </c>
      <c r="V20" s="2" t="s">
        <v>14</v>
      </c>
      <c r="W20" s="3">
        <f t="shared" si="21"/>
        <v>1.7999999999999999E-2</v>
      </c>
      <c r="X20" s="3">
        <f t="shared" si="21"/>
        <v>2.01E-2</v>
      </c>
      <c r="Y20" s="3">
        <f t="shared" si="21"/>
        <v>2.7799999999999998E-2</v>
      </c>
      <c r="Z20" s="3">
        <f t="shared" si="21"/>
        <v>3.4799999999999998E-2</v>
      </c>
      <c r="AA20" s="3">
        <f t="shared" si="21"/>
        <v>2.69E-2</v>
      </c>
      <c r="AB20" s="3">
        <f t="shared" si="21"/>
        <v>2.8300000000000002E-2</v>
      </c>
      <c r="AC20" s="3">
        <f t="shared" si="21"/>
        <v>3.1899999999999998E-2</v>
      </c>
      <c r="AD20" s="3">
        <f t="shared" si="21"/>
        <v>3.95E-2</v>
      </c>
      <c r="AF20" s="2" t="s">
        <v>14</v>
      </c>
      <c r="AG20" s="3">
        <f t="shared" si="22"/>
        <v>1.7999999999999999E-2</v>
      </c>
      <c r="AH20" s="3">
        <f t="shared" si="22"/>
        <v>2.01E-2</v>
      </c>
      <c r="AI20" s="3">
        <f t="shared" si="22"/>
        <v>2.7799999999999998E-2</v>
      </c>
      <c r="AJ20" s="3">
        <f t="shared" si="22"/>
        <v>3.4799999999999998E-2</v>
      </c>
      <c r="AK20" s="3">
        <f t="shared" si="22"/>
        <v>2.69E-2</v>
      </c>
      <c r="AL20" s="3">
        <f t="shared" si="22"/>
        <v>2.8300000000000002E-2</v>
      </c>
      <c r="AM20" s="3">
        <f t="shared" si="22"/>
        <v>3.1899999999999998E-2</v>
      </c>
      <c r="AN20" s="3">
        <f t="shared" si="22"/>
        <v>3.95E-2</v>
      </c>
      <c r="AP20" s="2" t="s">
        <v>14</v>
      </c>
      <c r="AQ20" s="3">
        <f t="shared" si="23"/>
        <v>5.5557357026276247E-2</v>
      </c>
      <c r="AR20" s="3">
        <f t="shared" si="23"/>
        <v>6.2139931039700808E-2</v>
      </c>
      <c r="AS20" s="3">
        <f t="shared" si="23"/>
        <v>8.6276035755590855E-2</v>
      </c>
      <c r="AT20" s="3">
        <f t="shared" si="23"/>
        <v>0.10821794913367272</v>
      </c>
      <c r="AU20" s="3">
        <f t="shared" si="23"/>
        <v>8.3454932606980337E-2</v>
      </c>
      <c r="AV20" s="3">
        <f t="shared" si="23"/>
        <v>8.7843315282596715E-2</v>
      </c>
      <c r="AW20" s="3">
        <f t="shared" si="23"/>
        <v>9.9127727877038802E-2</v>
      </c>
      <c r="AX20" s="3">
        <f t="shared" si="23"/>
        <v>0.12295037668752769</v>
      </c>
    </row>
    <row r="21" spans="1:50" x14ac:dyDescent="0.2">
      <c r="A21" s="2" t="s">
        <v>15</v>
      </c>
      <c r="B21" s="2" t="s">
        <v>55</v>
      </c>
      <c r="C21" s="3">
        <v>4.5400000000000003E-2</v>
      </c>
      <c r="D21" s="3">
        <v>4.5400000000000003E-2</v>
      </c>
      <c r="E21" s="3">
        <v>4.5400000000000003E-2</v>
      </c>
      <c r="F21" s="3">
        <v>4.53E-2</v>
      </c>
      <c r="G21" s="3">
        <v>4.5199999999999997E-2</v>
      </c>
      <c r="H21" s="3">
        <v>4.0899999999999999E-2</v>
      </c>
      <c r="I21" s="3">
        <v>3.6700000000000003E-2</v>
      </c>
      <c r="J21" s="3">
        <v>3.1099999999999999E-2</v>
      </c>
      <c r="L21" s="2" t="s">
        <v>15</v>
      </c>
      <c r="M21" s="3">
        <f t="shared" si="13"/>
        <v>4.5400000000000003E-2</v>
      </c>
      <c r="N21" s="3">
        <f t="shared" si="14"/>
        <v>4.5400000000000003E-2</v>
      </c>
      <c r="O21" s="3">
        <f t="shared" si="15"/>
        <v>4.5400000000000003E-2</v>
      </c>
      <c r="P21" s="3">
        <f t="shared" si="16"/>
        <v>4.53E-2</v>
      </c>
      <c r="Q21" s="3">
        <f t="shared" si="17"/>
        <v>4.5199999999999997E-2</v>
      </c>
      <c r="R21" s="3">
        <f t="shared" si="18"/>
        <v>4.0899999999999999E-2</v>
      </c>
      <c r="S21" s="3">
        <f t="shared" si="19"/>
        <v>3.6700000000000003E-2</v>
      </c>
      <c r="T21" s="3">
        <f t="shared" si="20"/>
        <v>3.1099999999999999E-2</v>
      </c>
      <c r="V21" s="2" t="s">
        <v>15</v>
      </c>
      <c r="W21" s="3">
        <f t="shared" si="21"/>
        <v>4.5400000000000003E-2</v>
      </c>
      <c r="X21" s="3">
        <f t="shared" si="21"/>
        <v>4.5400000000000003E-2</v>
      </c>
      <c r="Y21" s="3">
        <f t="shared" si="21"/>
        <v>4.5400000000000003E-2</v>
      </c>
      <c r="Z21" s="3">
        <f t="shared" si="21"/>
        <v>4.53E-2</v>
      </c>
      <c r="AA21" s="3">
        <f t="shared" si="21"/>
        <v>4.5199999999999997E-2</v>
      </c>
      <c r="AB21" s="3">
        <f t="shared" si="21"/>
        <v>4.0899999999999999E-2</v>
      </c>
      <c r="AC21" s="3">
        <f t="shared" si="21"/>
        <v>3.6700000000000003E-2</v>
      </c>
      <c r="AD21" s="3">
        <f t="shared" si="21"/>
        <v>3.1099999999999999E-2</v>
      </c>
      <c r="AF21" s="2" t="s">
        <v>15</v>
      </c>
      <c r="AG21" s="3">
        <f t="shared" si="22"/>
        <v>4.5400000000000003E-2</v>
      </c>
      <c r="AH21" s="3">
        <f t="shared" si="22"/>
        <v>4.5400000000000003E-2</v>
      </c>
      <c r="AI21" s="3">
        <f t="shared" si="22"/>
        <v>4.5400000000000003E-2</v>
      </c>
      <c r="AJ21" s="3">
        <f t="shared" si="22"/>
        <v>4.53E-2</v>
      </c>
      <c r="AK21" s="3">
        <f t="shared" si="22"/>
        <v>4.5199999999999997E-2</v>
      </c>
      <c r="AL21" s="3">
        <f t="shared" si="22"/>
        <v>4.0899999999999999E-2</v>
      </c>
      <c r="AM21" s="3">
        <f t="shared" si="22"/>
        <v>3.6700000000000003E-2</v>
      </c>
      <c r="AN21" s="3">
        <f t="shared" si="22"/>
        <v>3.1099999999999999E-2</v>
      </c>
      <c r="AP21" s="2" t="s">
        <v>15</v>
      </c>
      <c r="AQ21" s="3">
        <f t="shared" si="23"/>
        <v>0.1414442751061967</v>
      </c>
      <c r="AR21" s="3">
        <f t="shared" si="23"/>
        <v>0.1414442751061967</v>
      </c>
      <c r="AS21" s="3">
        <f t="shared" si="23"/>
        <v>0.1414442751061967</v>
      </c>
      <c r="AT21" s="3">
        <f t="shared" si="23"/>
        <v>0.14113081920079551</v>
      </c>
      <c r="AU21" s="3">
        <f t="shared" si="23"/>
        <v>0.14081736329539435</v>
      </c>
      <c r="AV21" s="3">
        <f t="shared" si="23"/>
        <v>0.12733875936314407</v>
      </c>
      <c r="AW21" s="3">
        <f t="shared" si="23"/>
        <v>0.11417361133629496</v>
      </c>
      <c r="AX21" s="3">
        <f t="shared" si="23"/>
        <v>9.6620080633829458E-2</v>
      </c>
    </row>
    <row r="22" spans="1:50" x14ac:dyDescent="0.2">
      <c r="A22" s="2" t="s">
        <v>16</v>
      </c>
      <c r="B22" s="2" t="s">
        <v>56</v>
      </c>
      <c r="C22" s="3">
        <v>0.3175</v>
      </c>
      <c r="D22" s="3">
        <v>0.3175</v>
      </c>
      <c r="E22" s="3">
        <v>0.33810000000000001</v>
      </c>
      <c r="F22" s="3">
        <v>0.1623</v>
      </c>
      <c r="G22" s="3">
        <v>0.1951</v>
      </c>
      <c r="H22" s="3">
        <v>0.24289999999999998</v>
      </c>
      <c r="I22" s="3">
        <v>0.23420000000000002</v>
      </c>
      <c r="J22" s="3">
        <v>0.2298</v>
      </c>
      <c r="L22" s="2" t="s">
        <v>16</v>
      </c>
      <c r="M22" s="3">
        <f t="shared" si="13"/>
        <v>0.3175</v>
      </c>
      <c r="N22" s="3">
        <f t="shared" si="14"/>
        <v>0.3175</v>
      </c>
      <c r="O22" s="3">
        <f t="shared" si="15"/>
        <v>0.33810000000000001</v>
      </c>
      <c r="P22" s="3">
        <f t="shared" si="16"/>
        <v>0.1623</v>
      </c>
      <c r="Q22" s="3">
        <f t="shared" si="17"/>
        <v>0.1951</v>
      </c>
      <c r="R22" s="3">
        <f t="shared" si="18"/>
        <v>0.24289999999999998</v>
      </c>
      <c r="S22" s="3">
        <f t="shared" si="19"/>
        <v>0.23420000000000002</v>
      </c>
      <c r="T22" s="3">
        <f t="shared" si="20"/>
        <v>0.2298</v>
      </c>
      <c r="V22" s="2" t="s">
        <v>16</v>
      </c>
      <c r="W22" s="3">
        <f t="shared" si="21"/>
        <v>0.3175</v>
      </c>
      <c r="X22" s="3">
        <f t="shared" si="21"/>
        <v>0.3175</v>
      </c>
      <c r="Y22" s="3">
        <f t="shared" si="21"/>
        <v>0.31930000000000003</v>
      </c>
      <c r="Z22" s="3">
        <f t="shared" si="21"/>
        <v>0.1623</v>
      </c>
      <c r="AA22" s="3">
        <f t="shared" si="21"/>
        <v>0.1951</v>
      </c>
      <c r="AB22" s="3">
        <f t="shared" si="21"/>
        <v>0.24289999999999998</v>
      </c>
      <c r="AC22" s="3">
        <f t="shared" si="21"/>
        <v>0.23420000000000002</v>
      </c>
      <c r="AD22" s="3">
        <f t="shared" si="21"/>
        <v>0.2298</v>
      </c>
      <c r="AF22" s="2" t="s">
        <v>16</v>
      </c>
      <c r="AG22" s="3">
        <f t="shared" si="22"/>
        <v>0.3175</v>
      </c>
      <c r="AH22" s="3">
        <f t="shared" si="22"/>
        <v>0.3175</v>
      </c>
      <c r="AI22" s="3">
        <f t="shared" si="22"/>
        <v>0.31930000000000003</v>
      </c>
      <c r="AJ22" s="3">
        <f t="shared" si="22"/>
        <v>0.1623</v>
      </c>
      <c r="AK22" s="3">
        <f t="shared" si="22"/>
        <v>0.1951</v>
      </c>
      <c r="AL22" s="3">
        <f t="shared" si="22"/>
        <v>0.24289999999999998</v>
      </c>
      <c r="AM22" s="3">
        <f t="shared" si="22"/>
        <v>0.23420000000000002</v>
      </c>
      <c r="AN22" s="3">
        <f t="shared" si="22"/>
        <v>0.2298</v>
      </c>
      <c r="AP22" s="2" t="s">
        <v>16</v>
      </c>
      <c r="AQ22" s="3">
        <f t="shared" si="23"/>
        <v>0.99435779370277888</v>
      </c>
      <c r="AR22" s="3">
        <f t="shared" si="23"/>
        <v>0.99435779370277888</v>
      </c>
      <c r="AS22" s="3">
        <f t="shared" si="23"/>
        <v>1</v>
      </c>
      <c r="AT22" s="3">
        <f t="shared" si="23"/>
        <v>0.50787422852016384</v>
      </c>
      <c r="AU22" s="3">
        <f t="shared" si="23"/>
        <v>0.61068776549174741</v>
      </c>
      <c r="AV22" s="3">
        <f t="shared" si="23"/>
        <v>0.76051968827350636</v>
      </c>
      <c r="AW22" s="3">
        <f t="shared" si="23"/>
        <v>0.73324902450360474</v>
      </c>
      <c r="AX22" s="3">
        <f t="shared" si="23"/>
        <v>0.71945696466595321</v>
      </c>
    </row>
    <row r="23" spans="1:50" x14ac:dyDescent="0.2">
      <c r="A23" s="2" t="s">
        <v>17</v>
      </c>
      <c r="B23" s="2" t="s">
        <v>57</v>
      </c>
      <c r="C23" s="3">
        <v>7.5700000000000003E-2</v>
      </c>
      <c r="D23" s="3">
        <v>3.4000000000000002E-2</v>
      </c>
      <c r="E23" s="3">
        <v>2.93E-2</v>
      </c>
      <c r="F23" s="3">
        <v>2.1099999999999997E-2</v>
      </c>
      <c r="G23" s="3">
        <v>3.3299999999999996E-2</v>
      </c>
      <c r="H23" s="3">
        <v>4.02E-2</v>
      </c>
      <c r="I23" s="3">
        <v>2.98E-2</v>
      </c>
      <c r="J23" s="3">
        <v>4.2240000000000003E-3</v>
      </c>
      <c r="L23" s="2" t="s">
        <v>17</v>
      </c>
      <c r="M23" s="3">
        <f t="shared" si="13"/>
        <v>7.5700000000000003E-2</v>
      </c>
      <c r="N23" s="3">
        <f t="shared" si="14"/>
        <v>3.4000000000000002E-2</v>
      </c>
      <c r="O23" s="3">
        <f t="shared" si="15"/>
        <v>2.93E-2</v>
      </c>
      <c r="P23" s="3">
        <f t="shared" si="16"/>
        <v>2.1099999999999997E-2</v>
      </c>
      <c r="Q23" s="3">
        <f t="shared" si="17"/>
        <v>3.3299999999999996E-2</v>
      </c>
      <c r="R23" s="3">
        <f t="shared" si="18"/>
        <v>4.02E-2</v>
      </c>
      <c r="S23" s="3">
        <f t="shared" si="19"/>
        <v>2.98E-2</v>
      </c>
      <c r="T23" s="3">
        <f t="shared" si="20"/>
        <v>4.2240000000000003E-3</v>
      </c>
      <c r="V23" s="2" t="s">
        <v>17</v>
      </c>
      <c r="W23" s="3">
        <f t="shared" si="21"/>
        <v>7.5700000000000003E-2</v>
      </c>
      <c r="X23" s="3">
        <f t="shared" si="21"/>
        <v>3.4000000000000002E-2</v>
      </c>
      <c r="Y23" s="3">
        <f t="shared" si="21"/>
        <v>2.93E-2</v>
      </c>
      <c r="Z23" s="3">
        <f t="shared" si="21"/>
        <v>2.1099999999999997E-2</v>
      </c>
      <c r="AA23" s="3">
        <f t="shared" si="21"/>
        <v>3.3299999999999996E-2</v>
      </c>
      <c r="AB23" s="3">
        <f t="shared" si="21"/>
        <v>4.02E-2</v>
      </c>
      <c r="AC23" s="3">
        <f t="shared" si="21"/>
        <v>2.98E-2</v>
      </c>
      <c r="AD23" s="3">
        <f t="shared" si="21"/>
        <v>4.2240000000000003E-3</v>
      </c>
      <c r="AF23" s="2" t="s">
        <v>17</v>
      </c>
      <c r="AG23" s="3">
        <f t="shared" si="22"/>
        <v>7.5700000000000003E-2</v>
      </c>
      <c r="AH23" s="3">
        <f t="shared" si="22"/>
        <v>3.4000000000000002E-2</v>
      </c>
      <c r="AI23" s="3">
        <f t="shared" si="22"/>
        <v>2.93E-2</v>
      </c>
      <c r="AJ23" s="3">
        <f t="shared" si="22"/>
        <v>2.1099999999999997E-2</v>
      </c>
      <c r="AK23" s="3">
        <f t="shared" si="22"/>
        <v>3.3299999999999996E-2</v>
      </c>
      <c r="AL23" s="3">
        <f t="shared" si="22"/>
        <v>4.02E-2</v>
      </c>
      <c r="AM23" s="3">
        <f t="shared" si="22"/>
        <v>2.98E-2</v>
      </c>
      <c r="AN23" s="3">
        <f t="shared" si="22"/>
        <v>4.2240000000000003E-3</v>
      </c>
      <c r="AP23" s="2" t="s">
        <v>17</v>
      </c>
      <c r="AQ23" s="3">
        <f t="shared" si="23"/>
        <v>0.23642141444275105</v>
      </c>
      <c r="AR23" s="3">
        <f t="shared" si="23"/>
        <v>0.10571030189046338</v>
      </c>
      <c r="AS23" s="3">
        <f t="shared" si="23"/>
        <v>9.0977874336608408E-2</v>
      </c>
      <c r="AT23" s="3">
        <f t="shared" si="23"/>
        <v>6.5274490093712501E-2</v>
      </c>
      <c r="AU23" s="3">
        <f t="shared" si="23"/>
        <v>0.10351611055265517</v>
      </c>
      <c r="AV23" s="3">
        <f t="shared" si="23"/>
        <v>0.12514456802533588</v>
      </c>
      <c r="AW23" s="3">
        <f t="shared" si="23"/>
        <v>9.2545153863614255E-2</v>
      </c>
      <c r="AX23" s="3">
        <f t="shared" si="23"/>
        <v>1.2375671498211139E-2</v>
      </c>
    </row>
    <row r="24" spans="1:50" x14ac:dyDescent="0.2">
      <c r="A24" s="2" t="s">
        <v>18</v>
      </c>
      <c r="B24" s="2" t="s">
        <v>58</v>
      </c>
      <c r="C24" s="3">
        <v>0.24230000000000002</v>
      </c>
      <c r="D24" s="3">
        <v>0.23780000000000001</v>
      </c>
      <c r="E24" s="3">
        <v>0.22010000000000002</v>
      </c>
      <c r="F24" s="3">
        <v>0.25490000000000002</v>
      </c>
      <c r="G24" s="3">
        <v>0.24249999999999999</v>
      </c>
      <c r="H24" s="3">
        <v>0.22970000000000002</v>
      </c>
      <c r="I24" s="3">
        <v>0.2346</v>
      </c>
      <c r="J24" s="3">
        <v>0.25819999999999999</v>
      </c>
      <c r="L24" s="2" t="s">
        <v>18</v>
      </c>
      <c r="M24" s="3">
        <f t="shared" si="13"/>
        <v>0.24230000000000002</v>
      </c>
      <c r="N24" s="3">
        <f t="shared" si="14"/>
        <v>0.23780000000000001</v>
      </c>
      <c r="O24" s="3">
        <f t="shared" si="15"/>
        <v>0.22010000000000002</v>
      </c>
      <c r="P24" s="3">
        <f t="shared" si="16"/>
        <v>0.25490000000000002</v>
      </c>
      <c r="Q24" s="3">
        <f t="shared" si="17"/>
        <v>0.24249999999999999</v>
      </c>
      <c r="R24" s="3">
        <f t="shared" si="18"/>
        <v>0.22970000000000002</v>
      </c>
      <c r="S24" s="3">
        <f t="shared" si="19"/>
        <v>0.2346</v>
      </c>
      <c r="T24" s="3">
        <f t="shared" si="20"/>
        <v>0.25819999999999999</v>
      </c>
      <c r="V24" s="2" t="s">
        <v>18</v>
      </c>
      <c r="W24" s="3">
        <f t="shared" si="21"/>
        <v>0.24230000000000002</v>
      </c>
      <c r="X24" s="3">
        <f t="shared" si="21"/>
        <v>0.23780000000000001</v>
      </c>
      <c r="Y24" s="3">
        <f t="shared" si="21"/>
        <v>0.22010000000000002</v>
      </c>
      <c r="Z24" s="3">
        <f t="shared" si="21"/>
        <v>0.25490000000000002</v>
      </c>
      <c r="AA24" s="3">
        <f t="shared" si="21"/>
        <v>0.24249999999999999</v>
      </c>
      <c r="AB24" s="3">
        <f t="shared" si="21"/>
        <v>0.22970000000000002</v>
      </c>
      <c r="AC24" s="3">
        <f t="shared" si="21"/>
        <v>0.2346</v>
      </c>
      <c r="AD24" s="3">
        <f t="shared" si="21"/>
        <v>0.25819999999999999</v>
      </c>
      <c r="AF24" s="2" t="s">
        <v>18</v>
      </c>
      <c r="AG24" s="3">
        <f t="shared" si="22"/>
        <v>0.24230000000000002</v>
      </c>
      <c r="AH24" s="3">
        <f t="shared" si="22"/>
        <v>0.23780000000000001</v>
      </c>
      <c r="AI24" s="3">
        <f t="shared" si="22"/>
        <v>0.22010000000000002</v>
      </c>
      <c r="AJ24" s="3">
        <f t="shared" si="22"/>
        <v>0.25490000000000002</v>
      </c>
      <c r="AK24" s="3">
        <f t="shared" si="22"/>
        <v>0.24249999999999999</v>
      </c>
      <c r="AL24" s="3">
        <f t="shared" si="22"/>
        <v>0.22970000000000002</v>
      </c>
      <c r="AM24" s="3">
        <f t="shared" si="22"/>
        <v>0.2346</v>
      </c>
      <c r="AN24" s="3">
        <f t="shared" si="22"/>
        <v>0.25819999999999999</v>
      </c>
      <c r="AP24" s="2" t="s">
        <v>18</v>
      </c>
      <c r="AQ24" s="3">
        <f t="shared" si="23"/>
        <v>0.7586389528410995</v>
      </c>
      <c r="AR24" s="3">
        <f t="shared" si="23"/>
        <v>0.74453343709804687</v>
      </c>
      <c r="AS24" s="3">
        <f t="shared" si="23"/>
        <v>0.68905174184203988</v>
      </c>
      <c r="AT24" s="3">
        <f t="shared" si="23"/>
        <v>0.79813439692164678</v>
      </c>
      <c r="AU24" s="3">
        <f t="shared" si="23"/>
        <v>0.75926586465190171</v>
      </c>
      <c r="AV24" s="3">
        <f t="shared" si="23"/>
        <v>0.71914350876055211</v>
      </c>
      <c r="AW24" s="3">
        <f t="shared" si="23"/>
        <v>0.73450284812520938</v>
      </c>
      <c r="AX24" s="3">
        <f t="shared" si="23"/>
        <v>0.80847844179988526</v>
      </c>
    </row>
    <row r="25" spans="1:50" x14ac:dyDescent="0.2">
      <c r="A25" s="2" t="s">
        <v>19</v>
      </c>
      <c r="B25" s="2" t="s">
        <v>59</v>
      </c>
      <c r="C25" s="3">
        <v>0.26119999999999999</v>
      </c>
      <c r="D25" s="3">
        <v>0.27739999999999998</v>
      </c>
      <c r="E25" s="3">
        <v>0.26040000000000002</v>
      </c>
      <c r="F25" s="3">
        <v>0.24330000000000002</v>
      </c>
      <c r="G25" s="3">
        <v>0.23699999999999999</v>
      </c>
      <c r="H25" s="3">
        <v>0.26449999999999996</v>
      </c>
      <c r="I25" s="3">
        <v>0.27300000000000002</v>
      </c>
      <c r="J25" s="3">
        <v>0.35580000000000001</v>
      </c>
      <c r="L25" s="2" t="s">
        <v>19</v>
      </c>
      <c r="M25" s="3">
        <f t="shared" si="13"/>
        <v>0.26119999999999999</v>
      </c>
      <c r="N25" s="3">
        <f t="shared" si="14"/>
        <v>0.27739999999999998</v>
      </c>
      <c r="O25" s="3">
        <f t="shared" si="15"/>
        <v>0.26040000000000002</v>
      </c>
      <c r="P25" s="3">
        <f t="shared" si="16"/>
        <v>0.24330000000000002</v>
      </c>
      <c r="Q25" s="3">
        <f t="shared" si="17"/>
        <v>0.23699999999999999</v>
      </c>
      <c r="R25" s="3">
        <f t="shared" si="18"/>
        <v>0.26449999999999996</v>
      </c>
      <c r="S25" s="3">
        <f t="shared" si="19"/>
        <v>0.27300000000000002</v>
      </c>
      <c r="T25" s="3">
        <f t="shared" si="20"/>
        <v>0.35580000000000001</v>
      </c>
      <c r="V25" s="2" t="s">
        <v>19</v>
      </c>
      <c r="W25" s="3">
        <f t="shared" si="21"/>
        <v>0.26119999999999999</v>
      </c>
      <c r="X25" s="3">
        <f t="shared" si="21"/>
        <v>0.27739999999999998</v>
      </c>
      <c r="Y25" s="3">
        <f t="shared" si="21"/>
        <v>0.26040000000000002</v>
      </c>
      <c r="Z25" s="3">
        <f t="shared" si="21"/>
        <v>0.24330000000000002</v>
      </c>
      <c r="AA25" s="3">
        <f t="shared" si="21"/>
        <v>0.23699999999999999</v>
      </c>
      <c r="AB25" s="3">
        <f t="shared" si="21"/>
        <v>0.26449999999999996</v>
      </c>
      <c r="AC25" s="3">
        <f t="shared" si="21"/>
        <v>0.27300000000000002</v>
      </c>
      <c r="AD25" s="3">
        <f t="shared" si="21"/>
        <v>0.31930000000000003</v>
      </c>
      <c r="AF25" s="2" t="s">
        <v>19</v>
      </c>
      <c r="AG25" s="3">
        <f t="shared" si="22"/>
        <v>0.26119999999999999</v>
      </c>
      <c r="AH25" s="3">
        <f t="shared" si="22"/>
        <v>0.27739999999999998</v>
      </c>
      <c r="AI25" s="3">
        <f t="shared" si="22"/>
        <v>0.26040000000000002</v>
      </c>
      <c r="AJ25" s="3">
        <f t="shared" si="22"/>
        <v>0.24330000000000002</v>
      </c>
      <c r="AK25" s="3">
        <f t="shared" si="22"/>
        <v>0.23699999999999999</v>
      </c>
      <c r="AL25" s="3">
        <f t="shared" si="22"/>
        <v>0.26449999999999996</v>
      </c>
      <c r="AM25" s="3">
        <f t="shared" si="22"/>
        <v>0.27300000000000002</v>
      </c>
      <c r="AN25" s="3">
        <f t="shared" si="22"/>
        <v>0.31930000000000003</v>
      </c>
      <c r="AP25" s="2" t="s">
        <v>19</v>
      </c>
      <c r="AQ25" s="3">
        <f t="shared" si="23"/>
        <v>0.81788211896192042</v>
      </c>
      <c r="AR25" s="3">
        <f t="shared" si="23"/>
        <v>0.86866197563690983</v>
      </c>
      <c r="AS25" s="3">
        <f t="shared" si="23"/>
        <v>0.81537447171871114</v>
      </c>
      <c r="AT25" s="3">
        <f t="shared" si="23"/>
        <v>0.76177351189511111</v>
      </c>
      <c r="AU25" s="3">
        <f t="shared" si="23"/>
        <v>0.74202578985483736</v>
      </c>
      <c r="AV25" s="3">
        <f t="shared" si="23"/>
        <v>0.8282261638401589</v>
      </c>
      <c r="AW25" s="3">
        <f t="shared" si="23"/>
        <v>0.85486991579925853</v>
      </c>
      <c r="AX25" s="3">
        <f t="shared" si="23"/>
        <v>1</v>
      </c>
    </row>
    <row r="26" spans="1:50" x14ac:dyDescent="0.2">
      <c r="A26" s="2" t="s">
        <v>20</v>
      </c>
      <c r="B26" s="2" t="s">
        <v>60</v>
      </c>
      <c r="C26" s="3">
        <v>3.8399999999999997E-2</v>
      </c>
      <c r="D26" s="3">
        <v>5.0900000000000001E-2</v>
      </c>
      <c r="E26" s="3">
        <v>4.6800000000000001E-2</v>
      </c>
      <c r="F26" s="3">
        <v>0.10640000000000001</v>
      </c>
      <c r="G26" s="3">
        <v>0.10010000000000001</v>
      </c>
      <c r="H26" s="3">
        <v>0.1275</v>
      </c>
      <c r="I26" s="3">
        <v>0.13589999999999999</v>
      </c>
      <c r="J26" s="3">
        <v>0.1469</v>
      </c>
      <c r="L26" s="2" t="s">
        <v>20</v>
      </c>
      <c r="M26" s="3">
        <f t="shared" si="13"/>
        <v>3.8399999999999997E-2</v>
      </c>
      <c r="N26" s="3">
        <f t="shared" si="14"/>
        <v>5.0900000000000001E-2</v>
      </c>
      <c r="O26" s="3">
        <f t="shared" si="15"/>
        <v>4.6800000000000001E-2</v>
      </c>
      <c r="P26" s="3">
        <f t="shared" si="16"/>
        <v>0.10640000000000001</v>
      </c>
      <c r="Q26" s="3">
        <f t="shared" si="17"/>
        <v>0.10010000000000001</v>
      </c>
      <c r="R26" s="3">
        <f t="shared" si="18"/>
        <v>0.1275</v>
      </c>
      <c r="S26" s="3">
        <f t="shared" si="19"/>
        <v>0.13589999999999999</v>
      </c>
      <c r="T26" s="3">
        <f t="shared" si="20"/>
        <v>0.1469</v>
      </c>
      <c r="V26" s="2" t="s">
        <v>20</v>
      </c>
      <c r="W26" s="3">
        <f t="shared" si="21"/>
        <v>3.8399999999999997E-2</v>
      </c>
      <c r="X26" s="3">
        <f t="shared" si="21"/>
        <v>5.0900000000000001E-2</v>
      </c>
      <c r="Y26" s="3">
        <f t="shared" si="21"/>
        <v>4.6800000000000001E-2</v>
      </c>
      <c r="Z26" s="3">
        <f t="shared" si="21"/>
        <v>0.10640000000000001</v>
      </c>
      <c r="AA26" s="3">
        <f t="shared" si="21"/>
        <v>0.10010000000000001</v>
      </c>
      <c r="AB26" s="3">
        <f t="shared" si="21"/>
        <v>0.1275</v>
      </c>
      <c r="AC26" s="3">
        <f t="shared" si="21"/>
        <v>0.13589999999999999</v>
      </c>
      <c r="AD26" s="3">
        <f t="shared" si="21"/>
        <v>0.1469</v>
      </c>
      <c r="AF26" s="2" t="s">
        <v>20</v>
      </c>
      <c r="AG26" s="3">
        <f t="shared" si="22"/>
        <v>3.8399999999999997E-2</v>
      </c>
      <c r="AH26" s="3">
        <f t="shared" si="22"/>
        <v>5.0900000000000001E-2</v>
      </c>
      <c r="AI26" s="3">
        <f t="shared" si="22"/>
        <v>4.6800000000000001E-2</v>
      </c>
      <c r="AJ26" s="3">
        <f t="shared" si="22"/>
        <v>0.10640000000000001</v>
      </c>
      <c r="AK26" s="3">
        <f t="shared" si="22"/>
        <v>0.10010000000000001</v>
      </c>
      <c r="AL26" s="3">
        <f t="shared" si="22"/>
        <v>0.1275</v>
      </c>
      <c r="AM26" s="3">
        <f t="shared" si="22"/>
        <v>0.13589999999999999</v>
      </c>
      <c r="AN26" s="3">
        <f t="shared" si="22"/>
        <v>0.1469</v>
      </c>
      <c r="AP26" s="2" t="s">
        <v>20</v>
      </c>
      <c r="AQ26" s="3">
        <f t="shared" si="23"/>
        <v>0.11950236172811482</v>
      </c>
      <c r="AR26" s="3">
        <f t="shared" si="23"/>
        <v>0.15868434990326102</v>
      </c>
      <c r="AS26" s="3">
        <f t="shared" si="23"/>
        <v>0.14583265778181306</v>
      </c>
      <c r="AT26" s="3">
        <f t="shared" si="23"/>
        <v>0.33265237740091008</v>
      </c>
      <c r="AU26" s="3">
        <f t="shared" si="23"/>
        <v>0.31290465536063644</v>
      </c>
      <c r="AV26" s="3">
        <f t="shared" si="23"/>
        <v>0.39879157344055682</v>
      </c>
      <c r="AW26" s="3">
        <f t="shared" si="23"/>
        <v>0.42512186949425507</v>
      </c>
      <c r="AX26" s="3">
        <f t="shared" si="23"/>
        <v>0.45960201908838372</v>
      </c>
    </row>
    <row r="27" spans="1:50" x14ac:dyDescent="0.2">
      <c r="A27" s="2" t="s">
        <v>21</v>
      </c>
      <c r="B27" s="2" t="s">
        <v>61</v>
      </c>
      <c r="C27" s="3">
        <v>0.14729999999999999</v>
      </c>
      <c r="D27" s="3">
        <v>0.15290000000000001</v>
      </c>
      <c r="E27" s="3">
        <v>0.14179999999999998</v>
      </c>
      <c r="F27" s="3">
        <v>0.13730000000000001</v>
      </c>
      <c r="G27" s="3">
        <v>0.15029999999999999</v>
      </c>
      <c r="H27" s="3">
        <v>0.20860000000000001</v>
      </c>
      <c r="I27" s="3">
        <v>0.24259999999999998</v>
      </c>
      <c r="J27" s="3">
        <v>0.2959</v>
      </c>
      <c r="L27" s="2" t="s">
        <v>21</v>
      </c>
      <c r="M27" s="3">
        <f t="shared" si="13"/>
        <v>0.14729999999999999</v>
      </c>
      <c r="N27" s="3">
        <f t="shared" si="14"/>
        <v>0.15290000000000001</v>
      </c>
      <c r="O27" s="3">
        <f t="shared" si="15"/>
        <v>0.14179999999999998</v>
      </c>
      <c r="P27" s="3">
        <f t="shared" si="16"/>
        <v>0.13730000000000001</v>
      </c>
      <c r="Q27" s="3">
        <f t="shared" si="17"/>
        <v>0.15029999999999999</v>
      </c>
      <c r="R27" s="3">
        <f t="shared" si="18"/>
        <v>0.20860000000000001</v>
      </c>
      <c r="S27" s="3">
        <f t="shared" si="19"/>
        <v>0.24259999999999998</v>
      </c>
      <c r="T27" s="3">
        <f t="shared" si="20"/>
        <v>0.2959</v>
      </c>
      <c r="V27" s="2" t="s">
        <v>21</v>
      </c>
      <c r="W27" s="3">
        <f t="shared" si="21"/>
        <v>0.14729999999999999</v>
      </c>
      <c r="X27" s="3">
        <f t="shared" si="21"/>
        <v>0.15290000000000001</v>
      </c>
      <c r="Y27" s="3">
        <f t="shared" si="21"/>
        <v>0.14179999999999998</v>
      </c>
      <c r="Z27" s="3">
        <f t="shared" si="21"/>
        <v>0.13730000000000001</v>
      </c>
      <c r="AA27" s="3">
        <f t="shared" si="21"/>
        <v>0.15029999999999999</v>
      </c>
      <c r="AB27" s="3">
        <f t="shared" si="21"/>
        <v>0.20860000000000001</v>
      </c>
      <c r="AC27" s="3">
        <f t="shared" si="21"/>
        <v>0.24259999999999998</v>
      </c>
      <c r="AD27" s="3">
        <f t="shared" si="21"/>
        <v>0.2959</v>
      </c>
      <c r="AF27" s="2" t="s">
        <v>21</v>
      </c>
      <c r="AG27" s="3">
        <f t="shared" si="22"/>
        <v>0.14729999999999999</v>
      </c>
      <c r="AH27" s="3">
        <f t="shared" si="22"/>
        <v>0.15290000000000001</v>
      </c>
      <c r="AI27" s="3">
        <f t="shared" si="22"/>
        <v>0.14179999999999998</v>
      </c>
      <c r="AJ27" s="3">
        <f t="shared" si="22"/>
        <v>0.13730000000000001</v>
      </c>
      <c r="AK27" s="3">
        <f t="shared" si="22"/>
        <v>0.15029999999999999</v>
      </c>
      <c r="AL27" s="3">
        <f t="shared" si="22"/>
        <v>0.20860000000000001</v>
      </c>
      <c r="AM27" s="3">
        <f t="shared" si="22"/>
        <v>0.24259999999999998</v>
      </c>
      <c r="AN27" s="3">
        <f t="shared" si="22"/>
        <v>0.2959</v>
      </c>
      <c r="AP27" s="2" t="s">
        <v>21</v>
      </c>
      <c r="AQ27" s="3">
        <f t="shared" si="23"/>
        <v>0.46085584270998836</v>
      </c>
      <c r="AR27" s="3">
        <f t="shared" si="23"/>
        <v>0.47840937341245393</v>
      </c>
      <c r="AS27" s="3">
        <f t="shared" si="23"/>
        <v>0.44361576791292401</v>
      </c>
      <c r="AT27" s="3">
        <f t="shared" si="23"/>
        <v>0.42951025216987149</v>
      </c>
      <c r="AU27" s="3">
        <f t="shared" si="23"/>
        <v>0.47025951987202347</v>
      </c>
      <c r="AV27" s="3">
        <f t="shared" si="23"/>
        <v>0.65300431272090531</v>
      </c>
      <c r="AW27" s="3">
        <f t="shared" si="23"/>
        <v>0.75957932055730282</v>
      </c>
      <c r="AX27" s="3">
        <f t="shared" si="23"/>
        <v>0.92665131813612622</v>
      </c>
    </row>
    <row r="28" spans="1:50" x14ac:dyDescent="0.2">
      <c r="A28" s="2" t="s">
        <v>22</v>
      </c>
      <c r="B28" s="2" t="s">
        <v>62</v>
      </c>
      <c r="C28" s="3">
        <v>2.2699999999999998E-2</v>
      </c>
      <c r="D28" s="3">
        <v>3.61E-2</v>
      </c>
      <c r="E28" s="3">
        <v>3.56E-2</v>
      </c>
      <c r="F28" s="3">
        <v>3.8100000000000002E-2</v>
      </c>
      <c r="G28" s="3">
        <v>2.6200000000000001E-2</v>
      </c>
      <c r="H28" s="3">
        <v>2.0499999999999997E-2</v>
      </c>
      <c r="I28" s="3">
        <v>1.9400000000000001E-2</v>
      </c>
      <c r="J28" s="3">
        <v>2.2800000000000001E-2</v>
      </c>
      <c r="L28" s="2" t="s">
        <v>22</v>
      </c>
      <c r="M28" s="3">
        <f t="shared" si="13"/>
        <v>2.2699999999999998E-2</v>
      </c>
      <c r="N28" s="3">
        <f t="shared" si="14"/>
        <v>3.61E-2</v>
      </c>
      <c r="O28" s="3">
        <f t="shared" si="15"/>
        <v>3.56E-2</v>
      </c>
      <c r="P28" s="3">
        <f t="shared" si="16"/>
        <v>3.8100000000000002E-2</v>
      </c>
      <c r="Q28" s="3">
        <f t="shared" si="17"/>
        <v>2.6200000000000001E-2</v>
      </c>
      <c r="R28" s="3">
        <f t="shared" si="18"/>
        <v>2.0499999999999997E-2</v>
      </c>
      <c r="S28" s="3">
        <f t="shared" si="19"/>
        <v>1.9400000000000001E-2</v>
      </c>
      <c r="T28" s="3">
        <f t="shared" si="20"/>
        <v>2.2800000000000001E-2</v>
      </c>
      <c r="V28" s="2" t="s">
        <v>22</v>
      </c>
      <c r="W28" s="3">
        <f t="shared" si="21"/>
        <v>2.2699999999999998E-2</v>
      </c>
      <c r="X28" s="3">
        <f t="shared" si="21"/>
        <v>3.61E-2</v>
      </c>
      <c r="Y28" s="3">
        <f t="shared" si="21"/>
        <v>3.56E-2</v>
      </c>
      <c r="Z28" s="3">
        <f t="shared" si="21"/>
        <v>3.8100000000000002E-2</v>
      </c>
      <c r="AA28" s="3">
        <f t="shared" si="21"/>
        <v>2.6200000000000001E-2</v>
      </c>
      <c r="AB28" s="3">
        <f t="shared" si="21"/>
        <v>2.0499999999999997E-2</v>
      </c>
      <c r="AC28" s="3">
        <f t="shared" si="21"/>
        <v>1.9400000000000001E-2</v>
      </c>
      <c r="AD28" s="3">
        <f t="shared" si="21"/>
        <v>2.2800000000000001E-2</v>
      </c>
      <c r="AF28" s="2" t="s">
        <v>22</v>
      </c>
      <c r="AG28" s="3">
        <f t="shared" si="22"/>
        <v>2.2699999999999998E-2</v>
      </c>
      <c r="AH28" s="3">
        <f t="shared" si="22"/>
        <v>3.61E-2</v>
      </c>
      <c r="AI28" s="3">
        <f t="shared" si="22"/>
        <v>3.56E-2</v>
      </c>
      <c r="AJ28" s="3">
        <f t="shared" si="22"/>
        <v>3.8100000000000002E-2</v>
      </c>
      <c r="AK28" s="3">
        <f t="shared" si="22"/>
        <v>2.6200000000000001E-2</v>
      </c>
      <c r="AL28" s="3">
        <f t="shared" si="22"/>
        <v>2.0499999999999997E-2</v>
      </c>
      <c r="AM28" s="3">
        <f t="shared" si="22"/>
        <v>1.9400000000000001E-2</v>
      </c>
      <c r="AN28" s="3">
        <f t="shared" si="22"/>
        <v>2.2800000000000001E-2</v>
      </c>
      <c r="AP28" s="2" t="s">
        <v>22</v>
      </c>
      <c r="AQ28" s="3">
        <f t="shared" si="23"/>
        <v>7.0289784580131215E-2</v>
      </c>
      <c r="AR28" s="3">
        <f t="shared" si="23"/>
        <v>0.11229287590388792</v>
      </c>
      <c r="AS28" s="3">
        <f t="shared" si="23"/>
        <v>0.11072559637688208</v>
      </c>
      <c r="AT28" s="3">
        <f t="shared" si="23"/>
        <v>0.11856199401191132</v>
      </c>
      <c r="AU28" s="3">
        <f t="shared" si="23"/>
        <v>8.1260741269172154E-2</v>
      </c>
      <c r="AV28" s="3">
        <f t="shared" si="23"/>
        <v>6.3393754661305479E-2</v>
      </c>
      <c r="AW28" s="3">
        <f t="shared" si="23"/>
        <v>5.9945739701892625E-2</v>
      </c>
      <c r="AX28" s="3">
        <f t="shared" si="23"/>
        <v>7.060324048553239E-2</v>
      </c>
    </row>
    <row r="29" spans="1:50" ht="11.25" customHeight="1" x14ac:dyDescent="0.2">
      <c r="A29" s="2" t="s">
        <v>23</v>
      </c>
      <c r="B29" s="2" t="s">
        <v>63</v>
      </c>
      <c r="C29" s="3">
        <v>0.3412</v>
      </c>
      <c r="D29" s="3">
        <v>0.24479999999999999</v>
      </c>
      <c r="E29" s="3">
        <v>0.18990000000000001</v>
      </c>
      <c r="F29" s="3">
        <v>0.1598</v>
      </c>
      <c r="G29" s="3">
        <v>0.18070000000000003</v>
      </c>
      <c r="H29" s="3">
        <v>0.188</v>
      </c>
      <c r="I29" s="3">
        <v>0.2147</v>
      </c>
      <c r="J29" s="3">
        <v>0.19450000000000001</v>
      </c>
      <c r="L29" s="2" t="s">
        <v>23</v>
      </c>
      <c r="M29" s="3">
        <f t="shared" si="13"/>
        <v>0.3412</v>
      </c>
      <c r="N29" s="3">
        <f t="shared" si="14"/>
        <v>0.24479999999999999</v>
      </c>
      <c r="O29" s="3">
        <f t="shared" si="15"/>
        <v>0.18990000000000001</v>
      </c>
      <c r="P29" s="3">
        <f t="shared" si="16"/>
        <v>0.1598</v>
      </c>
      <c r="Q29" s="3">
        <f t="shared" si="17"/>
        <v>0.18070000000000003</v>
      </c>
      <c r="R29" s="3">
        <f t="shared" si="18"/>
        <v>0.188</v>
      </c>
      <c r="S29" s="3">
        <f t="shared" si="19"/>
        <v>0.2147</v>
      </c>
      <c r="T29" s="3">
        <f t="shared" si="20"/>
        <v>0.19450000000000001</v>
      </c>
      <c r="V29" s="2" t="s">
        <v>23</v>
      </c>
      <c r="W29" s="3">
        <f t="shared" si="21"/>
        <v>0.31930000000000003</v>
      </c>
      <c r="X29" s="3">
        <f t="shared" si="21"/>
        <v>0.24479999999999999</v>
      </c>
      <c r="Y29" s="3">
        <f t="shared" si="21"/>
        <v>0.18990000000000001</v>
      </c>
      <c r="Z29" s="3">
        <f t="shared" si="21"/>
        <v>0.1598</v>
      </c>
      <c r="AA29" s="3">
        <f t="shared" si="21"/>
        <v>0.18070000000000003</v>
      </c>
      <c r="AB29" s="3">
        <f t="shared" si="21"/>
        <v>0.188</v>
      </c>
      <c r="AC29" s="3">
        <f t="shared" si="21"/>
        <v>0.2147</v>
      </c>
      <c r="AD29" s="3">
        <f t="shared" si="21"/>
        <v>0.19450000000000001</v>
      </c>
      <c r="AF29" s="2" t="s">
        <v>23</v>
      </c>
      <c r="AG29" s="3">
        <f t="shared" si="22"/>
        <v>0.31930000000000003</v>
      </c>
      <c r="AH29" s="3">
        <f t="shared" si="22"/>
        <v>0.24479999999999999</v>
      </c>
      <c r="AI29" s="3">
        <f t="shared" si="22"/>
        <v>0.18990000000000001</v>
      </c>
      <c r="AJ29" s="3">
        <f t="shared" si="22"/>
        <v>0.1598</v>
      </c>
      <c r="AK29" s="3">
        <f t="shared" si="22"/>
        <v>0.18070000000000003</v>
      </c>
      <c r="AL29" s="3">
        <f t="shared" si="22"/>
        <v>0.188</v>
      </c>
      <c r="AM29" s="3">
        <f t="shared" si="22"/>
        <v>0.2147</v>
      </c>
      <c r="AN29" s="3">
        <f t="shared" si="22"/>
        <v>0.19450000000000001</v>
      </c>
      <c r="AP29" s="2" t="s">
        <v>23</v>
      </c>
      <c r="AQ29" s="3">
        <f t="shared" si="23"/>
        <v>1</v>
      </c>
      <c r="AR29" s="3">
        <f t="shared" si="23"/>
        <v>0.76647535047612858</v>
      </c>
      <c r="AS29" s="3">
        <f t="shared" si="23"/>
        <v>0.5943880584108866</v>
      </c>
      <c r="AT29" s="3">
        <f t="shared" si="23"/>
        <v>0.50003783088513454</v>
      </c>
      <c r="AU29" s="3">
        <f t="shared" si="23"/>
        <v>0.56555011511397912</v>
      </c>
      <c r="AV29" s="3">
        <f t="shared" si="23"/>
        <v>0.58843239620826437</v>
      </c>
      <c r="AW29" s="3">
        <f t="shared" si="23"/>
        <v>0.67212512295037663</v>
      </c>
      <c r="AX29" s="3">
        <f t="shared" si="23"/>
        <v>0.60880703005934045</v>
      </c>
    </row>
    <row r="30" spans="1:50" ht="11.25" customHeight="1" x14ac:dyDescent="0.2">
      <c r="A30" s="2" t="s">
        <v>24</v>
      </c>
      <c r="B30" s="2" t="s">
        <v>64</v>
      </c>
      <c r="C30" s="3">
        <v>1.9401000000000002E-2</v>
      </c>
      <c r="D30" s="3">
        <v>1.2704999999999999E-2</v>
      </c>
      <c r="E30" s="3">
        <v>2.3600000000000003E-2</v>
      </c>
      <c r="F30" s="3">
        <v>1.9200000000000002E-2</v>
      </c>
      <c r="G30" s="3">
        <v>2.1600000000000001E-2</v>
      </c>
      <c r="H30" s="3">
        <v>3.9199999999999999E-2</v>
      </c>
      <c r="I30" s="3">
        <v>4.2599999999999999E-2</v>
      </c>
      <c r="J30" s="3">
        <v>6.0100000000000001E-2</v>
      </c>
      <c r="L30" s="2" t="s">
        <v>24</v>
      </c>
      <c r="M30" s="3">
        <f t="shared" si="13"/>
        <v>1.9401000000000002E-2</v>
      </c>
      <c r="N30" s="3">
        <f t="shared" si="14"/>
        <v>1.2704999999999999E-2</v>
      </c>
      <c r="O30" s="3">
        <f t="shared" si="15"/>
        <v>2.3600000000000003E-2</v>
      </c>
      <c r="P30" s="3">
        <f t="shared" si="16"/>
        <v>1.9200000000000002E-2</v>
      </c>
      <c r="Q30" s="3">
        <f t="shared" si="17"/>
        <v>2.1600000000000001E-2</v>
      </c>
      <c r="R30" s="3">
        <f t="shared" si="18"/>
        <v>3.9199999999999999E-2</v>
      </c>
      <c r="S30" s="3">
        <f t="shared" si="19"/>
        <v>4.2599999999999999E-2</v>
      </c>
      <c r="T30" s="3">
        <f t="shared" si="20"/>
        <v>6.0100000000000001E-2</v>
      </c>
      <c r="V30" s="2" t="s">
        <v>24</v>
      </c>
      <c r="W30" s="3">
        <f t="shared" si="21"/>
        <v>1.9401000000000002E-2</v>
      </c>
      <c r="X30" s="3">
        <f t="shared" si="21"/>
        <v>1.2704999999999999E-2</v>
      </c>
      <c r="Y30" s="3">
        <f t="shared" si="21"/>
        <v>2.3600000000000003E-2</v>
      </c>
      <c r="Z30" s="3">
        <f t="shared" si="21"/>
        <v>1.9200000000000002E-2</v>
      </c>
      <c r="AA30" s="3">
        <f t="shared" si="21"/>
        <v>2.1600000000000001E-2</v>
      </c>
      <c r="AB30" s="3">
        <f t="shared" si="21"/>
        <v>3.9199999999999999E-2</v>
      </c>
      <c r="AC30" s="3">
        <f t="shared" si="21"/>
        <v>4.2599999999999999E-2</v>
      </c>
      <c r="AD30" s="3">
        <f t="shared" si="21"/>
        <v>6.0100000000000001E-2</v>
      </c>
      <c r="AF30" s="2" t="s">
        <v>24</v>
      </c>
      <c r="AG30" s="3">
        <f t="shared" si="22"/>
        <v>1.9401000000000002E-2</v>
      </c>
      <c r="AH30" s="3">
        <f t="shared" si="22"/>
        <v>1.2704999999999999E-2</v>
      </c>
      <c r="AI30" s="3">
        <f t="shared" si="22"/>
        <v>2.3600000000000003E-2</v>
      </c>
      <c r="AJ30" s="3">
        <f t="shared" si="22"/>
        <v>1.9200000000000002E-2</v>
      </c>
      <c r="AK30" s="3">
        <f t="shared" si="22"/>
        <v>2.1600000000000001E-2</v>
      </c>
      <c r="AL30" s="3">
        <f t="shared" si="22"/>
        <v>3.9199999999999999E-2</v>
      </c>
      <c r="AM30" s="3">
        <f t="shared" si="22"/>
        <v>4.2599999999999999E-2</v>
      </c>
      <c r="AN30" s="3">
        <f t="shared" si="22"/>
        <v>6.0100000000000001E-2</v>
      </c>
      <c r="AP30" s="2" t="s">
        <v>24</v>
      </c>
      <c r="AQ30" s="3">
        <f t="shared" si="23"/>
        <v>5.9948874260946639E-2</v>
      </c>
      <c r="AR30" s="3">
        <f t="shared" si="23"/>
        <v>3.8959866835284317E-2</v>
      </c>
      <c r="AS30" s="3">
        <f t="shared" si="23"/>
        <v>7.3110887728741747E-2</v>
      </c>
      <c r="AT30" s="3">
        <f t="shared" si="23"/>
        <v>5.9318827891090289E-2</v>
      </c>
      <c r="AU30" s="3">
        <f t="shared" si="23"/>
        <v>6.6841769620718361E-2</v>
      </c>
      <c r="AV30" s="3">
        <f t="shared" si="23"/>
        <v>0.12201000897132418</v>
      </c>
      <c r="AW30" s="3">
        <f t="shared" si="23"/>
        <v>0.13266750975496394</v>
      </c>
      <c r="AX30" s="3">
        <f t="shared" si="23"/>
        <v>0.18752229320016861</v>
      </c>
    </row>
    <row r="31" spans="1:50" ht="11.25" customHeight="1" x14ac:dyDescent="0.2">
      <c r="A31" s="2" t="s">
        <v>25</v>
      </c>
      <c r="B31" s="2" t="s">
        <v>65</v>
      </c>
      <c r="C31" s="3">
        <v>7.0300000000000001E-2</v>
      </c>
      <c r="D31" s="3">
        <v>7.1099999999999997E-2</v>
      </c>
      <c r="E31" s="3">
        <v>6.9699999999999998E-2</v>
      </c>
      <c r="F31" s="3">
        <v>6.4000000000000001E-2</v>
      </c>
      <c r="G31" s="3">
        <v>5.5399999999999998E-2</v>
      </c>
      <c r="H31" s="3">
        <v>5.0599999999999999E-2</v>
      </c>
      <c r="I31" s="3">
        <v>4.6399999999999997E-2</v>
      </c>
      <c r="J31" s="3">
        <v>7.1500000000000008E-2</v>
      </c>
      <c r="L31" s="2" t="s">
        <v>25</v>
      </c>
      <c r="M31" s="3">
        <f t="shared" si="13"/>
        <v>7.0300000000000001E-2</v>
      </c>
      <c r="N31" s="3">
        <f t="shared" si="14"/>
        <v>7.1099999999999997E-2</v>
      </c>
      <c r="O31" s="3">
        <f t="shared" si="15"/>
        <v>6.9699999999999998E-2</v>
      </c>
      <c r="P31" s="3">
        <f t="shared" si="16"/>
        <v>6.4000000000000001E-2</v>
      </c>
      <c r="Q31" s="3">
        <f t="shared" si="17"/>
        <v>5.5399999999999998E-2</v>
      </c>
      <c r="R31" s="3">
        <f t="shared" si="18"/>
        <v>5.0599999999999999E-2</v>
      </c>
      <c r="S31" s="3">
        <f t="shared" si="19"/>
        <v>4.6399999999999997E-2</v>
      </c>
      <c r="T31" s="3">
        <f t="shared" si="20"/>
        <v>7.1500000000000008E-2</v>
      </c>
      <c r="V31" s="2" t="s">
        <v>25</v>
      </c>
      <c r="W31" s="3">
        <f t="shared" si="21"/>
        <v>7.0300000000000001E-2</v>
      </c>
      <c r="X31" s="3">
        <f t="shared" si="21"/>
        <v>7.1099999999999997E-2</v>
      </c>
      <c r="Y31" s="3">
        <f t="shared" si="21"/>
        <v>6.9699999999999998E-2</v>
      </c>
      <c r="Z31" s="3">
        <f t="shared" si="21"/>
        <v>6.4000000000000001E-2</v>
      </c>
      <c r="AA31" s="3">
        <f t="shared" si="21"/>
        <v>5.5399999999999998E-2</v>
      </c>
      <c r="AB31" s="3">
        <f t="shared" si="21"/>
        <v>5.0599999999999999E-2</v>
      </c>
      <c r="AC31" s="3">
        <f t="shared" si="21"/>
        <v>4.6399999999999997E-2</v>
      </c>
      <c r="AD31" s="3">
        <f t="shared" si="21"/>
        <v>7.1500000000000008E-2</v>
      </c>
      <c r="AF31" s="2" t="s">
        <v>25</v>
      </c>
      <c r="AG31" s="3">
        <f t="shared" si="22"/>
        <v>7.0300000000000001E-2</v>
      </c>
      <c r="AH31" s="3">
        <f t="shared" si="22"/>
        <v>7.1099999999999997E-2</v>
      </c>
      <c r="AI31" s="3">
        <f t="shared" si="22"/>
        <v>6.9699999999999998E-2</v>
      </c>
      <c r="AJ31" s="3">
        <f t="shared" si="22"/>
        <v>6.4000000000000001E-2</v>
      </c>
      <c r="AK31" s="3">
        <f t="shared" si="22"/>
        <v>5.5399999999999998E-2</v>
      </c>
      <c r="AL31" s="3">
        <f t="shared" si="22"/>
        <v>5.0599999999999999E-2</v>
      </c>
      <c r="AM31" s="3">
        <f t="shared" si="22"/>
        <v>4.6399999999999997E-2</v>
      </c>
      <c r="AN31" s="3">
        <f t="shared" si="22"/>
        <v>7.1500000000000008E-2</v>
      </c>
      <c r="AP31" s="2" t="s">
        <v>25</v>
      </c>
      <c r="AQ31" s="3">
        <f t="shared" si="23"/>
        <v>0.21949479555108789</v>
      </c>
      <c r="AR31" s="3">
        <f t="shared" si="23"/>
        <v>0.22200244279429723</v>
      </c>
      <c r="AS31" s="3">
        <f t="shared" si="23"/>
        <v>0.21761406011868087</v>
      </c>
      <c r="AT31" s="3">
        <f t="shared" si="23"/>
        <v>0.19974707351081422</v>
      </c>
      <c r="AU31" s="3">
        <f t="shared" si="23"/>
        <v>0.17278986564631363</v>
      </c>
      <c r="AV31" s="3">
        <f t="shared" si="23"/>
        <v>0.15774398218705751</v>
      </c>
      <c r="AW31" s="3">
        <f t="shared" si="23"/>
        <v>0.14457883416020836</v>
      </c>
      <c r="AX31" s="3">
        <f t="shared" si="23"/>
        <v>0.22325626641590196</v>
      </c>
    </row>
    <row r="32" spans="1:50" ht="11.25" customHeight="1" x14ac:dyDescent="0.2">
      <c r="A32" s="2" t="s">
        <v>26</v>
      </c>
      <c r="B32" s="2" t="s">
        <v>66</v>
      </c>
      <c r="C32" s="3">
        <v>0.13789999999999999</v>
      </c>
      <c r="D32" s="3">
        <v>0.13830000000000001</v>
      </c>
      <c r="E32" s="3">
        <v>0.13200000000000001</v>
      </c>
      <c r="F32" s="3">
        <v>0.1288</v>
      </c>
      <c r="G32" s="3">
        <v>0.125</v>
      </c>
      <c r="H32" s="3">
        <v>0.1222</v>
      </c>
      <c r="I32" s="3">
        <v>0.1201</v>
      </c>
      <c r="J32" s="3">
        <v>0.13899999999999998</v>
      </c>
      <c r="L32" s="2" t="s">
        <v>26</v>
      </c>
      <c r="M32" s="3">
        <f t="shared" si="13"/>
        <v>0.13789999999999999</v>
      </c>
      <c r="N32" s="3">
        <f t="shared" si="14"/>
        <v>0.13830000000000001</v>
      </c>
      <c r="O32" s="3">
        <f t="shared" si="15"/>
        <v>0.13200000000000001</v>
      </c>
      <c r="P32" s="3">
        <f t="shared" si="16"/>
        <v>0.1288</v>
      </c>
      <c r="Q32" s="3">
        <f t="shared" si="17"/>
        <v>0.125</v>
      </c>
      <c r="R32" s="3">
        <f t="shared" si="18"/>
        <v>0.1222</v>
      </c>
      <c r="S32" s="3">
        <f t="shared" si="19"/>
        <v>0.1201</v>
      </c>
      <c r="T32" s="3">
        <f t="shared" si="20"/>
        <v>0.13899999999999998</v>
      </c>
      <c r="V32" s="2" t="s">
        <v>26</v>
      </c>
      <c r="W32" s="3">
        <f t="shared" si="21"/>
        <v>0.13789999999999999</v>
      </c>
      <c r="X32" s="3">
        <f t="shared" si="21"/>
        <v>0.13830000000000001</v>
      </c>
      <c r="Y32" s="3">
        <f t="shared" si="21"/>
        <v>0.13200000000000001</v>
      </c>
      <c r="Z32" s="3">
        <f t="shared" si="21"/>
        <v>0.1288</v>
      </c>
      <c r="AA32" s="3">
        <f t="shared" si="21"/>
        <v>0.125</v>
      </c>
      <c r="AB32" s="3">
        <f t="shared" si="21"/>
        <v>0.1222</v>
      </c>
      <c r="AC32" s="3">
        <f t="shared" si="21"/>
        <v>0.1201</v>
      </c>
      <c r="AD32" s="3">
        <f t="shared" si="21"/>
        <v>0.13899999999999998</v>
      </c>
      <c r="AF32" s="2" t="s">
        <v>26</v>
      </c>
      <c r="AG32" s="3">
        <f t="shared" si="22"/>
        <v>0.13789999999999999</v>
      </c>
      <c r="AH32" s="3">
        <f t="shared" si="22"/>
        <v>0.13830000000000001</v>
      </c>
      <c r="AI32" s="3">
        <f t="shared" si="22"/>
        <v>0.13200000000000001</v>
      </c>
      <c r="AJ32" s="3">
        <f t="shared" si="22"/>
        <v>0.1288</v>
      </c>
      <c r="AK32" s="3">
        <f t="shared" si="22"/>
        <v>0.125</v>
      </c>
      <c r="AL32" s="3">
        <f t="shared" si="22"/>
        <v>0.1222</v>
      </c>
      <c r="AM32" s="3">
        <f t="shared" si="22"/>
        <v>0.1201</v>
      </c>
      <c r="AN32" s="3">
        <f t="shared" si="22"/>
        <v>0.13899999999999998</v>
      </c>
      <c r="AP32" s="2" t="s">
        <v>26</v>
      </c>
      <c r="AQ32" s="3">
        <f t="shared" si="23"/>
        <v>0.43139098760227845</v>
      </c>
      <c r="AR32" s="3">
        <f t="shared" si="23"/>
        <v>0.43264481122388315</v>
      </c>
      <c r="AS32" s="3">
        <f t="shared" si="23"/>
        <v>0.41289708918360951</v>
      </c>
      <c r="AT32" s="3">
        <f t="shared" si="23"/>
        <v>0.40286650021077203</v>
      </c>
      <c r="AU32" s="3">
        <f t="shared" si="23"/>
        <v>0.39095517580552758</v>
      </c>
      <c r="AV32" s="3">
        <f t="shared" si="23"/>
        <v>0.38217841045429485</v>
      </c>
      <c r="AW32" s="3">
        <f t="shared" si="23"/>
        <v>0.3755958364408703</v>
      </c>
      <c r="AX32" s="3">
        <f t="shared" si="23"/>
        <v>0.43483900256169128</v>
      </c>
    </row>
    <row r="33" spans="1:50" x14ac:dyDescent="0.2">
      <c r="A33" s="2" t="s">
        <v>79</v>
      </c>
      <c r="B33" s="2" t="s">
        <v>76</v>
      </c>
      <c r="C33" s="3" t="s">
        <v>73</v>
      </c>
      <c r="D33" s="3" t="s">
        <v>73</v>
      </c>
      <c r="E33" s="3" t="s">
        <v>73</v>
      </c>
      <c r="F33" s="3" t="s">
        <v>73</v>
      </c>
      <c r="G33" s="3" t="s">
        <v>73</v>
      </c>
      <c r="H33" s="3" t="s">
        <v>73</v>
      </c>
      <c r="I33" s="3" t="s">
        <v>73</v>
      </c>
      <c r="J33" s="3" t="s">
        <v>73</v>
      </c>
      <c r="L33" s="2" t="s">
        <v>79</v>
      </c>
      <c r="M33" s="3" t="str">
        <f t="shared" si="13"/>
        <v>:</v>
      </c>
      <c r="N33" s="3" t="str">
        <f t="shared" si="14"/>
        <v>:</v>
      </c>
      <c r="O33" s="3" t="str">
        <f t="shared" si="15"/>
        <v>:</v>
      </c>
      <c r="P33" s="3" t="str">
        <f t="shared" si="16"/>
        <v>:</v>
      </c>
      <c r="Q33" s="3" t="str">
        <f t="shared" si="17"/>
        <v>:</v>
      </c>
      <c r="R33" s="3" t="str">
        <f t="shared" si="18"/>
        <v>:</v>
      </c>
      <c r="S33" s="3" t="str">
        <f t="shared" si="19"/>
        <v>:</v>
      </c>
      <c r="T33" s="3" t="str">
        <f t="shared" si="20"/>
        <v>:</v>
      </c>
      <c r="V33" s="2" t="s">
        <v>79</v>
      </c>
      <c r="W33" s="3" t="str">
        <f t="shared" si="21"/>
        <v>:</v>
      </c>
      <c r="X33" s="3" t="str">
        <f t="shared" si="21"/>
        <v>:</v>
      </c>
      <c r="Y33" s="3" t="str">
        <f t="shared" si="21"/>
        <v>:</v>
      </c>
      <c r="Z33" s="3" t="str">
        <f t="shared" si="21"/>
        <v>:</v>
      </c>
      <c r="AA33" s="3" t="str">
        <f t="shared" si="21"/>
        <v>:</v>
      </c>
      <c r="AB33" s="3" t="str">
        <f t="shared" si="21"/>
        <v>:</v>
      </c>
      <c r="AC33" s="3" t="str">
        <f t="shared" si="21"/>
        <v>:</v>
      </c>
      <c r="AD33" s="3" t="str">
        <f t="shared" si="21"/>
        <v>:</v>
      </c>
      <c r="AF33" s="2" t="s">
        <v>79</v>
      </c>
      <c r="AG33" s="3" t="str">
        <f t="shared" si="22"/>
        <v/>
      </c>
      <c r="AH33" s="3" t="str">
        <f t="shared" si="22"/>
        <v/>
      </c>
      <c r="AI33" s="3" t="str">
        <f t="shared" si="22"/>
        <v/>
      </c>
      <c r="AJ33" s="3" t="str">
        <f t="shared" si="22"/>
        <v/>
      </c>
      <c r="AK33" s="3" t="str">
        <f t="shared" si="22"/>
        <v/>
      </c>
      <c r="AL33" s="3" t="str">
        <f t="shared" si="22"/>
        <v/>
      </c>
      <c r="AM33" s="3" t="str">
        <f t="shared" si="22"/>
        <v/>
      </c>
      <c r="AN33" s="3" t="str">
        <f t="shared" si="22"/>
        <v/>
      </c>
      <c r="AP33" s="2" t="s">
        <v>79</v>
      </c>
      <c r="AQ33" s="3" t="str">
        <f t="shared" si="23"/>
        <v>:</v>
      </c>
      <c r="AR33" s="3" t="str">
        <f t="shared" si="23"/>
        <v>:</v>
      </c>
      <c r="AS33" s="3" t="str">
        <f t="shared" si="23"/>
        <v>:</v>
      </c>
      <c r="AT33" s="3" t="str">
        <f t="shared" si="23"/>
        <v>:</v>
      </c>
      <c r="AU33" s="3" t="str">
        <f t="shared" si="23"/>
        <v>:</v>
      </c>
      <c r="AV33" s="3" t="str">
        <f t="shared" si="23"/>
        <v>:</v>
      </c>
      <c r="AW33" s="3" t="str">
        <f t="shared" si="23"/>
        <v>:</v>
      </c>
      <c r="AX33" s="3" t="str">
        <f t="shared" si="23"/>
        <v>:</v>
      </c>
    </row>
    <row r="34" spans="1:50" ht="11.25" customHeight="1" x14ac:dyDescent="0.2">
      <c r="A34" s="2" t="s">
        <v>78</v>
      </c>
      <c r="B34" s="2" t="s">
        <v>77</v>
      </c>
      <c r="C34" s="3">
        <v>0.19</v>
      </c>
      <c r="D34" s="3">
        <v>0.05</v>
      </c>
      <c r="E34" s="3">
        <v>0.05</v>
      </c>
      <c r="F34" s="3">
        <v>0.05</v>
      </c>
      <c r="G34" s="3">
        <v>0.05</v>
      </c>
      <c r="H34" s="3">
        <v>0.05</v>
      </c>
      <c r="I34" s="3">
        <v>7.0000000000000007E-2</v>
      </c>
      <c r="J34" s="3">
        <v>0.08</v>
      </c>
      <c r="L34" s="2" t="s">
        <v>78</v>
      </c>
      <c r="M34" s="3">
        <f t="shared" si="13"/>
        <v>0.19</v>
      </c>
      <c r="N34" s="3">
        <f t="shared" si="14"/>
        <v>0.05</v>
      </c>
      <c r="O34" s="3">
        <f t="shared" si="15"/>
        <v>0.05</v>
      </c>
      <c r="P34" s="3">
        <f t="shared" si="16"/>
        <v>0.05</v>
      </c>
      <c r="Q34" s="3">
        <f t="shared" si="17"/>
        <v>0.05</v>
      </c>
      <c r="R34" s="3">
        <f t="shared" si="18"/>
        <v>0.05</v>
      </c>
      <c r="S34" s="3">
        <f t="shared" si="19"/>
        <v>7.0000000000000007E-2</v>
      </c>
      <c r="T34" s="3">
        <f t="shared" si="20"/>
        <v>0.08</v>
      </c>
      <c r="V34" s="2" t="s">
        <v>78</v>
      </c>
      <c r="W34" s="3">
        <f t="shared" si="21"/>
        <v>0.19</v>
      </c>
      <c r="X34" s="3">
        <f t="shared" si="21"/>
        <v>0.05</v>
      </c>
      <c r="Y34" s="3">
        <f t="shared" si="21"/>
        <v>0.05</v>
      </c>
      <c r="Z34" s="3">
        <f t="shared" si="21"/>
        <v>0.05</v>
      </c>
      <c r="AA34" s="3">
        <f t="shared" si="21"/>
        <v>0.05</v>
      </c>
      <c r="AB34" s="3">
        <f t="shared" si="21"/>
        <v>0.05</v>
      </c>
      <c r="AC34" s="3">
        <f t="shared" si="21"/>
        <v>7.0000000000000007E-2</v>
      </c>
      <c r="AD34" s="3">
        <f t="shared" si="21"/>
        <v>0.08</v>
      </c>
      <c r="AF34" s="2" t="s">
        <v>78</v>
      </c>
      <c r="AG34" s="3">
        <f t="shared" si="22"/>
        <v>0.19</v>
      </c>
      <c r="AH34" s="3">
        <f t="shared" si="22"/>
        <v>0.05</v>
      </c>
      <c r="AI34" s="3">
        <f t="shared" si="22"/>
        <v>0.05</v>
      </c>
      <c r="AJ34" s="3">
        <f t="shared" si="22"/>
        <v>0.05</v>
      </c>
      <c r="AK34" s="3">
        <f t="shared" si="22"/>
        <v>0.05</v>
      </c>
      <c r="AL34" s="3">
        <f t="shared" si="22"/>
        <v>0.05</v>
      </c>
      <c r="AM34" s="3">
        <f t="shared" si="22"/>
        <v>7.0000000000000007E-2</v>
      </c>
      <c r="AN34" s="3">
        <f t="shared" si="22"/>
        <v>0.08</v>
      </c>
      <c r="AP34" s="2" t="s">
        <v>78</v>
      </c>
      <c r="AQ34" s="3">
        <f t="shared" si="23"/>
        <v>0.59470151431628782</v>
      </c>
      <c r="AR34" s="3">
        <f t="shared" si="23"/>
        <v>0.15586324675465049</v>
      </c>
      <c r="AS34" s="3">
        <f t="shared" si="23"/>
        <v>0.15586324675465049</v>
      </c>
      <c r="AT34" s="3">
        <f t="shared" si="23"/>
        <v>0.15586324675465049</v>
      </c>
      <c r="AU34" s="3">
        <f t="shared" si="23"/>
        <v>0.15586324675465049</v>
      </c>
      <c r="AV34" s="3">
        <f t="shared" si="23"/>
        <v>0.15586324675465049</v>
      </c>
      <c r="AW34" s="3">
        <f t="shared" si="23"/>
        <v>0.21855442783488441</v>
      </c>
      <c r="AX34" s="3">
        <f t="shared" si="23"/>
        <v>0.24990001837500134</v>
      </c>
    </row>
    <row r="35" spans="1:50" ht="11.25" customHeight="1" x14ac:dyDescent="0.2">
      <c r="A35" s="2" t="s">
        <v>30</v>
      </c>
      <c r="B35" s="2" t="s">
        <v>67</v>
      </c>
      <c r="C35" s="3">
        <v>9.1900000000000009E-2</v>
      </c>
      <c r="D35" s="3">
        <v>0.1062</v>
      </c>
      <c r="E35" s="3">
        <v>0.1062</v>
      </c>
      <c r="F35" s="3">
        <v>0.1062</v>
      </c>
      <c r="G35" s="3">
        <v>0.1062</v>
      </c>
      <c r="H35" s="3">
        <v>0.1062</v>
      </c>
      <c r="I35" s="3">
        <v>0.1062</v>
      </c>
      <c r="J35" s="3">
        <v>0.1062</v>
      </c>
      <c r="L35" s="2" t="s">
        <v>30</v>
      </c>
      <c r="M35" s="3">
        <f t="shared" si="13"/>
        <v>9.1900000000000009E-2</v>
      </c>
      <c r="N35" s="3">
        <f t="shared" si="14"/>
        <v>0.1062</v>
      </c>
      <c r="O35" s="3">
        <f t="shared" si="15"/>
        <v>0.1062</v>
      </c>
      <c r="P35" s="3">
        <f t="shared" si="16"/>
        <v>0.1062</v>
      </c>
      <c r="Q35" s="3">
        <f t="shared" si="17"/>
        <v>0.1062</v>
      </c>
      <c r="R35" s="3">
        <f t="shared" si="18"/>
        <v>0.1062</v>
      </c>
      <c r="S35" s="3">
        <f t="shared" si="19"/>
        <v>0.1062</v>
      </c>
      <c r="T35" s="3">
        <f t="shared" si="20"/>
        <v>0.1062</v>
      </c>
      <c r="V35" s="2" t="s">
        <v>30</v>
      </c>
      <c r="W35" s="3">
        <f t="shared" si="21"/>
        <v>9.1900000000000009E-2</v>
      </c>
      <c r="X35" s="3">
        <f t="shared" si="21"/>
        <v>0.1062</v>
      </c>
      <c r="Y35" s="3">
        <f t="shared" si="21"/>
        <v>0.1062</v>
      </c>
      <c r="Z35" s="3">
        <f t="shared" si="21"/>
        <v>0.1062</v>
      </c>
      <c r="AA35" s="3">
        <f t="shared" si="21"/>
        <v>0.1062</v>
      </c>
      <c r="AB35" s="3">
        <f t="shared" si="21"/>
        <v>0.1062</v>
      </c>
      <c r="AC35" s="3">
        <f t="shared" si="21"/>
        <v>0.1062</v>
      </c>
      <c r="AD35" s="3">
        <f t="shared" si="21"/>
        <v>0.1062</v>
      </c>
      <c r="AF35" s="2" t="s">
        <v>30</v>
      </c>
      <c r="AG35" s="3">
        <f t="shared" si="22"/>
        <v>9.1900000000000009E-2</v>
      </c>
      <c r="AH35" s="3">
        <f t="shared" si="22"/>
        <v>0.1062</v>
      </c>
      <c r="AI35" s="3">
        <f t="shared" si="22"/>
        <v>0.1062</v>
      </c>
      <c r="AJ35" s="3">
        <f t="shared" si="22"/>
        <v>0.1062</v>
      </c>
      <c r="AK35" s="3">
        <f t="shared" si="22"/>
        <v>0.1062</v>
      </c>
      <c r="AL35" s="3">
        <f t="shared" si="22"/>
        <v>0.1062</v>
      </c>
      <c r="AM35" s="3">
        <f t="shared" si="22"/>
        <v>0.1062</v>
      </c>
      <c r="AN35" s="3">
        <f t="shared" si="22"/>
        <v>0.1062</v>
      </c>
      <c r="AP35" s="2" t="s">
        <v>30</v>
      </c>
      <c r="AQ35" s="3">
        <f t="shared" si="23"/>
        <v>0.28720127111774052</v>
      </c>
      <c r="AR35" s="3">
        <f t="shared" si="23"/>
        <v>0.33202546559010776</v>
      </c>
      <c r="AS35" s="3">
        <f t="shared" si="23"/>
        <v>0.33202546559010776</v>
      </c>
      <c r="AT35" s="3">
        <f t="shared" si="23"/>
        <v>0.33202546559010776</v>
      </c>
      <c r="AU35" s="3">
        <f t="shared" si="23"/>
        <v>0.33202546559010776</v>
      </c>
      <c r="AV35" s="3">
        <f t="shared" si="23"/>
        <v>0.33202546559010776</v>
      </c>
      <c r="AW35" s="3">
        <f t="shared" si="23"/>
        <v>0.33202546559010776</v>
      </c>
      <c r="AX35" s="3">
        <f t="shared" si="23"/>
        <v>0.33202546559010776</v>
      </c>
    </row>
    <row r="36" spans="1:50" x14ac:dyDescent="0.2">
      <c r="A36" s="2" t="s">
        <v>34</v>
      </c>
      <c r="B36" s="2" t="s">
        <v>71</v>
      </c>
      <c r="C36" s="3">
        <v>2.7586206896551725E-4</v>
      </c>
      <c r="D36" s="3">
        <v>2.7586206896551725E-4</v>
      </c>
      <c r="E36" s="3">
        <v>2.7586206896551725E-4</v>
      </c>
      <c r="F36" s="3">
        <v>6.2924997462701724E-4</v>
      </c>
      <c r="G36" s="3">
        <v>1.1406965598040259E-3</v>
      </c>
      <c r="H36" s="3">
        <v>5.5810448760884122E-3</v>
      </c>
      <c r="I36" s="3">
        <v>1.2059207662168047E-2</v>
      </c>
      <c r="J36" s="3">
        <v>1.2383245064997593E-2</v>
      </c>
      <c r="L36" s="2" t="s">
        <v>34</v>
      </c>
      <c r="M36" s="3">
        <f t="shared" si="13"/>
        <v>2.7586206896551725E-4</v>
      </c>
      <c r="N36" s="3">
        <f t="shared" si="14"/>
        <v>2.7586206896551725E-4</v>
      </c>
      <c r="O36" s="3">
        <f t="shared" si="15"/>
        <v>2.7586206896551725E-4</v>
      </c>
      <c r="P36" s="3">
        <f t="shared" si="16"/>
        <v>6.2924997462701724E-4</v>
      </c>
      <c r="Q36" s="3">
        <f t="shared" si="17"/>
        <v>1.1406965598040259E-3</v>
      </c>
      <c r="R36" s="3">
        <f t="shared" si="18"/>
        <v>5.5810448760884122E-3</v>
      </c>
      <c r="S36" s="3">
        <f t="shared" si="19"/>
        <v>1.2059207662168047E-2</v>
      </c>
      <c r="T36" s="3">
        <f t="shared" si="20"/>
        <v>1.2383245064997593E-2</v>
      </c>
      <c r="V36" s="2" t="s">
        <v>34</v>
      </c>
      <c r="W36" s="3">
        <f t="shared" si="21"/>
        <v>2.7586206896551725E-4</v>
      </c>
      <c r="X36" s="3">
        <f t="shared" si="21"/>
        <v>2.7586206896551725E-4</v>
      </c>
      <c r="Y36" s="3">
        <f t="shared" si="21"/>
        <v>2.7586206896551725E-4</v>
      </c>
      <c r="Z36" s="3">
        <f t="shared" si="21"/>
        <v>6.2924997462701724E-4</v>
      </c>
      <c r="AA36" s="3">
        <f t="shared" si="21"/>
        <v>1.1406965598040259E-3</v>
      </c>
      <c r="AB36" s="3">
        <f t="shared" si="21"/>
        <v>5.5810448760884122E-3</v>
      </c>
      <c r="AC36" s="3">
        <f t="shared" si="21"/>
        <v>1.2059207662168047E-2</v>
      </c>
      <c r="AD36" s="3">
        <f t="shared" ref="AD36:AD43" si="24">IF(ISNUMBER(T36),IF(T36&gt;$W$2,$W$2,IF(T36&lt;$Y$2,$Y$2,T36)),":")</f>
        <v>1.2383245064997593E-2</v>
      </c>
      <c r="AF36" s="2" t="s">
        <v>34</v>
      </c>
      <c r="AG36" s="3">
        <f t="shared" si="22"/>
        <v>2.7586206896551725E-4</v>
      </c>
      <c r="AH36" s="3">
        <f t="shared" si="22"/>
        <v>2.7586206896551725E-4</v>
      </c>
      <c r="AI36" s="3">
        <f t="shared" si="22"/>
        <v>2.7586206896551725E-4</v>
      </c>
      <c r="AJ36" s="3">
        <f t="shared" si="22"/>
        <v>6.2924997462701724E-4</v>
      </c>
      <c r="AK36" s="3">
        <f t="shared" si="22"/>
        <v>1.1406965598040259E-3</v>
      </c>
      <c r="AL36" s="3">
        <f t="shared" si="22"/>
        <v>5.5810448760884122E-3</v>
      </c>
      <c r="AM36" s="3">
        <f t="shared" si="22"/>
        <v>1.2059207662168047E-2</v>
      </c>
      <c r="AN36" s="3">
        <f t="shared" ref="AN36:AN43" si="25">IF(ISNUMBER(AD36),IF(ABS($AH$2)&gt;1,SQRT(AD36),AD36),"")</f>
        <v>1.2383245064997593E-2</v>
      </c>
      <c r="AP36" s="2" t="s">
        <v>34</v>
      </c>
      <c r="AQ36" s="3">
        <f t="shared" si="23"/>
        <v>0</v>
      </c>
      <c r="AR36" s="3">
        <f t="shared" si="23"/>
        <v>0</v>
      </c>
      <c r="AS36" s="3">
        <f t="shared" si="23"/>
        <v>0</v>
      </c>
      <c r="AT36" s="3">
        <f t="shared" si="23"/>
        <v>1.1077152592694854E-3</v>
      </c>
      <c r="AU36" s="3">
        <f t="shared" si="23"/>
        <v>2.7108747834794413E-3</v>
      </c>
      <c r="AV36" s="3">
        <f t="shared" si="23"/>
        <v>1.6629408801254249E-2</v>
      </c>
      <c r="AW36" s="3">
        <f t="shared" si="23"/>
        <v>3.6935592615721796E-2</v>
      </c>
      <c r="AX36" s="3">
        <f t="shared" ref="AX36:AX43" si="26">IF(ISNUMBER(AN36),(AN36-$AS$2)/($AQ$2-$AS$2),":")</f>
        <v>3.7951306990599586E-2</v>
      </c>
    </row>
    <row r="37" spans="1:50" x14ac:dyDescent="0.2">
      <c r="A37" s="2" t="s">
        <v>33</v>
      </c>
      <c r="B37" s="2" t="s">
        <v>70</v>
      </c>
      <c r="C37" s="3">
        <v>1.1891717692555591E-3</v>
      </c>
      <c r="D37" s="3">
        <v>4.0793552386856786E-3</v>
      </c>
      <c r="E37" s="3">
        <v>2.6442307692307694E-3</v>
      </c>
      <c r="F37" s="3">
        <v>2.6442307692307694E-3</v>
      </c>
      <c r="G37" s="3">
        <v>5.7356608478803008E-4</v>
      </c>
      <c r="H37" s="3">
        <v>8.8617434758467512E-4</v>
      </c>
      <c r="I37" s="3">
        <v>8.8617434758467512E-4</v>
      </c>
      <c r="J37" s="3">
        <v>8.8617434758467512E-4</v>
      </c>
      <c r="L37" s="2" t="s">
        <v>33</v>
      </c>
      <c r="M37" s="3">
        <f t="shared" si="13"/>
        <v>1.1891717692555591E-3</v>
      </c>
      <c r="N37" s="3">
        <f t="shared" si="14"/>
        <v>4.0793552386856786E-3</v>
      </c>
      <c r="O37" s="3">
        <f t="shared" si="15"/>
        <v>2.6442307692307694E-3</v>
      </c>
      <c r="P37" s="3">
        <f t="shared" si="16"/>
        <v>2.6442307692307694E-3</v>
      </c>
      <c r="Q37" s="3">
        <f t="shared" si="17"/>
        <v>5.7356608478803008E-4</v>
      </c>
      <c r="R37" s="3">
        <f t="shared" si="18"/>
        <v>8.8617434758467512E-4</v>
      </c>
      <c r="S37" s="3">
        <f t="shared" si="19"/>
        <v>8.8617434758467512E-4</v>
      </c>
      <c r="T37" s="3">
        <f t="shared" si="20"/>
        <v>8.8617434758467512E-4</v>
      </c>
      <c r="V37" s="2" t="s">
        <v>33</v>
      </c>
      <c r="W37" s="3">
        <f t="shared" ref="W37:AC43" si="27">IF(ISNUMBER(M37),IF(M37&gt;$W$2,$W$2,IF(M37&lt;$Y$2,$Y$2,M37)),":")</f>
        <v>1.1891717692555591E-3</v>
      </c>
      <c r="X37" s="3">
        <f t="shared" si="27"/>
        <v>4.0793552386856786E-3</v>
      </c>
      <c r="Y37" s="3">
        <f t="shared" si="27"/>
        <v>2.6442307692307694E-3</v>
      </c>
      <c r="Z37" s="3">
        <f t="shared" si="27"/>
        <v>2.6442307692307694E-3</v>
      </c>
      <c r="AA37" s="3">
        <f t="shared" si="27"/>
        <v>5.7356608478803008E-4</v>
      </c>
      <c r="AB37" s="3">
        <f t="shared" si="27"/>
        <v>8.8617434758467512E-4</v>
      </c>
      <c r="AC37" s="3">
        <f t="shared" si="27"/>
        <v>8.8617434758467512E-4</v>
      </c>
      <c r="AD37" s="3">
        <f t="shared" si="24"/>
        <v>8.8617434758467512E-4</v>
      </c>
      <c r="AF37" s="2" t="s">
        <v>33</v>
      </c>
      <c r="AG37" s="3">
        <f t="shared" ref="AG37:AM43" si="28">IF(ISNUMBER(W37),IF(ABS($AH$2)&gt;1,SQRT(W37),W37),"")</f>
        <v>1.1891717692555591E-3</v>
      </c>
      <c r="AH37" s="3">
        <f t="shared" si="28"/>
        <v>4.0793552386856786E-3</v>
      </c>
      <c r="AI37" s="3">
        <f t="shared" si="28"/>
        <v>2.6442307692307694E-3</v>
      </c>
      <c r="AJ37" s="3">
        <f t="shared" si="28"/>
        <v>2.6442307692307694E-3</v>
      </c>
      <c r="AK37" s="3">
        <f t="shared" si="28"/>
        <v>5.7356608478803008E-4</v>
      </c>
      <c r="AL37" s="3">
        <f t="shared" si="28"/>
        <v>8.8617434758467512E-4</v>
      </c>
      <c r="AM37" s="3">
        <f t="shared" si="28"/>
        <v>8.8617434758467512E-4</v>
      </c>
      <c r="AN37" s="3">
        <f t="shared" si="25"/>
        <v>8.8617434758467512E-4</v>
      </c>
      <c r="AP37" s="2" t="s">
        <v>33</v>
      </c>
      <c r="AQ37" s="3">
        <f t="shared" ref="AQ37:AW43" si="29">IF(ISNUMBER(AG37),(AG37-$AS$2)/($AQ$2-$AS$2),":")</f>
        <v>2.862823190160858E-3</v>
      </c>
      <c r="AR37" s="3">
        <f t="shared" si="29"/>
        <v>1.1922273952017972E-2</v>
      </c>
      <c r="AS37" s="3">
        <f t="shared" si="29"/>
        <v>7.4237915526543562E-3</v>
      </c>
      <c r="AT37" s="3">
        <f t="shared" si="29"/>
        <v>7.4237915526543562E-3</v>
      </c>
      <c r="AU37" s="3">
        <f t="shared" si="29"/>
        <v>9.3317081821209843E-4</v>
      </c>
      <c r="AV37" s="3">
        <f t="shared" si="29"/>
        <v>1.9130598787201897E-3</v>
      </c>
      <c r="AW37" s="3">
        <f t="shared" si="29"/>
        <v>1.9130598787201897E-3</v>
      </c>
      <c r="AX37" s="3">
        <f t="shared" si="26"/>
        <v>1.9130598787201897E-3</v>
      </c>
    </row>
    <row r="38" spans="1:50" x14ac:dyDescent="0.2">
      <c r="A38" s="2" t="s">
        <v>31</v>
      </c>
      <c r="B38" s="2" t="s">
        <v>68</v>
      </c>
      <c r="C38" s="3">
        <v>0.13089999999999999</v>
      </c>
      <c r="D38" s="3">
        <v>0.14560000000000001</v>
      </c>
      <c r="E38" s="3">
        <v>0.1845</v>
      </c>
      <c r="F38" s="3">
        <v>0.221</v>
      </c>
      <c r="G38" s="3">
        <v>0.22810000000000002</v>
      </c>
      <c r="H38" s="3">
        <v>0.22039999999999998</v>
      </c>
      <c r="I38" s="3">
        <v>0.22699999999999998</v>
      </c>
      <c r="J38" s="3">
        <v>0.23519999999999999</v>
      </c>
      <c r="L38" s="2" t="s">
        <v>31</v>
      </c>
      <c r="M38" s="3">
        <f t="shared" si="13"/>
        <v>0.13089999999999999</v>
      </c>
      <c r="N38" s="3">
        <f t="shared" si="14"/>
        <v>0.14560000000000001</v>
      </c>
      <c r="O38" s="3">
        <f t="shared" si="15"/>
        <v>0.1845</v>
      </c>
      <c r="P38" s="3">
        <f t="shared" si="16"/>
        <v>0.221</v>
      </c>
      <c r="Q38" s="3">
        <f t="shared" si="17"/>
        <v>0.22810000000000002</v>
      </c>
      <c r="R38" s="3">
        <f t="shared" si="18"/>
        <v>0.22039999999999998</v>
      </c>
      <c r="S38" s="3">
        <f t="shared" si="19"/>
        <v>0.22699999999999998</v>
      </c>
      <c r="T38" s="3">
        <f t="shared" si="20"/>
        <v>0.23519999999999999</v>
      </c>
      <c r="V38" s="2" t="s">
        <v>31</v>
      </c>
      <c r="W38" s="3">
        <f t="shared" si="27"/>
        <v>0.13089999999999999</v>
      </c>
      <c r="X38" s="3">
        <f t="shared" si="27"/>
        <v>0.14560000000000001</v>
      </c>
      <c r="Y38" s="3">
        <f t="shared" si="27"/>
        <v>0.1845</v>
      </c>
      <c r="Z38" s="3">
        <f t="shared" si="27"/>
        <v>0.221</v>
      </c>
      <c r="AA38" s="3">
        <f t="shared" si="27"/>
        <v>0.22810000000000002</v>
      </c>
      <c r="AB38" s="3">
        <f t="shared" si="27"/>
        <v>0.22039999999999998</v>
      </c>
      <c r="AC38" s="3">
        <f t="shared" si="27"/>
        <v>0.22699999999999998</v>
      </c>
      <c r="AD38" s="3">
        <f t="shared" si="24"/>
        <v>0.23519999999999999</v>
      </c>
      <c r="AF38" s="2" t="s">
        <v>31</v>
      </c>
      <c r="AG38" s="3">
        <f t="shared" si="28"/>
        <v>0.13089999999999999</v>
      </c>
      <c r="AH38" s="3">
        <f t="shared" si="28"/>
        <v>0.14560000000000001</v>
      </c>
      <c r="AI38" s="3">
        <f t="shared" si="28"/>
        <v>0.1845</v>
      </c>
      <c r="AJ38" s="3">
        <f t="shared" si="28"/>
        <v>0.221</v>
      </c>
      <c r="AK38" s="3">
        <f t="shared" si="28"/>
        <v>0.22810000000000002</v>
      </c>
      <c r="AL38" s="3">
        <f t="shared" si="28"/>
        <v>0.22039999999999998</v>
      </c>
      <c r="AM38" s="3">
        <f t="shared" si="28"/>
        <v>0.22699999999999998</v>
      </c>
      <c r="AN38" s="3">
        <f t="shared" si="25"/>
        <v>0.23519999999999999</v>
      </c>
      <c r="AP38" s="2" t="s">
        <v>31</v>
      </c>
      <c r="AQ38" s="3">
        <f t="shared" si="29"/>
        <v>0.40944907422419657</v>
      </c>
      <c r="AR38" s="3">
        <f t="shared" si="29"/>
        <v>0.45552709231816851</v>
      </c>
      <c r="AS38" s="3">
        <f t="shared" si="29"/>
        <v>0.57746143951922346</v>
      </c>
      <c r="AT38" s="3">
        <f t="shared" si="29"/>
        <v>0.69187284499065027</v>
      </c>
      <c r="AU38" s="3">
        <f t="shared" si="29"/>
        <v>0.71412821427413342</v>
      </c>
      <c r="AV38" s="3">
        <f t="shared" si="29"/>
        <v>0.68999210955824319</v>
      </c>
      <c r="AW38" s="3">
        <f t="shared" si="29"/>
        <v>0.71068019931472037</v>
      </c>
      <c r="AX38" s="3">
        <f t="shared" si="26"/>
        <v>0.73638358355761635</v>
      </c>
    </row>
    <row r="39" spans="1:50" x14ac:dyDescent="0.2">
      <c r="A39" s="2" t="s">
        <v>36</v>
      </c>
      <c r="B39" s="2" t="s">
        <v>75</v>
      </c>
      <c r="C39" s="3">
        <v>1.0462772397094431E-2</v>
      </c>
      <c r="D39" s="3">
        <v>2.4373397499112461E-2</v>
      </c>
      <c r="E39" s="3">
        <v>2.3461090996074848E-2</v>
      </c>
      <c r="F39" s="3">
        <v>2.2563096051255001E-2</v>
      </c>
      <c r="G39" s="3">
        <v>2.2242226771929545E-2</v>
      </c>
      <c r="H39" s="3">
        <v>2.3602460292743696E-2</v>
      </c>
      <c r="I39" s="3">
        <v>2.6725394256230894E-2</v>
      </c>
      <c r="J39" s="3">
        <v>2.2986319431004449E-2</v>
      </c>
      <c r="L39" s="2" t="s">
        <v>36</v>
      </c>
      <c r="M39" s="3">
        <f t="shared" si="13"/>
        <v>1.0462772397094431E-2</v>
      </c>
      <c r="N39" s="3">
        <f t="shared" si="14"/>
        <v>2.4373397499112461E-2</v>
      </c>
      <c r="O39" s="3">
        <f t="shared" si="15"/>
        <v>2.3461090996074848E-2</v>
      </c>
      <c r="P39" s="3">
        <f t="shared" si="16"/>
        <v>2.2563096051255001E-2</v>
      </c>
      <c r="Q39" s="3">
        <f t="shared" si="17"/>
        <v>2.2242226771929545E-2</v>
      </c>
      <c r="R39" s="3">
        <f t="shared" si="18"/>
        <v>2.3602460292743696E-2</v>
      </c>
      <c r="S39" s="3">
        <f t="shared" si="19"/>
        <v>2.6725394256230894E-2</v>
      </c>
      <c r="T39" s="3">
        <f t="shared" si="20"/>
        <v>2.2986319431004449E-2</v>
      </c>
      <c r="V39" s="2" t="s">
        <v>36</v>
      </c>
      <c r="W39" s="3">
        <f t="shared" si="27"/>
        <v>1.0462772397094431E-2</v>
      </c>
      <c r="X39" s="3">
        <f t="shared" si="27"/>
        <v>2.4373397499112461E-2</v>
      </c>
      <c r="Y39" s="3">
        <f t="shared" si="27"/>
        <v>2.3461090996074848E-2</v>
      </c>
      <c r="Z39" s="3">
        <f t="shared" si="27"/>
        <v>2.2563096051255001E-2</v>
      </c>
      <c r="AA39" s="3">
        <f t="shared" si="27"/>
        <v>2.2242226771929545E-2</v>
      </c>
      <c r="AB39" s="3">
        <f t="shared" si="27"/>
        <v>2.3602460292743696E-2</v>
      </c>
      <c r="AC39" s="3">
        <f t="shared" si="27"/>
        <v>2.6725394256230894E-2</v>
      </c>
      <c r="AD39" s="3">
        <f t="shared" si="24"/>
        <v>2.2986319431004449E-2</v>
      </c>
      <c r="AF39" s="2" t="s">
        <v>36</v>
      </c>
      <c r="AG39" s="3">
        <f t="shared" si="28"/>
        <v>1.0462772397094431E-2</v>
      </c>
      <c r="AH39" s="3">
        <f t="shared" si="28"/>
        <v>2.4373397499112461E-2</v>
      </c>
      <c r="AI39" s="3">
        <f t="shared" si="28"/>
        <v>2.3461090996074848E-2</v>
      </c>
      <c r="AJ39" s="3">
        <f t="shared" si="28"/>
        <v>2.2563096051255001E-2</v>
      </c>
      <c r="AK39" s="3">
        <f t="shared" si="28"/>
        <v>2.2242226771929545E-2</v>
      </c>
      <c r="AL39" s="3">
        <f t="shared" si="28"/>
        <v>2.3602460292743696E-2</v>
      </c>
      <c r="AM39" s="3">
        <f t="shared" si="28"/>
        <v>2.6725394256230894E-2</v>
      </c>
      <c r="AN39" s="3">
        <f t="shared" si="25"/>
        <v>2.2986319431004449E-2</v>
      </c>
      <c r="AP39" s="2" t="s">
        <v>36</v>
      </c>
      <c r="AQ39" s="3">
        <f t="shared" si="29"/>
        <v>3.1931472001441731E-2</v>
      </c>
      <c r="AR39" s="3">
        <f t="shared" si="29"/>
        <v>7.5535147861934715E-2</v>
      </c>
      <c r="AS39" s="3">
        <f t="shared" si="29"/>
        <v>7.2675469252804409E-2</v>
      </c>
      <c r="AT39" s="3">
        <f t="shared" si="29"/>
        <v>6.9860651068062635E-2</v>
      </c>
      <c r="AU39" s="3">
        <f t="shared" si="29"/>
        <v>6.8854867363398811E-2</v>
      </c>
      <c r="AV39" s="3">
        <f t="shared" si="29"/>
        <v>7.3118599661637015E-2</v>
      </c>
      <c r="AW39" s="3">
        <f t="shared" si="29"/>
        <v>8.2907620591966436E-2</v>
      </c>
      <c r="AX39" s="3">
        <f t="shared" si="26"/>
        <v>7.1187269744925688E-2</v>
      </c>
    </row>
    <row r="40" spans="1:50" x14ac:dyDescent="0.2">
      <c r="A40" s="2" t="s">
        <v>32</v>
      </c>
      <c r="B40" s="2" t="s">
        <v>69</v>
      </c>
      <c r="C40" s="3">
        <v>1.6400000000000001E-2</v>
      </c>
      <c r="D40" s="3">
        <v>1.6400000000000001E-2</v>
      </c>
      <c r="E40" s="3">
        <v>3.27E-2</v>
      </c>
      <c r="F40" s="3">
        <v>2.76E-2</v>
      </c>
      <c r="G40" s="3">
        <v>2.2800000000000001E-2</v>
      </c>
      <c r="H40" s="3">
        <v>2.7900000000000001E-2</v>
      </c>
      <c r="I40" s="3">
        <v>3.3500000000000002E-2</v>
      </c>
      <c r="J40" s="3">
        <v>3.3500000000000002E-2</v>
      </c>
      <c r="L40" s="2" t="s">
        <v>32</v>
      </c>
      <c r="M40" s="3">
        <f t="shared" si="13"/>
        <v>1.6400000000000001E-2</v>
      </c>
      <c r="N40" s="3">
        <f t="shared" si="14"/>
        <v>1.6400000000000001E-2</v>
      </c>
      <c r="O40" s="3">
        <f t="shared" si="15"/>
        <v>3.27E-2</v>
      </c>
      <c r="P40" s="3">
        <f t="shared" si="16"/>
        <v>2.76E-2</v>
      </c>
      <c r="Q40" s="3">
        <f t="shared" si="17"/>
        <v>2.2800000000000001E-2</v>
      </c>
      <c r="R40" s="3">
        <f t="shared" si="18"/>
        <v>2.7900000000000001E-2</v>
      </c>
      <c r="S40" s="3">
        <f t="shared" si="19"/>
        <v>3.3500000000000002E-2</v>
      </c>
      <c r="T40" s="3">
        <f t="shared" si="20"/>
        <v>3.3500000000000002E-2</v>
      </c>
      <c r="V40" s="2" t="s">
        <v>32</v>
      </c>
      <c r="W40" s="3">
        <f t="shared" si="27"/>
        <v>1.6400000000000001E-2</v>
      </c>
      <c r="X40" s="3">
        <f t="shared" si="27"/>
        <v>1.6400000000000001E-2</v>
      </c>
      <c r="Y40" s="3">
        <f t="shared" si="27"/>
        <v>3.27E-2</v>
      </c>
      <c r="Z40" s="3">
        <f t="shared" si="27"/>
        <v>2.76E-2</v>
      </c>
      <c r="AA40" s="3">
        <f t="shared" si="27"/>
        <v>2.2800000000000001E-2</v>
      </c>
      <c r="AB40" s="3">
        <f t="shared" si="27"/>
        <v>2.7900000000000001E-2</v>
      </c>
      <c r="AC40" s="3">
        <f t="shared" si="27"/>
        <v>3.3500000000000002E-2</v>
      </c>
      <c r="AD40" s="3">
        <f t="shared" si="24"/>
        <v>3.3500000000000002E-2</v>
      </c>
      <c r="AF40" s="2" t="s">
        <v>32</v>
      </c>
      <c r="AG40" s="3">
        <f t="shared" si="28"/>
        <v>1.6400000000000001E-2</v>
      </c>
      <c r="AH40" s="3">
        <f t="shared" si="28"/>
        <v>1.6400000000000001E-2</v>
      </c>
      <c r="AI40" s="3">
        <f t="shared" si="28"/>
        <v>3.27E-2</v>
      </c>
      <c r="AJ40" s="3">
        <f t="shared" si="28"/>
        <v>2.76E-2</v>
      </c>
      <c r="AK40" s="3">
        <f t="shared" si="28"/>
        <v>2.2800000000000001E-2</v>
      </c>
      <c r="AL40" s="3">
        <f t="shared" si="28"/>
        <v>2.7900000000000001E-2</v>
      </c>
      <c r="AM40" s="3">
        <f t="shared" si="28"/>
        <v>3.3500000000000002E-2</v>
      </c>
      <c r="AN40" s="3">
        <f t="shared" si="25"/>
        <v>3.3500000000000002E-2</v>
      </c>
      <c r="AP40" s="2" t="s">
        <v>32</v>
      </c>
      <c r="AQ40" s="3">
        <f t="shared" si="29"/>
        <v>5.0542062539857546E-2</v>
      </c>
      <c r="AR40" s="3">
        <f t="shared" si="29"/>
        <v>5.0542062539857546E-2</v>
      </c>
      <c r="AS40" s="3">
        <f t="shared" si="29"/>
        <v>0.10163537512024817</v>
      </c>
      <c r="AT40" s="3">
        <f t="shared" si="29"/>
        <v>8.5649123944788519E-2</v>
      </c>
      <c r="AU40" s="3">
        <f t="shared" si="29"/>
        <v>7.060324048553239E-2</v>
      </c>
      <c r="AV40" s="3">
        <f t="shared" si="29"/>
        <v>8.658949166099203E-2</v>
      </c>
      <c r="AW40" s="3">
        <f t="shared" si="29"/>
        <v>0.10414302236345753</v>
      </c>
      <c r="AX40" s="3">
        <f t="shared" si="26"/>
        <v>0.10414302236345753</v>
      </c>
    </row>
    <row r="41" spans="1:50" ht="11.25" customHeight="1" x14ac:dyDescent="0.2">
      <c r="A41" s="2" t="s">
        <v>29</v>
      </c>
      <c r="B41" s="2" t="s">
        <v>91</v>
      </c>
      <c r="C41" s="3">
        <v>6.5799999999999997E-2</v>
      </c>
      <c r="D41" s="3">
        <v>8.1900000000000001E-2</v>
      </c>
      <c r="E41" s="3">
        <v>9.4500000000000001E-2</v>
      </c>
      <c r="F41" s="3">
        <v>0.1071</v>
      </c>
      <c r="G41" s="3">
        <v>0.1134</v>
      </c>
      <c r="H41" s="3">
        <v>0.1535</v>
      </c>
      <c r="I41" s="3">
        <v>0.19080000000000003</v>
      </c>
      <c r="J41" s="3">
        <v>0.20229999999999998</v>
      </c>
      <c r="L41" s="2" t="s">
        <v>29</v>
      </c>
      <c r="M41" s="3">
        <f t="shared" si="13"/>
        <v>6.5799999999999997E-2</v>
      </c>
      <c r="N41" s="3">
        <f t="shared" si="14"/>
        <v>8.1900000000000001E-2</v>
      </c>
      <c r="O41" s="3">
        <f t="shared" si="15"/>
        <v>9.4500000000000001E-2</v>
      </c>
      <c r="P41" s="3">
        <f t="shared" si="16"/>
        <v>0.1071</v>
      </c>
      <c r="Q41" s="3">
        <f t="shared" si="17"/>
        <v>0.1134</v>
      </c>
      <c r="R41" s="3">
        <f t="shared" si="18"/>
        <v>0.1535</v>
      </c>
      <c r="S41" s="3">
        <f t="shared" si="19"/>
        <v>0.19080000000000003</v>
      </c>
      <c r="T41" s="3">
        <f t="shared" si="20"/>
        <v>0.20229999999999998</v>
      </c>
      <c r="V41" s="2" t="s">
        <v>29</v>
      </c>
      <c r="W41" s="3">
        <f t="shared" si="27"/>
        <v>6.5799999999999997E-2</v>
      </c>
      <c r="X41" s="3">
        <f t="shared" si="27"/>
        <v>8.1900000000000001E-2</v>
      </c>
      <c r="Y41" s="3">
        <f t="shared" si="27"/>
        <v>9.4500000000000001E-2</v>
      </c>
      <c r="Z41" s="3">
        <f t="shared" si="27"/>
        <v>0.1071</v>
      </c>
      <c r="AA41" s="3">
        <f t="shared" si="27"/>
        <v>0.1134</v>
      </c>
      <c r="AB41" s="3">
        <f t="shared" si="27"/>
        <v>0.1535</v>
      </c>
      <c r="AC41" s="3">
        <f t="shared" si="27"/>
        <v>0.19080000000000003</v>
      </c>
      <c r="AD41" s="3">
        <f t="shared" si="24"/>
        <v>0.20229999999999998</v>
      </c>
      <c r="AF41" s="2" t="s">
        <v>29</v>
      </c>
      <c r="AG41" s="3">
        <f t="shared" si="28"/>
        <v>6.5799999999999997E-2</v>
      </c>
      <c r="AH41" s="3">
        <f t="shared" si="28"/>
        <v>8.1900000000000001E-2</v>
      </c>
      <c r="AI41" s="3">
        <f t="shared" si="28"/>
        <v>9.4500000000000001E-2</v>
      </c>
      <c r="AJ41" s="3">
        <f t="shared" si="28"/>
        <v>0.1071</v>
      </c>
      <c r="AK41" s="3">
        <f t="shared" si="28"/>
        <v>0.1134</v>
      </c>
      <c r="AL41" s="3">
        <f t="shared" si="28"/>
        <v>0.1535</v>
      </c>
      <c r="AM41" s="3">
        <f t="shared" si="28"/>
        <v>0.19080000000000003</v>
      </c>
      <c r="AN41" s="3">
        <f t="shared" si="25"/>
        <v>0.20229999999999998</v>
      </c>
      <c r="AP41" s="2" t="s">
        <v>29</v>
      </c>
      <c r="AQ41" s="3">
        <f t="shared" si="29"/>
        <v>0.20538927980803526</v>
      </c>
      <c r="AR41" s="3">
        <f t="shared" si="29"/>
        <v>0.25585568057762353</v>
      </c>
      <c r="AS41" s="3">
        <f t="shared" si="29"/>
        <v>0.29535112465817093</v>
      </c>
      <c r="AT41" s="3">
        <f t="shared" si="29"/>
        <v>0.33484656873871826</v>
      </c>
      <c r="AU41" s="3">
        <f t="shared" si="29"/>
        <v>0.35459429077899196</v>
      </c>
      <c r="AV41" s="3">
        <f t="shared" si="29"/>
        <v>0.4802901088448609</v>
      </c>
      <c r="AW41" s="3">
        <f t="shared" si="29"/>
        <v>0.59720916155949721</v>
      </c>
      <c r="AX41" s="3">
        <f t="shared" si="26"/>
        <v>0.63325659068063156</v>
      </c>
    </row>
    <row r="42" spans="1:50" x14ac:dyDescent="0.2">
      <c r="A42" s="2" t="s">
        <v>35</v>
      </c>
      <c r="B42" s="2" t="s">
        <v>72</v>
      </c>
      <c r="C42" s="3">
        <v>5.8080929372851677E-2</v>
      </c>
      <c r="D42" s="3">
        <v>3.3782350434692965E-2</v>
      </c>
      <c r="E42" s="3">
        <v>3.9657461750689744E-2</v>
      </c>
      <c r="F42" s="3">
        <v>3.276208397588673E-2</v>
      </c>
      <c r="G42" s="3">
        <v>3.500865844107489E-2</v>
      </c>
      <c r="H42" s="3">
        <v>4.5391099850117758E-2</v>
      </c>
      <c r="I42" s="3">
        <v>4.5391099850117758E-2</v>
      </c>
      <c r="J42" s="3">
        <v>4.5391099850117758E-2</v>
      </c>
      <c r="L42" s="2" t="s">
        <v>35</v>
      </c>
      <c r="M42" s="3">
        <f t="shared" si="13"/>
        <v>5.8080929372851677E-2</v>
      </c>
      <c r="N42" s="3">
        <f t="shared" si="14"/>
        <v>3.3782350434692965E-2</v>
      </c>
      <c r="O42" s="3">
        <f t="shared" si="15"/>
        <v>3.9657461750689744E-2</v>
      </c>
      <c r="P42" s="3">
        <f t="shared" si="16"/>
        <v>3.276208397588673E-2</v>
      </c>
      <c r="Q42" s="3">
        <f t="shared" si="17"/>
        <v>3.500865844107489E-2</v>
      </c>
      <c r="R42" s="3">
        <f t="shared" si="18"/>
        <v>4.5391099850117758E-2</v>
      </c>
      <c r="S42" s="3">
        <f t="shared" si="19"/>
        <v>4.5391099850117758E-2</v>
      </c>
      <c r="T42" s="3">
        <f t="shared" si="20"/>
        <v>4.5391099850117758E-2</v>
      </c>
      <c r="V42" s="2" t="s">
        <v>35</v>
      </c>
      <c r="W42" s="3">
        <f t="shared" si="27"/>
        <v>5.8080929372851677E-2</v>
      </c>
      <c r="X42" s="3">
        <f t="shared" si="27"/>
        <v>3.3782350434692965E-2</v>
      </c>
      <c r="Y42" s="3">
        <f t="shared" si="27"/>
        <v>3.9657461750689744E-2</v>
      </c>
      <c r="Z42" s="3">
        <f t="shared" si="27"/>
        <v>3.276208397588673E-2</v>
      </c>
      <c r="AA42" s="3">
        <f t="shared" si="27"/>
        <v>3.500865844107489E-2</v>
      </c>
      <c r="AB42" s="3">
        <f t="shared" si="27"/>
        <v>4.5391099850117758E-2</v>
      </c>
      <c r="AC42" s="3">
        <f t="shared" si="27"/>
        <v>4.5391099850117758E-2</v>
      </c>
      <c r="AD42" s="3">
        <f t="shared" si="24"/>
        <v>4.5391099850117758E-2</v>
      </c>
      <c r="AF42" s="2" t="s">
        <v>35</v>
      </c>
      <c r="AG42" s="3">
        <f t="shared" si="28"/>
        <v>5.8080929372851677E-2</v>
      </c>
      <c r="AH42" s="3">
        <f t="shared" si="28"/>
        <v>3.3782350434692965E-2</v>
      </c>
      <c r="AI42" s="3">
        <f t="shared" si="28"/>
        <v>3.9657461750689744E-2</v>
      </c>
      <c r="AJ42" s="3">
        <f t="shared" si="28"/>
        <v>3.276208397588673E-2</v>
      </c>
      <c r="AK42" s="3">
        <f t="shared" si="28"/>
        <v>3.500865844107489E-2</v>
      </c>
      <c r="AL42" s="3">
        <f t="shared" si="28"/>
        <v>4.5391099850117758E-2</v>
      </c>
      <c r="AM42" s="3">
        <f t="shared" si="28"/>
        <v>4.5391099850117758E-2</v>
      </c>
      <c r="AN42" s="3">
        <f t="shared" si="25"/>
        <v>4.5391099850117758E-2</v>
      </c>
      <c r="AP42" s="2" t="s">
        <v>35</v>
      </c>
      <c r="AQ42" s="3">
        <f t="shared" si="29"/>
        <v>0.18119339708515175</v>
      </c>
      <c r="AR42" s="3">
        <f t="shared" si="29"/>
        <v>0.10502806647492849</v>
      </c>
      <c r="AS42" s="3">
        <f t="shared" si="29"/>
        <v>0.12344394984381277</v>
      </c>
      <c r="AT42" s="3">
        <f t="shared" si="29"/>
        <v>0.10182998100897296</v>
      </c>
      <c r="AU42" s="3">
        <f t="shared" si="29"/>
        <v>0.10887200133933998</v>
      </c>
      <c r="AV42" s="3">
        <f t="shared" si="29"/>
        <v>0.14141637706080123</v>
      </c>
      <c r="AW42" s="3">
        <f t="shared" si="29"/>
        <v>0.14141637706080123</v>
      </c>
      <c r="AX42" s="3">
        <f t="shared" si="26"/>
        <v>0.14141637706080123</v>
      </c>
    </row>
    <row r="43" spans="1:50" ht="11.25" customHeight="1" x14ac:dyDescent="0.2">
      <c r="A43" s="2" t="s">
        <v>27</v>
      </c>
      <c r="B43" s="2" t="s">
        <v>74</v>
      </c>
      <c r="C43" s="3">
        <v>0.1845</v>
      </c>
      <c r="D43" s="3">
        <v>0.31359999999999999</v>
      </c>
      <c r="E43" s="3">
        <v>0.3579</v>
      </c>
      <c r="F43" s="3">
        <v>0.37580000000000002</v>
      </c>
      <c r="G43" s="3">
        <v>0.3982</v>
      </c>
      <c r="H43" s="3">
        <v>0.41249999999999998</v>
      </c>
      <c r="I43" s="3">
        <v>0.4194</v>
      </c>
      <c r="J43" s="3">
        <v>0.46030000000000004</v>
      </c>
      <c r="L43" s="2" t="s">
        <v>27</v>
      </c>
      <c r="M43" s="3">
        <f t="shared" si="13"/>
        <v>0.1845</v>
      </c>
      <c r="N43" s="3">
        <f t="shared" si="14"/>
        <v>0.31359999999999999</v>
      </c>
      <c r="O43" s="3">
        <f t="shared" si="15"/>
        <v>0.3579</v>
      </c>
      <c r="P43" s="3">
        <f t="shared" si="16"/>
        <v>0.37580000000000002</v>
      </c>
      <c r="Q43" s="3">
        <f t="shared" si="17"/>
        <v>0.3982</v>
      </c>
      <c r="R43" s="3">
        <f t="shared" si="18"/>
        <v>0.41249999999999998</v>
      </c>
      <c r="S43" s="3">
        <f t="shared" si="19"/>
        <v>0.4194</v>
      </c>
      <c r="T43" s="3">
        <f t="shared" si="20"/>
        <v>0.46030000000000004</v>
      </c>
      <c r="V43" s="2" t="s">
        <v>27</v>
      </c>
      <c r="W43" s="3">
        <f t="shared" si="27"/>
        <v>0.1845</v>
      </c>
      <c r="X43" s="3">
        <f t="shared" si="27"/>
        <v>0.31359999999999999</v>
      </c>
      <c r="Y43" s="3">
        <f t="shared" si="27"/>
        <v>0.31930000000000003</v>
      </c>
      <c r="Z43" s="3">
        <f t="shared" si="27"/>
        <v>0.31930000000000003</v>
      </c>
      <c r="AA43" s="3">
        <f t="shared" si="27"/>
        <v>0.31930000000000003</v>
      </c>
      <c r="AB43" s="3">
        <f t="shared" si="27"/>
        <v>0.31930000000000003</v>
      </c>
      <c r="AC43" s="3">
        <f t="shared" si="27"/>
        <v>0.31930000000000003</v>
      </c>
      <c r="AD43" s="3">
        <f t="shared" si="24"/>
        <v>0.31930000000000003</v>
      </c>
      <c r="AF43" s="2" t="s">
        <v>27</v>
      </c>
      <c r="AG43" s="3">
        <f t="shared" si="28"/>
        <v>0.1845</v>
      </c>
      <c r="AH43" s="3">
        <f t="shared" si="28"/>
        <v>0.31359999999999999</v>
      </c>
      <c r="AI43" s="3">
        <f t="shared" si="28"/>
        <v>0.31930000000000003</v>
      </c>
      <c r="AJ43" s="3">
        <f t="shared" si="28"/>
        <v>0.31930000000000003</v>
      </c>
      <c r="AK43" s="3">
        <f t="shared" si="28"/>
        <v>0.31930000000000003</v>
      </c>
      <c r="AL43" s="3">
        <f t="shared" si="28"/>
        <v>0.31930000000000003</v>
      </c>
      <c r="AM43" s="3">
        <f t="shared" si="28"/>
        <v>0.31930000000000003</v>
      </c>
      <c r="AN43" s="3">
        <f t="shared" si="25"/>
        <v>0.31930000000000003</v>
      </c>
      <c r="AP43" s="2" t="s">
        <v>27</v>
      </c>
      <c r="AQ43" s="3">
        <f t="shared" si="29"/>
        <v>0.57746143951922346</v>
      </c>
      <c r="AR43" s="3">
        <f t="shared" si="29"/>
        <v>0.98213301339213321</v>
      </c>
      <c r="AS43" s="3">
        <f t="shared" si="29"/>
        <v>1</v>
      </c>
      <c r="AT43" s="3">
        <f t="shared" si="29"/>
        <v>1</v>
      </c>
      <c r="AU43" s="3">
        <f t="shared" si="29"/>
        <v>1</v>
      </c>
      <c r="AV43" s="3">
        <f t="shared" si="29"/>
        <v>1</v>
      </c>
      <c r="AW43" s="3">
        <f t="shared" si="29"/>
        <v>1</v>
      </c>
      <c r="AX43" s="3">
        <f t="shared" si="26"/>
        <v>1</v>
      </c>
    </row>
    <row r="45" spans="1:50" x14ac:dyDescent="0.2">
      <c r="C45" s="1" t="s">
        <v>92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933635-95AA-4477-A3C1-61832DA9E4BA}">
  <dimension ref="A1:AX45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2.2599999999999998</v>
      </c>
      <c r="X2" s="1" t="s">
        <v>88</v>
      </c>
      <c r="Y2" s="6" cm="1">
        <f t="array" ref="Y2">MIN(IF(M6:T43&gt;AVERAGE(M6:T43)-2*STDEVP(M6:T43),M6:T43))</f>
        <v>0.05</v>
      </c>
      <c r="AF2" s="1" t="s">
        <v>39</v>
      </c>
      <c r="AH2" s="8">
        <f>SKEW(W6:AD44)</f>
        <v>0.55567761822897144</v>
      </c>
      <c r="AP2" s="1" t="s">
        <v>37</v>
      </c>
      <c r="AQ2" s="6">
        <f>MAX(AG6:AN44)</f>
        <v>2.2599999999999998</v>
      </c>
      <c r="AR2" s="1" t="s">
        <v>38</v>
      </c>
      <c r="AS2" s="6">
        <f>MIN(AG6:AN44)</f>
        <v>0.05</v>
      </c>
    </row>
    <row r="3" spans="1:50" x14ac:dyDescent="0.2">
      <c r="C3" s="1">
        <v>2016</v>
      </c>
      <c r="D3" s="1">
        <v>2017</v>
      </c>
      <c r="E3" s="1">
        <v>2018</v>
      </c>
      <c r="F3" s="1">
        <v>2019</v>
      </c>
      <c r="G3" s="1">
        <v>2020</v>
      </c>
      <c r="H3" s="1">
        <v>2021</v>
      </c>
      <c r="I3" s="1">
        <v>2022</v>
      </c>
      <c r="J3" s="1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23">
        <v>1.35</v>
      </c>
      <c r="D4" s="23">
        <v>1.37</v>
      </c>
      <c r="E4" s="23">
        <v>1.39</v>
      </c>
      <c r="F4" s="23">
        <v>1.43</v>
      </c>
      <c r="G4" s="23">
        <v>1.45</v>
      </c>
      <c r="H4" s="23">
        <v>1.48</v>
      </c>
      <c r="I4" s="23">
        <v>1.51</v>
      </c>
      <c r="J4" s="23">
        <v>1.49</v>
      </c>
      <c r="L4" s="2" t="s">
        <v>0</v>
      </c>
      <c r="M4" s="5">
        <f t="shared" ref="M4" si="2">C4</f>
        <v>1.35</v>
      </c>
      <c r="N4" s="5">
        <f t="shared" ref="N4" si="3">D4</f>
        <v>1.37</v>
      </c>
      <c r="O4" s="5">
        <f t="shared" ref="O4" si="4">E4</f>
        <v>1.39</v>
      </c>
      <c r="P4" s="5">
        <f t="shared" ref="P4" si="5">F4</f>
        <v>1.43</v>
      </c>
      <c r="Q4" s="5">
        <f t="shared" ref="Q4" si="6">G4</f>
        <v>1.45</v>
      </c>
      <c r="R4" s="5">
        <f t="shared" ref="R4" si="7">H4</f>
        <v>1.48</v>
      </c>
      <c r="S4" s="5">
        <f t="shared" ref="S4" si="8">I4</f>
        <v>1.51</v>
      </c>
      <c r="T4" s="5">
        <f t="shared" ref="T4" si="9">J4</f>
        <v>1.49</v>
      </c>
      <c r="V4" s="2" t="s">
        <v>0</v>
      </c>
      <c r="W4" s="5">
        <f t="shared" ref="W4:AD4" si="10">IF(ISNUMBER(M4),IF(M4&gt;$W$2,$W$2,IF(M4&lt;$Y$2,$Y$2,M4)),":")</f>
        <v>1.35</v>
      </c>
      <c r="X4" s="5">
        <f t="shared" si="10"/>
        <v>1.37</v>
      </c>
      <c r="Y4" s="5">
        <f t="shared" si="10"/>
        <v>1.39</v>
      </c>
      <c r="Z4" s="5">
        <f t="shared" si="10"/>
        <v>1.43</v>
      </c>
      <c r="AA4" s="5">
        <f t="shared" si="10"/>
        <v>1.45</v>
      </c>
      <c r="AB4" s="5">
        <f t="shared" si="10"/>
        <v>1.48</v>
      </c>
      <c r="AC4" s="5">
        <f t="shared" si="10"/>
        <v>1.51</v>
      </c>
      <c r="AD4" s="5">
        <f t="shared" si="10"/>
        <v>1.49</v>
      </c>
      <c r="AF4" s="2" t="s">
        <v>0</v>
      </c>
      <c r="AG4" s="5">
        <f t="shared" ref="AG4:AN4" si="11">IF(ISNUMBER(W4),IF(ABS($AH$2)&gt;1,SQRT(W4),W4),"")</f>
        <v>1.35</v>
      </c>
      <c r="AH4" s="5">
        <f t="shared" si="11"/>
        <v>1.37</v>
      </c>
      <c r="AI4" s="5">
        <f t="shared" si="11"/>
        <v>1.39</v>
      </c>
      <c r="AJ4" s="5">
        <f t="shared" si="11"/>
        <v>1.43</v>
      </c>
      <c r="AK4" s="5">
        <f t="shared" si="11"/>
        <v>1.45</v>
      </c>
      <c r="AL4" s="5">
        <f t="shared" si="11"/>
        <v>1.48</v>
      </c>
      <c r="AM4" s="5">
        <f t="shared" si="11"/>
        <v>1.51</v>
      </c>
      <c r="AN4" s="5">
        <f t="shared" si="11"/>
        <v>1.49</v>
      </c>
      <c r="AP4" s="2" t="s">
        <v>0</v>
      </c>
      <c r="AQ4" s="3">
        <f t="shared" ref="AQ4:AX4" si="12">IF(ISNUMBER(AG4),(AG4-$AS$2)/($AQ$2-$AS$2),":")</f>
        <v>0.58823529411764708</v>
      </c>
      <c r="AR4" s="3">
        <f t="shared" si="12"/>
        <v>0.59728506787330315</v>
      </c>
      <c r="AS4" s="3">
        <f t="shared" si="12"/>
        <v>0.60633484162895923</v>
      </c>
      <c r="AT4" s="3">
        <f t="shared" si="12"/>
        <v>0.6244343891402715</v>
      </c>
      <c r="AU4" s="3">
        <f t="shared" si="12"/>
        <v>0.63348416289592757</v>
      </c>
      <c r="AV4" s="3">
        <f t="shared" si="12"/>
        <v>0.6470588235294118</v>
      </c>
      <c r="AW4" s="3">
        <f t="shared" si="12"/>
        <v>0.66063348416289591</v>
      </c>
      <c r="AX4" s="3">
        <f t="shared" si="12"/>
        <v>0.65158371040723984</v>
      </c>
    </row>
    <row r="5" spans="1:50" x14ac:dyDescent="0.2">
      <c r="C5" s="23"/>
      <c r="D5" s="23"/>
      <c r="E5" s="23"/>
      <c r="F5" s="23"/>
      <c r="G5" s="23"/>
      <c r="H5" s="23"/>
      <c r="I5" s="24"/>
      <c r="J5" s="24"/>
      <c r="M5" s="5"/>
      <c r="N5" s="5"/>
      <c r="O5" s="5"/>
      <c r="P5" s="5"/>
      <c r="Q5" s="5"/>
      <c r="R5" s="5"/>
    </row>
    <row r="6" spans="1:50" x14ac:dyDescent="0.2">
      <c r="A6" s="2" t="s">
        <v>1</v>
      </c>
      <c r="B6" s="2" t="s">
        <v>40</v>
      </c>
      <c r="C6" s="23">
        <v>1.66</v>
      </c>
      <c r="D6" s="23">
        <v>1.7</v>
      </c>
      <c r="E6" s="23">
        <v>1.73</v>
      </c>
      <c r="F6" s="23">
        <v>1.87</v>
      </c>
      <c r="G6" s="23">
        <v>2.0499999999999998</v>
      </c>
      <c r="H6" s="23">
        <v>2.33</v>
      </c>
      <c r="I6" s="23">
        <v>2.48</v>
      </c>
      <c r="J6" s="23">
        <v>2.42</v>
      </c>
      <c r="L6" s="2" t="s">
        <v>1</v>
      </c>
      <c r="M6" s="5">
        <f t="shared" ref="M6:M16" si="13">C6</f>
        <v>1.66</v>
      </c>
      <c r="N6" s="5">
        <f t="shared" ref="N6:N16" si="14">D6</f>
        <v>1.7</v>
      </c>
      <c r="O6" s="5">
        <f t="shared" ref="O6:O16" si="15">E6</f>
        <v>1.73</v>
      </c>
      <c r="P6" s="5">
        <f t="shared" ref="P6:P16" si="16">F6</f>
        <v>1.87</v>
      </c>
      <c r="Q6" s="5">
        <f t="shared" ref="Q6:Q16" si="17">G6</f>
        <v>2.0499999999999998</v>
      </c>
      <c r="R6" s="5">
        <f t="shared" ref="R6:R16" si="18">H6</f>
        <v>2.33</v>
      </c>
      <c r="S6" s="5">
        <f t="shared" ref="S6:S16" si="19">I6</f>
        <v>2.48</v>
      </c>
      <c r="T6" s="5">
        <f t="shared" ref="T6:T16" si="20">J6</f>
        <v>2.42</v>
      </c>
      <c r="V6" s="2" t="s">
        <v>1</v>
      </c>
      <c r="W6" s="5">
        <f t="shared" ref="W6:AD36" si="21">IF(ISNUMBER(M6),IF(M6&gt;$W$2,$W$2,IF(M6&lt;$Y$2,$Y$2,M6)),":")</f>
        <v>1.66</v>
      </c>
      <c r="X6" s="5">
        <f t="shared" si="21"/>
        <v>1.7</v>
      </c>
      <c r="Y6" s="5">
        <f t="shared" si="21"/>
        <v>1.73</v>
      </c>
      <c r="Z6" s="5">
        <f t="shared" si="21"/>
        <v>1.87</v>
      </c>
      <c r="AA6" s="5">
        <f t="shared" si="21"/>
        <v>2.0499999999999998</v>
      </c>
      <c r="AB6" s="5">
        <f t="shared" si="21"/>
        <v>2.2599999999999998</v>
      </c>
      <c r="AC6" s="5">
        <f t="shared" si="21"/>
        <v>2.2599999999999998</v>
      </c>
      <c r="AD6" s="5">
        <f t="shared" si="21"/>
        <v>2.2599999999999998</v>
      </c>
      <c r="AF6" s="2" t="s">
        <v>1</v>
      </c>
      <c r="AG6" s="5">
        <f t="shared" ref="AG6:AN36" si="22">IF(ISNUMBER(W6),IF(ABS($AH$2)&gt;1,SQRT(W6),W6),"")</f>
        <v>1.66</v>
      </c>
      <c r="AH6" s="5">
        <f t="shared" si="22"/>
        <v>1.7</v>
      </c>
      <c r="AI6" s="5">
        <f t="shared" si="22"/>
        <v>1.73</v>
      </c>
      <c r="AJ6" s="5">
        <f t="shared" si="22"/>
        <v>1.87</v>
      </c>
      <c r="AK6" s="5">
        <f t="shared" si="22"/>
        <v>2.0499999999999998</v>
      </c>
      <c r="AL6" s="5">
        <f t="shared" si="22"/>
        <v>2.2599999999999998</v>
      </c>
      <c r="AM6" s="5">
        <f t="shared" si="22"/>
        <v>2.2599999999999998</v>
      </c>
      <c r="AN6" s="5">
        <f t="shared" si="22"/>
        <v>2.2599999999999998</v>
      </c>
      <c r="AP6" s="2" t="s">
        <v>1</v>
      </c>
      <c r="AQ6" s="3">
        <f t="shared" ref="AQ6:AX36" si="23">IF(ISNUMBER(AG6),(AG6-$AS$2)/($AQ$2-$AS$2),":")</f>
        <v>0.72850678733031671</v>
      </c>
      <c r="AR6" s="3">
        <f t="shared" si="23"/>
        <v>0.74660633484162897</v>
      </c>
      <c r="AS6" s="3">
        <f t="shared" si="23"/>
        <v>0.76018099547511309</v>
      </c>
      <c r="AT6" s="3">
        <f t="shared" si="23"/>
        <v>0.82352941176470595</v>
      </c>
      <c r="AU6" s="3">
        <f t="shared" si="23"/>
        <v>0.90497737556561075</v>
      </c>
      <c r="AV6" s="3">
        <f t="shared" si="23"/>
        <v>1</v>
      </c>
      <c r="AW6" s="3">
        <f t="shared" si="23"/>
        <v>1</v>
      </c>
      <c r="AX6" s="3">
        <f t="shared" si="23"/>
        <v>1</v>
      </c>
    </row>
    <row r="7" spans="1:50" x14ac:dyDescent="0.2">
      <c r="A7" s="2" t="s">
        <v>2</v>
      </c>
      <c r="B7" s="2" t="s">
        <v>41</v>
      </c>
      <c r="C7" s="23">
        <v>0.52</v>
      </c>
      <c r="D7" s="23">
        <v>0.7</v>
      </c>
      <c r="E7" s="23">
        <v>0.56000000000000005</v>
      </c>
      <c r="F7" s="23">
        <v>0.52</v>
      </c>
      <c r="G7" s="23">
        <v>0.54</v>
      </c>
      <c r="H7" s="23">
        <v>0.56000000000000005</v>
      </c>
      <c r="I7" s="23">
        <v>0.56999999999999995</v>
      </c>
      <c r="J7" s="23">
        <v>0.51</v>
      </c>
      <c r="L7" s="2" t="s">
        <v>2</v>
      </c>
      <c r="M7" s="5">
        <f t="shared" si="13"/>
        <v>0.52</v>
      </c>
      <c r="N7" s="5">
        <f t="shared" si="14"/>
        <v>0.7</v>
      </c>
      <c r="O7" s="5">
        <f t="shared" si="15"/>
        <v>0.56000000000000005</v>
      </c>
      <c r="P7" s="5">
        <f t="shared" si="16"/>
        <v>0.52</v>
      </c>
      <c r="Q7" s="5">
        <f t="shared" si="17"/>
        <v>0.54</v>
      </c>
      <c r="R7" s="5">
        <f t="shared" si="18"/>
        <v>0.56000000000000005</v>
      </c>
      <c r="S7" s="5">
        <f t="shared" si="19"/>
        <v>0.56999999999999995</v>
      </c>
      <c r="T7" s="5">
        <f t="shared" si="20"/>
        <v>0.51</v>
      </c>
      <c r="V7" s="2" t="s">
        <v>2</v>
      </c>
      <c r="W7" s="5">
        <f t="shared" si="21"/>
        <v>0.52</v>
      </c>
      <c r="X7" s="5">
        <f t="shared" si="21"/>
        <v>0.7</v>
      </c>
      <c r="Y7" s="5">
        <f t="shared" si="21"/>
        <v>0.56000000000000005</v>
      </c>
      <c r="Z7" s="5">
        <f t="shared" si="21"/>
        <v>0.52</v>
      </c>
      <c r="AA7" s="5">
        <f t="shared" si="21"/>
        <v>0.54</v>
      </c>
      <c r="AB7" s="5">
        <f t="shared" si="21"/>
        <v>0.56000000000000005</v>
      </c>
      <c r="AC7" s="5">
        <f t="shared" si="21"/>
        <v>0.56999999999999995</v>
      </c>
      <c r="AD7" s="5">
        <f t="shared" si="21"/>
        <v>0.51</v>
      </c>
      <c r="AF7" s="2" t="s">
        <v>2</v>
      </c>
      <c r="AG7" s="5">
        <f t="shared" si="22"/>
        <v>0.52</v>
      </c>
      <c r="AH7" s="5">
        <f t="shared" si="22"/>
        <v>0.7</v>
      </c>
      <c r="AI7" s="5">
        <f t="shared" si="22"/>
        <v>0.56000000000000005</v>
      </c>
      <c r="AJ7" s="5">
        <f t="shared" si="22"/>
        <v>0.52</v>
      </c>
      <c r="AK7" s="5">
        <f t="shared" si="22"/>
        <v>0.54</v>
      </c>
      <c r="AL7" s="5">
        <f t="shared" si="22"/>
        <v>0.56000000000000005</v>
      </c>
      <c r="AM7" s="5">
        <f t="shared" si="22"/>
        <v>0.56999999999999995</v>
      </c>
      <c r="AN7" s="5">
        <f t="shared" si="22"/>
        <v>0.51</v>
      </c>
      <c r="AP7" s="2" t="s">
        <v>2</v>
      </c>
      <c r="AQ7" s="3">
        <f t="shared" si="23"/>
        <v>0.21266968325791857</v>
      </c>
      <c r="AR7" s="3">
        <f t="shared" si="23"/>
        <v>0.29411764705882348</v>
      </c>
      <c r="AS7" s="3">
        <f t="shared" si="23"/>
        <v>0.23076923076923078</v>
      </c>
      <c r="AT7" s="3">
        <f t="shared" si="23"/>
        <v>0.21266968325791857</v>
      </c>
      <c r="AU7" s="3">
        <f t="shared" si="23"/>
        <v>0.22171945701357468</v>
      </c>
      <c r="AV7" s="3">
        <f t="shared" si="23"/>
        <v>0.23076923076923078</v>
      </c>
      <c r="AW7" s="3">
        <f t="shared" si="23"/>
        <v>0.23529411764705879</v>
      </c>
      <c r="AX7" s="3">
        <f t="shared" si="23"/>
        <v>0.20814479638009051</v>
      </c>
    </row>
    <row r="8" spans="1:50" x14ac:dyDescent="0.2">
      <c r="A8" s="2" t="s">
        <v>3</v>
      </c>
      <c r="B8" s="2" t="s">
        <v>42</v>
      </c>
      <c r="C8" s="23">
        <v>1.08</v>
      </c>
      <c r="D8" s="23">
        <v>1.04</v>
      </c>
      <c r="E8" s="23">
        <v>1.02</v>
      </c>
      <c r="F8" s="23">
        <v>1.1100000000000001</v>
      </c>
      <c r="G8" s="23">
        <v>1.18</v>
      </c>
      <c r="H8" s="23">
        <v>1.19</v>
      </c>
      <c r="I8" s="23">
        <v>1.21</v>
      </c>
      <c r="J8" s="23">
        <v>1.25</v>
      </c>
      <c r="L8" s="2" t="s">
        <v>3</v>
      </c>
      <c r="M8" s="5">
        <f t="shared" si="13"/>
        <v>1.08</v>
      </c>
      <c r="N8" s="5">
        <f t="shared" si="14"/>
        <v>1.04</v>
      </c>
      <c r="O8" s="5">
        <f t="shared" si="15"/>
        <v>1.02</v>
      </c>
      <c r="P8" s="5">
        <f t="shared" si="16"/>
        <v>1.1100000000000001</v>
      </c>
      <c r="Q8" s="5">
        <f t="shared" si="17"/>
        <v>1.18</v>
      </c>
      <c r="R8" s="5">
        <f t="shared" si="18"/>
        <v>1.19</v>
      </c>
      <c r="S8" s="5">
        <f t="shared" si="19"/>
        <v>1.21</v>
      </c>
      <c r="T8" s="5">
        <f t="shared" si="20"/>
        <v>1.25</v>
      </c>
      <c r="V8" s="2" t="s">
        <v>3</v>
      </c>
      <c r="W8" s="5">
        <f t="shared" si="21"/>
        <v>1.08</v>
      </c>
      <c r="X8" s="5">
        <f t="shared" si="21"/>
        <v>1.04</v>
      </c>
      <c r="Y8" s="5">
        <f t="shared" si="21"/>
        <v>1.02</v>
      </c>
      <c r="Z8" s="5">
        <f t="shared" si="21"/>
        <v>1.1100000000000001</v>
      </c>
      <c r="AA8" s="5">
        <f t="shared" si="21"/>
        <v>1.18</v>
      </c>
      <c r="AB8" s="5">
        <f t="shared" si="21"/>
        <v>1.19</v>
      </c>
      <c r="AC8" s="5">
        <f t="shared" si="21"/>
        <v>1.21</v>
      </c>
      <c r="AD8" s="5">
        <f t="shared" si="21"/>
        <v>1.25</v>
      </c>
      <c r="AF8" s="2" t="s">
        <v>3</v>
      </c>
      <c r="AG8" s="5">
        <f t="shared" si="22"/>
        <v>1.08</v>
      </c>
      <c r="AH8" s="5">
        <f t="shared" si="22"/>
        <v>1.04</v>
      </c>
      <c r="AI8" s="5">
        <f t="shared" si="22"/>
        <v>1.02</v>
      </c>
      <c r="AJ8" s="5">
        <f t="shared" si="22"/>
        <v>1.1100000000000001</v>
      </c>
      <c r="AK8" s="5">
        <f t="shared" si="22"/>
        <v>1.18</v>
      </c>
      <c r="AL8" s="5">
        <f t="shared" si="22"/>
        <v>1.19</v>
      </c>
      <c r="AM8" s="5">
        <f t="shared" si="22"/>
        <v>1.21</v>
      </c>
      <c r="AN8" s="5">
        <f t="shared" si="22"/>
        <v>1.25</v>
      </c>
      <c r="AP8" s="2" t="s">
        <v>3</v>
      </c>
      <c r="AQ8" s="3">
        <f t="shared" si="23"/>
        <v>0.4660633484162896</v>
      </c>
      <c r="AR8" s="3">
        <f t="shared" si="23"/>
        <v>0.44796380090497739</v>
      </c>
      <c r="AS8" s="3">
        <f t="shared" si="23"/>
        <v>0.43891402714932126</v>
      </c>
      <c r="AT8" s="3">
        <f t="shared" si="23"/>
        <v>0.47963800904977377</v>
      </c>
      <c r="AU8" s="3">
        <f t="shared" si="23"/>
        <v>0.5113122171945701</v>
      </c>
      <c r="AV8" s="3">
        <f t="shared" si="23"/>
        <v>0.51583710407239813</v>
      </c>
      <c r="AW8" s="3">
        <f t="shared" si="23"/>
        <v>0.52488687782805432</v>
      </c>
      <c r="AX8" s="3">
        <f t="shared" si="23"/>
        <v>0.54298642533936647</v>
      </c>
    </row>
    <row r="9" spans="1:50" x14ac:dyDescent="0.2">
      <c r="A9" s="2" t="s">
        <v>4</v>
      </c>
      <c r="B9" s="2" t="s">
        <v>43</v>
      </c>
      <c r="C9" s="23">
        <v>1.86</v>
      </c>
      <c r="D9" s="23">
        <v>1.94</v>
      </c>
      <c r="E9" s="23">
        <v>2.0099999999999998</v>
      </c>
      <c r="F9" s="23">
        <v>1.86</v>
      </c>
      <c r="G9" s="23">
        <v>1.87</v>
      </c>
      <c r="H9" s="23">
        <v>1.84</v>
      </c>
      <c r="I9" s="23">
        <v>1.82</v>
      </c>
      <c r="J9" s="23">
        <v>1.75</v>
      </c>
      <c r="L9" s="2" t="s">
        <v>4</v>
      </c>
      <c r="M9" s="5">
        <f t="shared" si="13"/>
        <v>1.86</v>
      </c>
      <c r="N9" s="5">
        <f t="shared" si="14"/>
        <v>1.94</v>
      </c>
      <c r="O9" s="5">
        <f t="shared" si="15"/>
        <v>2.0099999999999998</v>
      </c>
      <c r="P9" s="5">
        <f t="shared" si="16"/>
        <v>1.86</v>
      </c>
      <c r="Q9" s="5">
        <f t="shared" si="17"/>
        <v>1.87</v>
      </c>
      <c r="R9" s="5">
        <f t="shared" si="18"/>
        <v>1.84</v>
      </c>
      <c r="S9" s="5">
        <f t="shared" si="19"/>
        <v>1.82</v>
      </c>
      <c r="T9" s="5">
        <f t="shared" si="20"/>
        <v>1.75</v>
      </c>
      <c r="V9" s="2" t="s">
        <v>4</v>
      </c>
      <c r="W9" s="5">
        <f t="shared" si="21"/>
        <v>1.86</v>
      </c>
      <c r="X9" s="5">
        <f t="shared" si="21"/>
        <v>1.94</v>
      </c>
      <c r="Y9" s="5">
        <f t="shared" si="21"/>
        <v>2.0099999999999998</v>
      </c>
      <c r="Z9" s="5">
        <f t="shared" si="21"/>
        <v>1.86</v>
      </c>
      <c r="AA9" s="5">
        <f t="shared" si="21"/>
        <v>1.87</v>
      </c>
      <c r="AB9" s="5">
        <f t="shared" si="21"/>
        <v>1.84</v>
      </c>
      <c r="AC9" s="5">
        <f t="shared" si="21"/>
        <v>1.82</v>
      </c>
      <c r="AD9" s="5">
        <f t="shared" si="21"/>
        <v>1.75</v>
      </c>
      <c r="AF9" s="2" t="s">
        <v>4</v>
      </c>
      <c r="AG9" s="5">
        <f t="shared" si="22"/>
        <v>1.86</v>
      </c>
      <c r="AH9" s="5">
        <f t="shared" si="22"/>
        <v>1.94</v>
      </c>
      <c r="AI9" s="5">
        <f t="shared" si="22"/>
        <v>2.0099999999999998</v>
      </c>
      <c r="AJ9" s="5">
        <f t="shared" si="22"/>
        <v>1.86</v>
      </c>
      <c r="AK9" s="5">
        <f t="shared" si="22"/>
        <v>1.87</v>
      </c>
      <c r="AL9" s="5">
        <f t="shared" si="22"/>
        <v>1.84</v>
      </c>
      <c r="AM9" s="5">
        <f t="shared" si="22"/>
        <v>1.82</v>
      </c>
      <c r="AN9" s="5">
        <f t="shared" si="22"/>
        <v>1.75</v>
      </c>
      <c r="AP9" s="2" t="s">
        <v>4</v>
      </c>
      <c r="AQ9" s="3">
        <f t="shared" si="23"/>
        <v>0.81900452488687792</v>
      </c>
      <c r="AR9" s="3">
        <f t="shared" si="23"/>
        <v>0.85520361990950222</v>
      </c>
      <c r="AS9" s="3">
        <f t="shared" si="23"/>
        <v>0.88687782805429849</v>
      </c>
      <c r="AT9" s="3">
        <f t="shared" si="23"/>
        <v>0.81900452488687792</v>
      </c>
      <c r="AU9" s="3">
        <f t="shared" si="23"/>
        <v>0.82352941176470595</v>
      </c>
      <c r="AV9" s="3">
        <f t="shared" si="23"/>
        <v>0.80995475113122173</v>
      </c>
      <c r="AW9" s="3">
        <f t="shared" si="23"/>
        <v>0.80090497737556565</v>
      </c>
      <c r="AX9" s="3">
        <f t="shared" si="23"/>
        <v>0.76923076923076927</v>
      </c>
    </row>
    <row r="10" spans="1:50" x14ac:dyDescent="0.2">
      <c r="A10" s="2" t="s">
        <v>5</v>
      </c>
      <c r="B10" s="2" t="s">
        <v>44</v>
      </c>
      <c r="C10" s="23">
        <v>1.95</v>
      </c>
      <c r="D10" s="23">
        <v>2.0099999999999998</v>
      </c>
      <c r="E10" s="23">
        <v>2</v>
      </c>
      <c r="F10" s="23">
        <v>2.11</v>
      </c>
      <c r="G10" s="23">
        <v>2.14</v>
      </c>
      <c r="H10" s="23">
        <v>2.1800000000000002</v>
      </c>
      <c r="I10" s="23">
        <v>2.09</v>
      </c>
      <c r="J10" s="23">
        <v>2.09</v>
      </c>
      <c r="L10" s="2" t="s">
        <v>5</v>
      </c>
      <c r="M10" s="5">
        <f t="shared" si="13"/>
        <v>1.95</v>
      </c>
      <c r="N10" s="5">
        <f t="shared" si="14"/>
        <v>2.0099999999999998</v>
      </c>
      <c r="O10" s="5">
        <f t="shared" si="15"/>
        <v>2</v>
      </c>
      <c r="P10" s="5">
        <f t="shared" si="16"/>
        <v>2.11</v>
      </c>
      <c r="Q10" s="5">
        <f t="shared" si="17"/>
        <v>2.14</v>
      </c>
      <c r="R10" s="5">
        <f t="shared" si="18"/>
        <v>2.1800000000000002</v>
      </c>
      <c r="S10" s="5">
        <f t="shared" si="19"/>
        <v>2.09</v>
      </c>
      <c r="T10" s="5">
        <f t="shared" si="20"/>
        <v>2.09</v>
      </c>
      <c r="V10" s="2" t="s">
        <v>5</v>
      </c>
      <c r="W10" s="5">
        <f t="shared" si="21"/>
        <v>1.95</v>
      </c>
      <c r="X10" s="5">
        <f t="shared" si="21"/>
        <v>2.0099999999999998</v>
      </c>
      <c r="Y10" s="5">
        <f t="shared" si="21"/>
        <v>2</v>
      </c>
      <c r="Z10" s="5">
        <f t="shared" si="21"/>
        <v>2.11</v>
      </c>
      <c r="AA10" s="5">
        <f t="shared" si="21"/>
        <v>2.14</v>
      </c>
      <c r="AB10" s="5">
        <f t="shared" si="21"/>
        <v>2.1800000000000002</v>
      </c>
      <c r="AC10" s="5">
        <f t="shared" si="21"/>
        <v>2.09</v>
      </c>
      <c r="AD10" s="5">
        <f t="shared" si="21"/>
        <v>2.09</v>
      </c>
      <c r="AF10" s="2" t="s">
        <v>5</v>
      </c>
      <c r="AG10" s="5">
        <f t="shared" si="22"/>
        <v>1.95</v>
      </c>
      <c r="AH10" s="5">
        <f t="shared" si="22"/>
        <v>2.0099999999999998</v>
      </c>
      <c r="AI10" s="5">
        <f t="shared" si="22"/>
        <v>2</v>
      </c>
      <c r="AJ10" s="5">
        <f t="shared" si="22"/>
        <v>2.11</v>
      </c>
      <c r="AK10" s="5">
        <f t="shared" si="22"/>
        <v>2.14</v>
      </c>
      <c r="AL10" s="5">
        <f t="shared" si="22"/>
        <v>2.1800000000000002</v>
      </c>
      <c r="AM10" s="5">
        <f t="shared" si="22"/>
        <v>2.09</v>
      </c>
      <c r="AN10" s="5">
        <f t="shared" si="22"/>
        <v>2.09</v>
      </c>
      <c r="AP10" s="2" t="s">
        <v>5</v>
      </c>
      <c r="AQ10" s="3">
        <f t="shared" si="23"/>
        <v>0.85972850678733026</v>
      </c>
      <c r="AR10" s="3">
        <f t="shared" si="23"/>
        <v>0.88687782805429849</v>
      </c>
      <c r="AS10" s="3">
        <f t="shared" si="23"/>
        <v>0.88235294117647056</v>
      </c>
      <c r="AT10" s="3">
        <f t="shared" si="23"/>
        <v>0.9321266968325792</v>
      </c>
      <c r="AU10" s="3">
        <f t="shared" si="23"/>
        <v>0.94570135746606354</v>
      </c>
      <c r="AV10" s="3">
        <f t="shared" si="23"/>
        <v>0.96380090497737569</v>
      </c>
      <c r="AW10" s="3">
        <f t="shared" si="23"/>
        <v>0.92307692307692313</v>
      </c>
      <c r="AX10" s="3">
        <f t="shared" si="23"/>
        <v>0.92307692307692313</v>
      </c>
    </row>
    <row r="11" spans="1:50" x14ac:dyDescent="0.2">
      <c r="A11" s="2" t="s">
        <v>6</v>
      </c>
      <c r="B11" s="2" t="s">
        <v>45</v>
      </c>
      <c r="C11" s="23">
        <v>0.62</v>
      </c>
      <c r="D11" s="23">
        <v>0.68</v>
      </c>
      <c r="E11" s="23">
        <v>0.64</v>
      </c>
      <c r="F11" s="23">
        <v>0.6</v>
      </c>
      <c r="G11" s="23">
        <v>0.6</v>
      </c>
      <c r="H11" s="23">
        <v>0.87</v>
      </c>
      <c r="I11" s="23">
        <v>0.96</v>
      </c>
      <c r="J11" s="23">
        <v>0.98</v>
      </c>
      <c r="L11" s="2" t="s">
        <v>6</v>
      </c>
      <c r="M11" s="5">
        <f t="shared" si="13"/>
        <v>0.62</v>
      </c>
      <c r="N11" s="5">
        <f t="shared" si="14"/>
        <v>0.68</v>
      </c>
      <c r="O11" s="5">
        <f t="shared" si="15"/>
        <v>0.64</v>
      </c>
      <c r="P11" s="5">
        <f t="shared" si="16"/>
        <v>0.6</v>
      </c>
      <c r="Q11" s="5">
        <f t="shared" si="17"/>
        <v>0.6</v>
      </c>
      <c r="R11" s="5">
        <f t="shared" si="18"/>
        <v>0.87</v>
      </c>
      <c r="S11" s="5">
        <f t="shared" si="19"/>
        <v>0.96</v>
      </c>
      <c r="T11" s="5">
        <f t="shared" si="20"/>
        <v>0.98</v>
      </c>
      <c r="V11" s="2" t="s">
        <v>6</v>
      </c>
      <c r="W11" s="5">
        <f t="shared" si="21"/>
        <v>0.62</v>
      </c>
      <c r="X11" s="5">
        <f t="shared" si="21"/>
        <v>0.68</v>
      </c>
      <c r="Y11" s="5">
        <f t="shared" si="21"/>
        <v>0.64</v>
      </c>
      <c r="Z11" s="5">
        <f t="shared" si="21"/>
        <v>0.6</v>
      </c>
      <c r="AA11" s="5">
        <f t="shared" si="21"/>
        <v>0.6</v>
      </c>
      <c r="AB11" s="5">
        <f t="shared" si="21"/>
        <v>0.87</v>
      </c>
      <c r="AC11" s="5">
        <f t="shared" si="21"/>
        <v>0.96</v>
      </c>
      <c r="AD11" s="5">
        <f t="shared" si="21"/>
        <v>0.98</v>
      </c>
      <c r="AF11" s="2" t="s">
        <v>6</v>
      </c>
      <c r="AG11" s="5">
        <f t="shared" si="22"/>
        <v>0.62</v>
      </c>
      <c r="AH11" s="5">
        <f t="shared" si="22"/>
        <v>0.68</v>
      </c>
      <c r="AI11" s="5">
        <f t="shared" si="22"/>
        <v>0.64</v>
      </c>
      <c r="AJ11" s="5">
        <f t="shared" si="22"/>
        <v>0.6</v>
      </c>
      <c r="AK11" s="5">
        <f t="shared" si="22"/>
        <v>0.6</v>
      </c>
      <c r="AL11" s="5">
        <f t="shared" si="22"/>
        <v>0.87</v>
      </c>
      <c r="AM11" s="5">
        <f t="shared" si="22"/>
        <v>0.96</v>
      </c>
      <c r="AN11" s="5">
        <f t="shared" si="22"/>
        <v>0.98</v>
      </c>
      <c r="AP11" s="2" t="s">
        <v>6</v>
      </c>
      <c r="AQ11" s="3">
        <f t="shared" si="23"/>
        <v>0.25791855203619907</v>
      </c>
      <c r="AR11" s="3">
        <f t="shared" si="23"/>
        <v>0.28506787330316741</v>
      </c>
      <c r="AS11" s="3">
        <f t="shared" si="23"/>
        <v>0.2669683257918552</v>
      </c>
      <c r="AT11" s="3">
        <f t="shared" si="23"/>
        <v>0.24886877828054296</v>
      </c>
      <c r="AU11" s="3">
        <f t="shared" si="23"/>
        <v>0.24886877828054296</v>
      </c>
      <c r="AV11" s="3">
        <f t="shared" si="23"/>
        <v>0.37104072398190041</v>
      </c>
      <c r="AW11" s="3">
        <f t="shared" si="23"/>
        <v>0.41176470588235292</v>
      </c>
      <c r="AX11" s="3">
        <f t="shared" si="23"/>
        <v>0.42081447963800905</v>
      </c>
    </row>
    <row r="12" spans="1:50" x14ac:dyDescent="0.2">
      <c r="A12" s="2" t="s">
        <v>7</v>
      </c>
      <c r="B12" s="2" t="s">
        <v>46</v>
      </c>
      <c r="C12" s="23">
        <v>1.08</v>
      </c>
      <c r="D12" s="23">
        <v>0.85</v>
      </c>
      <c r="E12" s="23">
        <v>0.85</v>
      </c>
      <c r="F12" s="23">
        <v>0.93</v>
      </c>
      <c r="G12" s="23">
        <v>0.85</v>
      </c>
      <c r="H12" s="23">
        <v>0.91</v>
      </c>
      <c r="I12" s="23">
        <v>0.91</v>
      </c>
      <c r="J12" s="23">
        <v>0.84</v>
      </c>
      <c r="L12" s="2" t="s">
        <v>7</v>
      </c>
      <c r="M12" s="5">
        <f t="shared" si="13"/>
        <v>1.08</v>
      </c>
      <c r="N12" s="5">
        <f t="shared" si="14"/>
        <v>0.85</v>
      </c>
      <c r="O12" s="5">
        <f t="shared" si="15"/>
        <v>0.85</v>
      </c>
      <c r="P12" s="5">
        <f t="shared" si="16"/>
        <v>0.93</v>
      </c>
      <c r="Q12" s="5">
        <f t="shared" si="17"/>
        <v>0.85</v>
      </c>
      <c r="R12" s="5">
        <f t="shared" si="18"/>
        <v>0.91</v>
      </c>
      <c r="S12" s="5">
        <f t="shared" si="19"/>
        <v>0.91</v>
      </c>
      <c r="T12" s="5">
        <f t="shared" si="20"/>
        <v>0.84</v>
      </c>
      <c r="V12" s="2" t="s">
        <v>7</v>
      </c>
      <c r="W12" s="5">
        <f t="shared" si="21"/>
        <v>1.08</v>
      </c>
      <c r="X12" s="5">
        <f t="shared" si="21"/>
        <v>0.85</v>
      </c>
      <c r="Y12" s="5">
        <f t="shared" si="21"/>
        <v>0.85</v>
      </c>
      <c r="Z12" s="5">
        <f t="shared" si="21"/>
        <v>0.93</v>
      </c>
      <c r="AA12" s="5">
        <f t="shared" si="21"/>
        <v>0.85</v>
      </c>
      <c r="AB12" s="5">
        <f t="shared" si="21"/>
        <v>0.91</v>
      </c>
      <c r="AC12" s="5">
        <f t="shared" si="21"/>
        <v>0.91</v>
      </c>
      <c r="AD12" s="5">
        <f t="shared" si="21"/>
        <v>0.84</v>
      </c>
      <c r="AF12" s="2" t="s">
        <v>7</v>
      </c>
      <c r="AG12" s="5">
        <f t="shared" si="22"/>
        <v>1.08</v>
      </c>
      <c r="AH12" s="5">
        <f t="shared" si="22"/>
        <v>0.85</v>
      </c>
      <c r="AI12" s="5">
        <f t="shared" si="22"/>
        <v>0.85</v>
      </c>
      <c r="AJ12" s="5">
        <f t="shared" si="22"/>
        <v>0.93</v>
      </c>
      <c r="AK12" s="5">
        <f t="shared" si="22"/>
        <v>0.85</v>
      </c>
      <c r="AL12" s="5">
        <f t="shared" si="22"/>
        <v>0.91</v>
      </c>
      <c r="AM12" s="5">
        <f t="shared" si="22"/>
        <v>0.91</v>
      </c>
      <c r="AN12" s="5">
        <f t="shared" si="22"/>
        <v>0.84</v>
      </c>
      <c r="AP12" s="2" t="s">
        <v>7</v>
      </c>
      <c r="AQ12" s="3">
        <f t="shared" si="23"/>
        <v>0.4660633484162896</v>
      </c>
      <c r="AR12" s="3">
        <f t="shared" si="23"/>
        <v>0.36199095022624433</v>
      </c>
      <c r="AS12" s="3">
        <f t="shared" si="23"/>
        <v>0.36199095022624433</v>
      </c>
      <c r="AT12" s="3">
        <f t="shared" si="23"/>
        <v>0.39819004524886881</v>
      </c>
      <c r="AU12" s="3">
        <f t="shared" si="23"/>
        <v>0.36199095022624433</v>
      </c>
      <c r="AV12" s="3">
        <f t="shared" si="23"/>
        <v>0.38914027149321267</v>
      </c>
      <c r="AW12" s="3">
        <f t="shared" si="23"/>
        <v>0.38914027149321267</v>
      </c>
      <c r="AX12" s="3">
        <f t="shared" si="23"/>
        <v>0.35746606334841624</v>
      </c>
    </row>
    <row r="13" spans="1:50" x14ac:dyDescent="0.2">
      <c r="A13" s="2" t="s">
        <v>8</v>
      </c>
      <c r="B13" s="2" t="s">
        <v>47</v>
      </c>
      <c r="C13" s="23">
        <v>0.28000000000000003</v>
      </c>
      <c r="D13" s="23">
        <v>0.32</v>
      </c>
      <c r="E13" s="23">
        <v>0.42</v>
      </c>
      <c r="F13" s="23">
        <v>0.56000000000000005</v>
      </c>
      <c r="G13" s="23">
        <v>0.57999999999999996</v>
      </c>
      <c r="H13" s="23">
        <v>0.59</v>
      </c>
      <c r="I13" s="23">
        <v>0.7</v>
      </c>
      <c r="J13" s="23">
        <v>0.69</v>
      </c>
      <c r="L13" s="2" t="s">
        <v>8</v>
      </c>
      <c r="M13" s="5">
        <f t="shared" si="13"/>
        <v>0.28000000000000003</v>
      </c>
      <c r="N13" s="5">
        <f t="shared" si="14"/>
        <v>0.32</v>
      </c>
      <c r="O13" s="5">
        <f t="shared" si="15"/>
        <v>0.42</v>
      </c>
      <c r="P13" s="5">
        <f t="shared" si="16"/>
        <v>0.56000000000000005</v>
      </c>
      <c r="Q13" s="5">
        <f t="shared" si="17"/>
        <v>0.57999999999999996</v>
      </c>
      <c r="R13" s="5">
        <f t="shared" si="18"/>
        <v>0.59</v>
      </c>
      <c r="S13" s="5">
        <f t="shared" si="19"/>
        <v>0.7</v>
      </c>
      <c r="T13" s="5">
        <f t="shared" si="20"/>
        <v>0.69</v>
      </c>
      <c r="V13" s="2" t="s">
        <v>8</v>
      </c>
      <c r="W13" s="5">
        <f t="shared" si="21"/>
        <v>0.28000000000000003</v>
      </c>
      <c r="X13" s="5">
        <f t="shared" si="21"/>
        <v>0.32</v>
      </c>
      <c r="Y13" s="5">
        <f t="shared" si="21"/>
        <v>0.42</v>
      </c>
      <c r="Z13" s="5">
        <f t="shared" si="21"/>
        <v>0.56000000000000005</v>
      </c>
      <c r="AA13" s="5">
        <f t="shared" si="21"/>
        <v>0.57999999999999996</v>
      </c>
      <c r="AB13" s="5">
        <f t="shared" si="21"/>
        <v>0.59</v>
      </c>
      <c r="AC13" s="5">
        <f t="shared" si="21"/>
        <v>0.7</v>
      </c>
      <c r="AD13" s="5">
        <f t="shared" si="21"/>
        <v>0.69</v>
      </c>
      <c r="AF13" s="2" t="s">
        <v>8</v>
      </c>
      <c r="AG13" s="5">
        <f t="shared" si="22"/>
        <v>0.28000000000000003</v>
      </c>
      <c r="AH13" s="5">
        <f t="shared" si="22"/>
        <v>0.32</v>
      </c>
      <c r="AI13" s="5">
        <f t="shared" si="22"/>
        <v>0.42</v>
      </c>
      <c r="AJ13" s="5">
        <f t="shared" si="22"/>
        <v>0.56000000000000005</v>
      </c>
      <c r="AK13" s="5">
        <f t="shared" si="22"/>
        <v>0.57999999999999996</v>
      </c>
      <c r="AL13" s="5">
        <f t="shared" si="22"/>
        <v>0.59</v>
      </c>
      <c r="AM13" s="5">
        <f t="shared" si="22"/>
        <v>0.7</v>
      </c>
      <c r="AN13" s="5">
        <f t="shared" si="22"/>
        <v>0.69</v>
      </c>
      <c r="AP13" s="2" t="s">
        <v>8</v>
      </c>
      <c r="AQ13" s="3">
        <f t="shared" si="23"/>
        <v>0.10407239819004527</v>
      </c>
      <c r="AR13" s="3">
        <f t="shared" si="23"/>
        <v>0.12217194570135748</v>
      </c>
      <c r="AS13" s="3">
        <f t="shared" si="23"/>
        <v>0.167420814479638</v>
      </c>
      <c r="AT13" s="3">
        <f t="shared" si="23"/>
        <v>0.23076923076923078</v>
      </c>
      <c r="AU13" s="3">
        <f t="shared" si="23"/>
        <v>0.23981900452488683</v>
      </c>
      <c r="AV13" s="3">
        <f t="shared" si="23"/>
        <v>0.2443438914027149</v>
      </c>
      <c r="AW13" s="3">
        <f t="shared" si="23"/>
        <v>0.29411764705882348</v>
      </c>
      <c r="AX13" s="3">
        <f t="shared" si="23"/>
        <v>0.28959276018099545</v>
      </c>
    </row>
    <row r="14" spans="1:50" x14ac:dyDescent="0.2">
      <c r="A14" s="2" t="s">
        <v>9</v>
      </c>
      <c r="B14" s="2" t="s">
        <v>48</v>
      </c>
      <c r="C14" s="23">
        <v>0.66</v>
      </c>
      <c r="D14" s="23">
        <v>0.64</v>
      </c>
      <c r="E14" s="23">
        <v>0.64</v>
      </c>
      <c r="F14" s="23">
        <v>0.66</v>
      </c>
      <c r="G14" s="23">
        <v>0.7</v>
      </c>
      <c r="H14" s="23">
        <v>0.7</v>
      </c>
      <c r="I14" s="23">
        <v>0.78</v>
      </c>
      <c r="J14" s="23">
        <v>0.8</v>
      </c>
      <c r="L14" s="2" t="s">
        <v>9</v>
      </c>
      <c r="M14" s="5">
        <f t="shared" si="13"/>
        <v>0.66</v>
      </c>
      <c r="N14" s="5">
        <f t="shared" si="14"/>
        <v>0.64</v>
      </c>
      <c r="O14" s="5">
        <f t="shared" si="15"/>
        <v>0.64</v>
      </c>
      <c r="P14" s="5">
        <f t="shared" si="16"/>
        <v>0.66</v>
      </c>
      <c r="Q14" s="5">
        <f t="shared" si="17"/>
        <v>0.7</v>
      </c>
      <c r="R14" s="5">
        <f t="shared" si="18"/>
        <v>0.7</v>
      </c>
      <c r="S14" s="5">
        <f t="shared" si="19"/>
        <v>0.78</v>
      </c>
      <c r="T14" s="5">
        <f t="shared" si="20"/>
        <v>0.8</v>
      </c>
      <c r="V14" s="2" t="s">
        <v>9</v>
      </c>
      <c r="W14" s="5">
        <f t="shared" si="21"/>
        <v>0.66</v>
      </c>
      <c r="X14" s="5">
        <f t="shared" si="21"/>
        <v>0.64</v>
      </c>
      <c r="Y14" s="5">
        <f t="shared" si="21"/>
        <v>0.64</v>
      </c>
      <c r="Z14" s="5">
        <f t="shared" si="21"/>
        <v>0.66</v>
      </c>
      <c r="AA14" s="5">
        <f t="shared" si="21"/>
        <v>0.7</v>
      </c>
      <c r="AB14" s="5">
        <f t="shared" si="21"/>
        <v>0.7</v>
      </c>
      <c r="AC14" s="5">
        <f t="shared" si="21"/>
        <v>0.78</v>
      </c>
      <c r="AD14" s="5">
        <f t="shared" si="21"/>
        <v>0.8</v>
      </c>
      <c r="AF14" s="2" t="s">
        <v>9</v>
      </c>
      <c r="AG14" s="5">
        <f t="shared" si="22"/>
        <v>0.66</v>
      </c>
      <c r="AH14" s="5">
        <f t="shared" si="22"/>
        <v>0.64</v>
      </c>
      <c r="AI14" s="5">
        <f t="shared" si="22"/>
        <v>0.64</v>
      </c>
      <c r="AJ14" s="5">
        <f t="shared" si="22"/>
        <v>0.66</v>
      </c>
      <c r="AK14" s="5">
        <f t="shared" si="22"/>
        <v>0.7</v>
      </c>
      <c r="AL14" s="5">
        <f t="shared" si="22"/>
        <v>0.7</v>
      </c>
      <c r="AM14" s="5">
        <f t="shared" si="22"/>
        <v>0.78</v>
      </c>
      <c r="AN14" s="5">
        <f t="shared" si="22"/>
        <v>0.8</v>
      </c>
      <c r="AP14" s="2" t="s">
        <v>9</v>
      </c>
      <c r="AQ14" s="3">
        <f t="shared" si="23"/>
        <v>0.27601809954751133</v>
      </c>
      <c r="AR14" s="3">
        <f t="shared" si="23"/>
        <v>0.2669683257918552</v>
      </c>
      <c r="AS14" s="3">
        <f t="shared" si="23"/>
        <v>0.2669683257918552</v>
      </c>
      <c r="AT14" s="3">
        <f t="shared" si="23"/>
        <v>0.27601809954751133</v>
      </c>
      <c r="AU14" s="3">
        <f t="shared" si="23"/>
        <v>0.29411764705882348</v>
      </c>
      <c r="AV14" s="3">
        <f t="shared" si="23"/>
        <v>0.29411764705882348</v>
      </c>
      <c r="AW14" s="3">
        <f t="shared" si="23"/>
        <v>0.33031674208144796</v>
      </c>
      <c r="AX14" s="3">
        <f t="shared" si="23"/>
        <v>0.33936651583710409</v>
      </c>
    </row>
    <row r="15" spans="1:50" x14ac:dyDescent="0.2">
      <c r="A15" s="2" t="s">
        <v>10</v>
      </c>
      <c r="B15" s="2" t="s">
        <v>49</v>
      </c>
      <c r="C15" s="23">
        <v>1.45</v>
      </c>
      <c r="D15" s="23">
        <v>1.44</v>
      </c>
      <c r="E15" s="23">
        <v>1.45</v>
      </c>
      <c r="F15" s="23">
        <v>1.44</v>
      </c>
      <c r="G15" s="23">
        <v>1.44</v>
      </c>
      <c r="H15" s="23">
        <v>1.44</v>
      </c>
      <c r="I15" s="23">
        <v>1.52</v>
      </c>
      <c r="J15" s="23">
        <v>1.45</v>
      </c>
      <c r="L15" s="2" t="s">
        <v>10</v>
      </c>
      <c r="M15" s="5">
        <f t="shared" si="13"/>
        <v>1.45</v>
      </c>
      <c r="N15" s="5">
        <f t="shared" si="14"/>
        <v>1.44</v>
      </c>
      <c r="O15" s="5">
        <f t="shared" si="15"/>
        <v>1.45</v>
      </c>
      <c r="P15" s="5">
        <f t="shared" si="16"/>
        <v>1.44</v>
      </c>
      <c r="Q15" s="5">
        <f t="shared" si="17"/>
        <v>1.44</v>
      </c>
      <c r="R15" s="5">
        <f t="shared" si="18"/>
        <v>1.44</v>
      </c>
      <c r="S15" s="5">
        <f t="shared" si="19"/>
        <v>1.52</v>
      </c>
      <c r="T15" s="5">
        <f t="shared" si="20"/>
        <v>1.45</v>
      </c>
      <c r="V15" s="2" t="s">
        <v>10</v>
      </c>
      <c r="W15" s="5">
        <f t="shared" si="21"/>
        <v>1.45</v>
      </c>
      <c r="X15" s="5">
        <f t="shared" si="21"/>
        <v>1.44</v>
      </c>
      <c r="Y15" s="5">
        <f t="shared" si="21"/>
        <v>1.45</v>
      </c>
      <c r="Z15" s="5">
        <f t="shared" si="21"/>
        <v>1.44</v>
      </c>
      <c r="AA15" s="5">
        <f t="shared" si="21"/>
        <v>1.44</v>
      </c>
      <c r="AB15" s="5">
        <f t="shared" si="21"/>
        <v>1.44</v>
      </c>
      <c r="AC15" s="5">
        <f t="shared" si="21"/>
        <v>1.52</v>
      </c>
      <c r="AD15" s="5">
        <f t="shared" si="21"/>
        <v>1.45</v>
      </c>
      <c r="AF15" s="2" t="s">
        <v>10</v>
      </c>
      <c r="AG15" s="5">
        <f t="shared" si="22"/>
        <v>1.45</v>
      </c>
      <c r="AH15" s="5">
        <f t="shared" si="22"/>
        <v>1.44</v>
      </c>
      <c r="AI15" s="5">
        <f t="shared" si="22"/>
        <v>1.45</v>
      </c>
      <c r="AJ15" s="5">
        <f t="shared" si="22"/>
        <v>1.44</v>
      </c>
      <c r="AK15" s="5">
        <f t="shared" si="22"/>
        <v>1.44</v>
      </c>
      <c r="AL15" s="5">
        <f t="shared" si="22"/>
        <v>1.44</v>
      </c>
      <c r="AM15" s="5">
        <f t="shared" si="22"/>
        <v>1.52</v>
      </c>
      <c r="AN15" s="5">
        <f t="shared" si="22"/>
        <v>1.45</v>
      </c>
      <c r="AP15" s="2" t="s">
        <v>10</v>
      </c>
      <c r="AQ15" s="3">
        <f t="shared" si="23"/>
        <v>0.63348416289592757</v>
      </c>
      <c r="AR15" s="3">
        <f t="shared" si="23"/>
        <v>0.62895927601809953</v>
      </c>
      <c r="AS15" s="3">
        <f t="shared" si="23"/>
        <v>0.63348416289592757</v>
      </c>
      <c r="AT15" s="3">
        <f t="shared" si="23"/>
        <v>0.62895927601809953</v>
      </c>
      <c r="AU15" s="3">
        <f t="shared" si="23"/>
        <v>0.62895927601809953</v>
      </c>
      <c r="AV15" s="3">
        <f t="shared" si="23"/>
        <v>0.62895927601809953</v>
      </c>
      <c r="AW15" s="3">
        <f t="shared" si="23"/>
        <v>0.66515837104072395</v>
      </c>
      <c r="AX15" s="3">
        <f t="shared" si="23"/>
        <v>0.63348416289592757</v>
      </c>
    </row>
    <row r="16" spans="1:50" x14ac:dyDescent="0.2">
      <c r="A16" s="2" t="s">
        <v>28</v>
      </c>
      <c r="B16" s="2" t="s">
        <v>50</v>
      </c>
      <c r="C16" s="23">
        <v>0.37</v>
      </c>
      <c r="D16" s="23">
        <v>0.42</v>
      </c>
      <c r="E16" s="23">
        <v>0.39</v>
      </c>
      <c r="F16" s="23">
        <v>0.41</v>
      </c>
      <c r="G16" s="23">
        <v>0.46</v>
      </c>
      <c r="H16" s="23">
        <v>0.53</v>
      </c>
      <c r="I16" s="23">
        <v>0.6</v>
      </c>
      <c r="J16" s="23">
        <v>0.57999999999999996</v>
      </c>
      <c r="L16" s="2" t="s">
        <v>28</v>
      </c>
      <c r="M16" s="5">
        <f t="shared" si="13"/>
        <v>0.37</v>
      </c>
      <c r="N16" s="5">
        <f t="shared" si="14"/>
        <v>0.42</v>
      </c>
      <c r="O16" s="5">
        <f t="shared" si="15"/>
        <v>0.39</v>
      </c>
      <c r="P16" s="5">
        <f t="shared" si="16"/>
        <v>0.41</v>
      </c>
      <c r="Q16" s="5">
        <f t="shared" si="17"/>
        <v>0.46</v>
      </c>
      <c r="R16" s="5">
        <f t="shared" si="18"/>
        <v>0.53</v>
      </c>
      <c r="S16" s="5">
        <f t="shared" si="19"/>
        <v>0.6</v>
      </c>
      <c r="T16" s="5">
        <f t="shared" si="20"/>
        <v>0.57999999999999996</v>
      </c>
      <c r="V16" s="2" t="s">
        <v>28</v>
      </c>
      <c r="W16" s="5">
        <f t="shared" si="21"/>
        <v>0.37</v>
      </c>
      <c r="X16" s="5">
        <f t="shared" si="21"/>
        <v>0.42</v>
      </c>
      <c r="Y16" s="5">
        <f t="shared" si="21"/>
        <v>0.39</v>
      </c>
      <c r="Z16" s="5">
        <f t="shared" si="21"/>
        <v>0.41</v>
      </c>
      <c r="AA16" s="5">
        <f t="shared" si="21"/>
        <v>0.46</v>
      </c>
      <c r="AB16" s="5">
        <f t="shared" si="21"/>
        <v>0.53</v>
      </c>
      <c r="AC16" s="5">
        <f t="shared" si="21"/>
        <v>0.6</v>
      </c>
      <c r="AD16" s="5">
        <f t="shared" si="21"/>
        <v>0.57999999999999996</v>
      </c>
      <c r="AF16" s="2" t="s">
        <v>28</v>
      </c>
      <c r="AG16" s="5">
        <f t="shared" si="22"/>
        <v>0.37</v>
      </c>
      <c r="AH16" s="5">
        <f t="shared" si="22"/>
        <v>0.42</v>
      </c>
      <c r="AI16" s="5">
        <f t="shared" si="22"/>
        <v>0.39</v>
      </c>
      <c r="AJ16" s="5">
        <f t="shared" si="22"/>
        <v>0.41</v>
      </c>
      <c r="AK16" s="5">
        <f t="shared" si="22"/>
        <v>0.46</v>
      </c>
      <c r="AL16" s="5">
        <f t="shared" si="22"/>
        <v>0.53</v>
      </c>
      <c r="AM16" s="5">
        <f t="shared" si="22"/>
        <v>0.6</v>
      </c>
      <c r="AN16" s="5">
        <f t="shared" si="22"/>
        <v>0.57999999999999996</v>
      </c>
      <c r="AP16" s="2" t="s">
        <v>28</v>
      </c>
      <c r="AQ16" s="3">
        <f t="shared" si="23"/>
        <v>0.14479638009049775</v>
      </c>
      <c r="AR16" s="3">
        <f t="shared" si="23"/>
        <v>0.167420814479638</v>
      </c>
      <c r="AS16" s="3">
        <f t="shared" si="23"/>
        <v>0.15384615384615385</v>
      </c>
      <c r="AT16" s="3">
        <f t="shared" si="23"/>
        <v>0.16289592760180996</v>
      </c>
      <c r="AU16" s="3">
        <f t="shared" si="23"/>
        <v>0.18552036199095023</v>
      </c>
      <c r="AV16" s="3">
        <f t="shared" si="23"/>
        <v>0.21719457013574664</v>
      </c>
      <c r="AW16" s="3">
        <f t="shared" si="23"/>
        <v>0.24886877828054296</v>
      </c>
      <c r="AX16" s="3">
        <f t="shared" si="23"/>
        <v>0.23981900452488683</v>
      </c>
    </row>
    <row r="17" spans="1:50" x14ac:dyDescent="0.2">
      <c r="A17" s="2" t="s">
        <v>11</v>
      </c>
      <c r="B17" s="2" t="s">
        <v>51</v>
      </c>
      <c r="C17" s="23" t="s">
        <v>73</v>
      </c>
      <c r="D17" s="23" t="s">
        <v>73</v>
      </c>
      <c r="E17" s="30">
        <v>0.83</v>
      </c>
      <c r="F17" s="23">
        <v>0.85</v>
      </c>
      <c r="G17" s="23">
        <v>0.9</v>
      </c>
      <c r="H17" s="23">
        <v>0.92</v>
      </c>
      <c r="I17" s="23">
        <v>0.93</v>
      </c>
      <c r="J17" s="23">
        <v>0.91</v>
      </c>
      <c r="L17" s="2" t="s">
        <v>11</v>
      </c>
      <c r="M17" s="13">
        <f t="shared" ref="M17:N17" si="24">N17</f>
        <v>0.83</v>
      </c>
      <c r="N17" s="13">
        <f t="shared" si="24"/>
        <v>0.83</v>
      </c>
      <c r="O17" s="5">
        <f t="shared" ref="O17:P42" si="25">E17</f>
        <v>0.83</v>
      </c>
      <c r="P17" s="5">
        <f t="shared" si="25"/>
        <v>0.85</v>
      </c>
      <c r="Q17" s="5">
        <f t="shared" ref="Q17:Q42" si="26">G17</f>
        <v>0.9</v>
      </c>
      <c r="R17" s="5">
        <f t="shared" ref="Q17:R41" si="27">H17</f>
        <v>0.92</v>
      </c>
      <c r="S17" s="5">
        <f t="shared" ref="S17:S43" si="28">I17</f>
        <v>0.93</v>
      </c>
      <c r="T17" s="5">
        <f t="shared" ref="T17:T39" si="29">J17</f>
        <v>0.91</v>
      </c>
      <c r="V17" s="2" t="s">
        <v>11</v>
      </c>
      <c r="W17" s="5">
        <f t="shared" si="21"/>
        <v>0.83</v>
      </c>
      <c r="X17" s="5">
        <f t="shared" si="21"/>
        <v>0.83</v>
      </c>
      <c r="Y17" s="5">
        <f t="shared" si="21"/>
        <v>0.83</v>
      </c>
      <c r="Z17" s="5">
        <f t="shared" si="21"/>
        <v>0.85</v>
      </c>
      <c r="AA17" s="5">
        <f t="shared" si="21"/>
        <v>0.9</v>
      </c>
      <c r="AB17" s="5">
        <f t="shared" si="21"/>
        <v>0.92</v>
      </c>
      <c r="AC17" s="5">
        <f t="shared" si="21"/>
        <v>0.93</v>
      </c>
      <c r="AD17" s="5">
        <f t="shared" si="21"/>
        <v>0.91</v>
      </c>
      <c r="AF17" s="2" t="s">
        <v>11</v>
      </c>
      <c r="AG17" s="5">
        <f t="shared" si="22"/>
        <v>0.83</v>
      </c>
      <c r="AH17" s="5">
        <f t="shared" si="22"/>
        <v>0.83</v>
      </c>
      <c r="AI17" s="5">
        <f t="shared" si="22"/>
        <v>0.83</v>
      </c>
      <c r="AJ17" s="5">
        <f t="shared" si="22"/>
        <v>0.85</v>
      </c>
      <c r="AK17" s="5">
        <f t="shared" si="22"/>
        <v>0.9</v>
      </c>
      <c r="AL17" s="5">
        <f t="shared" si="22"/>
        <v>0.92</v>
      </c>
      <c r="AM17" s="5">
        <f t="shared" si="22"/>
        <v>0.93</v>
      </c>
      <c r="AN17" s="5">
        <f t="shared" si="22"/>
        <v>0.91</v>
      </c>
      <c r="AP17" s="2" t="s">
        <v>11</v>
      </c>
      <c r="AQ17" s="3">
        <f t="shared" si="23"/>
        <v>0.3529411764705882</v>
      </c>
      <c r="AR17" s="3">
        <f t="shared" si="23"/>
        <v>0.3529411764705882</v>
      </c>
      <c r="AS17" s="3">
        <f t="shared" si="23"/>
        <v>0.3529411764705882</v>
      </c>
      <c r="AT17" s="3">
        <f t="shared" si="23"/>
        <v>0.36199095022624433</v>
      </c>
      <c r="AU17" s="3">
        <f t="shared" si="23"/>
        <v>0.38461538461538464</v>
      </c>
      <c r="AV17" s="3">
        <f t="shared" si="23"/>
        <v>0.39366515837104071</v>
      </c>
      <c r="AW17" s="3">
        <f t="shared" si="23"/>
        <v>0.39819004524886881</v>
      </c>
      <c r="AX17" s="3">
        <f t="shared" si="23"/>
        <v>0.38914027149321267</v>
      </c>
    </row>
    <row r="18" spans="1:50" x14ac:dyDescent="0.2">
      <c r="A18" s="2" t="s">
        <v>12</v>
      </c>
      <c r="B18" s="2" t="s">
        <v>52</v>
      </c>
      <c r="C18" s="23">
        <v>0.11</v>
      </c>
      <c r="D18" s="23">
        <v>0.11</v>
      </c>
      <c r="E18" s="23">
        <v>0.19</v>
      </c>
      <c r="F18" s="23">
        <v>0.2</v>
      </c>
      <c r="G18" s="23">
        <v>0.25</v>
      </c>
      <c r="H18" s="23">
        <v>0.3</v>
      </c>
      <c r="I18" s="23">
        <v>0.37</v>
      </c>
      <c r="J18" s="23">
        <v>0.41</v>
      </c>
      <c r="L18" s="2" t="s">
        <v>12</v>
      </c>
      <c r="M18" s="5">
        <f t="shared" ref="M18:M21" si="30">C18</f>
        <v>0.11</v>
      </c>
      <c r="N18" s="5">
        <f t="shared" ref="N18:N21" si="31">D18</f>
        <v>0.11</v>
      </c>
      <c r="O18" s="5">
        <f t="shared" si="25"/>
        <v>0.19</v>
      </c>
      <c r="P18" s="5">
        <f t="shared" si="25"/>
        <v>0.2</v>
      </c>
      <c r="Q18" s="5">
        <f t="shared" si="26"/>
        <v>0.25</v>
      </c>
      <c r="R18" s="5">
        <f t="shared" si="27"/>
        <v>0.3</v>
      </c>
      <c r="S18" s="5">
        <f t="shared" si="28"/>
        <v>0.37</v>
      </c>
      <c r="T18" s="5">
        <f t="shared" si="29"/>
        <v>0.41</v>
      </c>
      <c r="V18" s="2" t="s">
        <v>12</v>
      </c>
      <c r="W18" s="5">
        <f t="shared" si="21"/>
        <v>0.11</v>
      </c>
      <c r="X18" s="5">
        <f t="shared" si="21"/>
        <v>0.11</v>
      </c>
      <c r="Y18" s="5">
        <f t="shared" si="21"/>
        <v>0.19</v>
      </c>
      <c r="Z18" s="5">
        <f t="shared" si="21"/>
        <v>0.2</v>
      </c>
      <c r="AA18" s="5">
        <f t="shared" si="21"/>
        <v>0.25</v>
      </c>
      <c r="AB18" s="5">
        <f t="shared" si="21"/>
        <v>0.3</v>
      </c>
      <c r="AC18" s="5">
        <f t="shared" si="21"/>
        <v>0.37</v>
      </c>
      <c r="AD18" s="5">
        <f t="shared" si="21"/>
        <v>0.41</v>
      </c>
      <c r="AF18" s="2" t="s">
        <v>12</v>
      </c>
      <c r="AG18" s="5">
        <f t="shared" si="22"/>
        <v>0.11</v>
      </c>
      <c r="AH18" s="5">
        <f t="shared" si="22"/>
        <v>0.11</v>
      </c>
      <c r="AI18" s="5">
        <f t="shared" si="22"/>
        <v>0.19</v>
      </c>
      <c r="AJ18" s="5">
        <f t="shared" si="22"/>
        <v>0.2</v>
      </c>
      <c r="AK18" s="5">
        <f t="shared" si="22"/>
        <v>0.25</v>
      </c>
      <c r="AL18" s="5">
        <f t="shared" si="22"/>
        <v>0.3</v>
      </c>
      <c r="AM18" s="5">
        <f t="shared" si="22"/>
        <v>0.37</v>
      </c>
      <c r="AN18" s="5">
        <f t="shared" si="22"/>
        <v>0.41</v>
      </c>
      <c r="AP18" s="2" t="s">
        <v>12</v>
      </c>
      <c r="AQ18" s="3">
        <f t="shared" si="23"/>
        <v>2.7149321266968326E-2</v>
      </c>
      <c r="AR18" s="3">
        <f t="shared" si="23"/>
        <v>2.7149321266968326E-2</v>
      </c>
      <c r="AS18" s="3">
        <f t="shared" si="23"/>
        <v>6.3348416289592771E-2</v>
      </c>
      <c r="AT18" s="3">
        <f t="shared" si="23"/>
        <v>6.7873303167420823E-2</v>
      </c>
      <c r="AU18" s="3">
        <f t="shared" si="23"/>
        <v>9.0497737556561098E-2</v>
      </c>
      <c r="AV18" s="3">
        <f t="shared" si="23"/>
        <v>0.11312217194570136</v>
      </c>
      <c r="AW18" s="3">
        <f t="shared" si="23"/>
        <v>0.14479638009049775</v>
      </c>
      <c r="AX18" s="3">
        <f t="shared" si="23"/>
        <v>0.16289592760180996</v>
      </c>
    </row>
    <row r="19" spans="1:50" x14ac:dyDescent="0.2">
      <c r="A19" s="2" t="s">
        <v>13</v>
      </c>
      <c r="B19" s="2" t="s">
        <v>53</v>
      </c>
      <c r="C19" s="23">
        <v>0.24</v>
      </c>
      <c r="D19" s="23">
        <v>0.15</v>
      </c>
      <c r="E19" s="23">
        <v>0.11</v>
      </c>
      <c r="F19" s="23">
        <v>0.14000000000000001</v>
      </c>
      <c r="G19" s="23">
        <v>0.16</v>
      </c>
      <c r="H19" s="23">
        <v>0.17</v>
      </c>
      <c r="I19" s="23">
        <v>0.21</v>
      </c>
      <c r="J19" s="23">
        <v>0.23</v>
      </c>
      <c r="L19" s="2" t="s">
        <v>13</v>
      </c>
      <c r="M19" s="5">
        <f t="shared" si="30"/>
        <v>0.24</v>
      </c>
      <c r="N19" s="5">
        <f t="shared" si="31"/>
        <v>0.15</v>
      </c>
      <c r="O19" s="5">
        <f t="shared" si="25"/>
        <v>0.11</v>
      </c>
      <c r="P19" s="5">
        <f t="shared" si="25"/>
        <v>0.14000000000000001</v>
      </c>
      <c r="Q19" s="5">
        <f t="shared" si="26"/>
        <v>0.16</v>
      </c>
      <c r="R19" s="5">
        <f t="shared" si="27"/>
        <v>0.17</v>
      </c>
      <c r="S19" s="5">
        <f t="shared" si="28"/>
        <v>0.21</v>
      </c>
      <c r="T19" s="5">
        <f t="shared" si="29"/>
        <v>0.23</v>
      </c>
      <c r="V19" s="2" t="s">
        <v>13</v>
      </c>
      <c r="W19" s="5">
        <f t="shared" si="21"/>
        <v>0.24</v>
      </c>
      <c r="X19" s="5">
        <f t="shared" si="21"/>
        <v>0.15</v>
      </c>
      <c r="Y19" s="5">
        <f t="shared" si="21"/>
        <v>0.11</v>
      </c>
      <c r="Z19" s="5">
        <f t="shared" si="21"/>
        <v>0.14000000000000001</v>
      </c>
      <c r="AA19" s="5">
        <f t="shared" si="21"/>
        <v>0.16</v>
      </c>
      <c r="AB19" s="5">
        <f t="shared" si="21"/>
        <v>0.17</v>
      </c>
      <c r="AC19" s="5">
        <f t="shared" si="21"/>
        <v>0.21</v>
      </c>
      <c r="AD19" s="5">
        <f t="shared" si="21"/>
        <v>0.23</v>
      </c>
      <c r="AF19" s="2" t="s">
        <v>13</v>
      </c>
      <c r="AG19" s="5">
        <f t="shared" si="22"/>
        <v>0.24</v>
      </c>
      <c r="AH19" s="5">
        <f t="shared" si="22"/>
        <v>0.15</v>
      </c>
      <c r="AI19" s="5">
        <f t="shared" si="22"/>
        <v>0.11</v>
      </c>
      <c r="AJ19" s="5">
        <f t="shared" si="22"/>
        <v>0.14000000000000001</v>
      </c>
      <c r="AK19" s="5">
        <f t="shared" si="22"/>
        <v>0.16</v>
      </c>
      <c r="AL19" s="5">
        <f t="shared" si="22"/>
        <v>0.17</v>
      </c>
      <c r="AM19" s="5">
        <f t="shared" si="22"/>
        <v>0.21</v>
      </c>
      <c r="AN19" s="5">
        <f t="shared" si="22"/>
        <v>0.23</v>
      </c>
      <c r="AP19" s="2" t="s">
        <v>13</v>
      </c>
      <c r="AQ19" s="3">
        <f t="shared" si="23"/>
        <v>8.5972850678733032E-2</v>
      </c>
      <c r="AR19" s="3">
        <f t="shared" si="23"/>
        <v>4.5248868778280542E-2</v>
      </c>
      <c r="AS19" s="3">
        <f t="shared" si="23"/>
        <v>2.7149321266968326E-2</v>
      </c>
      <c r="AT19" s="3">
        <f t="shared" si="23"/>
        <v>4.0723981900452497E-2</v>
      </c>
      <c r="AU19" s="3">
        <f t="shared" si="23"/>
        <v>4.9773755656108601E-2</v>
      </c>
      <c r="AV19" s="3">
        <f t="shared" si="23"/>
        <v>5.429864253393666E-2</v>
      </c>
      <c r="AW19" s="3">
        <f t="shared" si="23"/>
        <v>7.2398190045248861E-2</v>
      </c>
      <c r="AX19" s="3">
        <f t="shared" si="23"/>
        <v>8.1447963800904979E-2</v>
      </c>
    </row>
    <row r="20" spans="1:50" x14ac:dyDescent="0.2">
      <c r="A20" s="2" t="s">
        <v>14</v>
      </c>
      <c r="B20" s="2" t="s">
        <v>54</v>
      </c>
      <c r="C20" s="23">
        <v>0.32</v>
      </c>
      <c r="D20" s="23">
        <v>0.28999999999999998</v>
      </c>
      <c r="E20" s="23">
        <v>0.28999999999999998</v>
      </c>
      <c r="F20" s="23">
        <v>0.33</v>
      </c>
      <c r="G20" s="23">
        <v>0.39</v>
      </c>
      <c r="H20" s="23">
        <v>0.43</v>
      </c>
      <c r="I20" s="23">
        <v>0.53</v>
      </c>
      <c r="J20" s="23">
        <v>0.54</v>
      </c>
      <c r="L20" s="2" t="s">
        <v>14</v>
      </c>
      <c r="M20" s="5">
        <f t="shared" si="30"/>
        <v>0.32</v>
      </c>
      <c r="N20" s="5">
        <f t="shared" si="31"/>
        <v>0.28999999999999998</v>
      </c>
      <c r="O20" s="5">
        <f t="shared" si="25"/>
        <v>0.28999999999999998</v>
      </c>
      <c r="P20" s="5">
        <f t="shared" si="25"/>
        <v>0.33</v>
      </c>
      <c r="Q20" s="5">
        <f t="shared" si="26"/>
        <v>0.39</v>
      </c>
      <c r="R20" s="5">
        <f t="shared" si="27"/>
        <v>0.43</v>
      </c>
      <c r="S20" s="5">
        <f t="shared" si="28"/>
        <v>0.53</v>
      </c>
      <c r="T20" s="5">
        <f t="shared" si="29"/>
        <v>0.54</v>
      </c>
      <c r="V20" s="2" t="s">
        <v>14</v>
      </c>
      <c r="W20" s="5">
        <f t="shared" si="21"/>
        <v>0.32</v>
      </c>
      <c r="X20" s="5">
        <f t="shared" si="21"/>
        <v>0.28999999999999998</v>
      </c>
      <c r="Y20" s="5">
        <f t="shared" si="21"/>
        <v>0.28999999999999998</v>
      </c>
      <c r="Z20" s="5">
        <f t="shared" si="21"/>
        <v>0.33</v>
      </c>
      <c r="AA20" s="5">
        <f t="shared" si="21"/>
        <v>0.39</v>
      </c>
      <c r="AB20" s="5">
        <f t="shared" si="21"/>
        <v>0.43</v>
      </c>
      <c r="AC20" s="5">
        <f t="shared" si="21"/>
        <v>0.53</v>
      </c>
      <c r="AD20" s="5">
        <f t="shared" si="21"/>
        <v>0.54</v>
      </c>
      <c r="AF20" s="2" t="s">
        <v>14</v>
      </c>
      <c r="AG20" s="5">
        <f t="shared" si="22"/>
        <v>0.32</v>
      </c>
      <c r="AH20" s="5">
        <f t="shared" si="22"/>
        <v>0.28999999999999998</v>
      </c>
      <c r="AI20" s="5">
        <f t="shared" si="22"/>
        <v>0.28999999999999998</v>
      </c>
      <c r="AJ20" s="5">
        <f t="shared" si="22"/>
        <v>0.33</v>
      </c>
      <c r="AK20" s="5">
        <f t="shared" si="22"/>
        <v>0.39</v>
      </c>
      <c r="AL20" s="5">
        <f t="shared" si="22"/>
        <v>0.43</v>
      </c>
      <c r="AM20" s="5">
        <f t="shared" si="22"/>
        <v>0.53</v>
      </c>
      <c r="AN20" s="5">
        <f t="shared" si="22"/>
        <v>0.54</v>
      </c>
      <c r="AP20" s="2" t="s">
        <v>14</v>
      </c>
      <c r="AQ20" s="3">
        <f t="shared" si="23"/>
        <v>0.12217194570135748</v>
      </c>
      <c r="AR20" s="3">
        <f t="shared" si="23"/>
        <v>0.10859728506787331</v>
      </c>
      <c r="AS20" s="3">
        <f t="shared" si="23"/>
        <v>0.10859728506787331</v>
      </c>
      <c r="AT20" s="3">
        <f t="shared" si="23"/>
        <v>0.12669683257918554</v>
      </c>
      <c r="AU20" s="3">
        <f t="shared" si="23"/>
        <v>0.15384615384615385</v>
      </c>
      <c r="AV20" s="3">
        <f t="shared" si="23"/>
        <v>0.17194570135746606</v>
      </c>
      <c r="AW20" s="3">
        <f t="shared" si="23"/>
        <v>0.21719457013574664</v>
      </c>
      <c r="AX20" s="3">
        <f t="shared" si="23"/>
        <v>0.22171945701357468</v>
      </c>
    </row>
    <row r="21" spans="1:50" x14ac:dyDescent="0.2">
      <c r="A21" s="2" t="s">
        <v>15</v>
      </c>
      <c r="B21" s="2" t="s">
        <v>55</v>
      </c>
      <c r="C21" s="23">
        <v>0.64</v>
      </c>
      <c r="D21" s="23">
        <v>0.66</v>
      </c>
      <c r="E21" s="23">
        <v>0.7</v>
      </c>
      <c r="F21" s="23">
        <v>0.69</v>
      </c>
      <c r="G21" s="23">
        <v>0.62</v>
      </c>
      <c r="H21" s="23">
        <v>0.64</v>
      </c>
      <c r="I21" s="23">
        <v>0.54</v>
      </c>
      <c r="J21" s="23">
        <v>0.47</v>
      </c>
      <c r="L21" s="2" t="s">
        <v>15</v>
      </c>
      <c r="M21" s="5">
        <f t="shared" si="30"/>
        <v>0.64</v>
      </c>
      <c r="N21" s="5">
        <f t="shared" si="31"/>
        <v>0.66</v>
      </c>
      <c r="O21" s="5">
        <f t="shared" si="25"/>
        <v>0.7</v>
      </c>
      <c r="P21" s="5">
        <f t="shared" si="25"/>
        <v>0.69</v>
      </c>
      <c r="Q21" s="5">
        <f t="shared" si="26"/>
        <v>0.62</v>
      </c>
      <c r="R21" s="5">
        <f t="shared" si="27"/>
        <v>0.64</v>
      </c>
      <c r="S21" s="5">
        <f t="shared" si="28"/>
        <v>0.54</v>
      </c>
      <c r="T21" s="5">
        <f t="shared" si="29"/>
        <v>0.47</v>
      </c>
      <c r="V21" s="2" t="s">
        <v>15</v>
      </c>
      <c r="W21" s="5">
        <f t="shared" si="21"/>
        <v>0.64</v>
      </c>
      <c r="X21" s="5">
        <f t="shared" si="21"/>
        <v>0.66</v>
      </c>
      <c r="Y21" s="5">
        <f t="shared" si="21"/>
        <v>0.7</v>
      </c>
      <c r="Z21" s="5">
        <f t="shared" si="21"/>
        <v>0.69</v>
      </c>
      <c r="AA21" s="5">
        <f t="shared" si="21"/>
        <v>0.62</v>
      </c>
      <c r="AB21" s="5">
        <f t="shared" si="21"/>
        <v>0.64</v>
      </c>
      <c r="AC21" s="5">
        <f t="shared" si="21"/>
        <v>0.54</v>
      </c>
      <c r="AD21" s="5">
        <f t="shared" si="21"/>
        <v>0.47</v>
      </c>
      <c r="AF21" s="2" t="s">
        <v>15</v>
      </c>
      <c r="AG21" s="5">
        <f t="shared" si="22"/>
        <v>0.64</v>
      </c>
      <c r="AH21" s="5">
        <f t="shared" si="22"/>
        <v>0.66</v>
      </c>
      <c r="AI21" s="5">
        <f t="shared" si="22"/>
        <v>0.7</v>
      </c>
      <c r="AJ21" s="5">
        <f t="shared" si="22"/>
        <v>0.69</v>
      </c>
      <c r="AK21" s="5">
        <f t="shared" si="22"/>
        <v>0.62</v>
      </c>
      <c r="AL21" s="5">
        <f t="shared" si="22"/>
        <v>0.64</v>
      </c>
      <c r="AM21" s="5">
        <f t="shared" si="22"/>
        <v>0.54</v>
      </c>
      <c r="AN21" s="5">
        <f t="shared" si="22"/>
        <v>0.47</v>
      </c>
      <c r="AP21" s="2" t="s">
        <v>15</v>
      </c>
      <c r="AQ21" s="3">
        <f t="shared" si="23"/>
        <v>0.2669683257918552</v>
      </c>
      <c r="AR21" s="3">
        <f t="shared" si="23"/>
        <v>0.27601809954751133</v>
      </c>
      <c r="AS21" s="3">
        <f t="shared" si="23"/>
        <v>0.29411764705882348</v>
      </c>
      <c r="AT21" s="3">
        <f t="shared" si="23"/>
        <v>0.28959276018099545</v>
      </c>
      <c r="AU21" s="3">
        <f t="shared" si="23"/>
        <v>0.25791855203619907</v>
      </c>
      <c r="AV21" s="3">
        <f t="shared" si="23"/>
        <v>0.2669683257918552</v>
      </c>
      <c r="AW21" s="3">
        <f t="shared" si="23"/>
        <v>0.22171945701357468</v>
      </c>
      <c r="AX21" s="3">
        <f t="shared" si="23"/>
        <v>0.19004524886877827</v>
      </c>
    </row>
    <row r="22" spans="1:50" x14ac:dyDescent="0.2">
      <c r="A22" s="2" t="s">
        <v>16</v>
      </c>
      <c r="B22" s="2" t="s">
        <v>56</v>
      </c>
      <c r="C22" s="23" t="s">
        <v>73</v>
      </c>
      <c r="D22" s="23" t="s">
        <v>73</v>
      </c>
      <c r="E22" s="23" t="s">
        <v>73</v>
      </c>
      <c r="F22" s="23" t="s">
        <v>73</v>
      </c>
      <c r="G22" s="30">
        <v>1.1399999999999999</v>
      </c>
      <c r="H22" s="23">
        <v>1.1100000000000001</v>
      </c>
      <c r="I22" s="23">
        <v>1.22</v>
      </c>
      <c r="J22" s="23">
        <v>1.24</v>
      </c>
      <c r="L22" s="2" t="s">
        <v>16</v>
      </c>
      <c r="M22" s="13">
        <f t="shared" ref="M22:P22" si="32">N22</f>
        <v>1.1399999999999999</v>
      </c>
      <c r="N22" s="13">
        <f t="shared" si="32"/>
        <v>1.1399999999999999</v>
      </c>
      <c r="O22" s="13">
        <f t="shared" si="32"/>
        <v>1.1399999999999999</v>
      </c>
      <c r="P22" s="13">
        <f t="shared" si="32"/>
        <v>1.1399999999999999</v>
      </c>
      <c r="Q22" s="5">
        <f t="shared" si="27"/>
        <v>1.1399999999999999</v>
      </c>
      <c r="R22" s="5">
        <f t="shared" si="27"/>
        <v>1.1100000000000001</v>
      </c>
      <c r="S22" s="5">
        <f t="shared" si="28"/>
        <v>1.22</v>
      </c>
      <c r="T22" s="5">
        <f t="shared" si="29"/>
        <v>1.24</v>
      </c>
      <c r="V22" s="2" t="s">
        <v>16</v>
      </c>
      <c r="W22" s="5">
        <f t="shared" si="21"/>
        <v>1.1399999999999999</v>
      </c>
      <c r="X22" s="5">
        <f t="shared" si="21"/>
        <v>1.1399999999999999</v>
      </c>
      <c r="Y22" s="5">
        <f t="shared" si="21"/>
        <v>1.1399999999999999</v>
      </c>
      <c r="Z22" s="5">
        <f t="shared" si="21"/>
        <v>1.1399999999999999</v>
      </c>
      <c r="AA22" s="5">
        <f t="shared" si="21"/>
        <v>1.1399999999999999</v>
      </c>
      <c r="AB22" s="5">
        <f t="shared" si="21"/>
        <v>1.1100000000000001</v>
      </c>
      <c r="AC22" s="5">
        <f t="shared" si="21"/>
        <v>1.22</v>
      </c>
      <c r="AD22" s="5">
        <f t="shared" si="21"/>
        <v>1.24</v>
      </c>
      <c r="AF22" s="2" t="s">
        <v>16</v>
      </c>
      <c r="AG22" s="5">
        <f t="shared" si="22"/>
        <v>1.1399999999999999</v>
      </c>
      <c r="AH22" s="5">
        <f t="shared" si="22"/>
        <v>1.1399999999999999</v>
      </c>
      <c r="AI22" s="5">
        <f t="shared" si="22"/>
        <v>1.1399999999999999</v>
      </c>
      <c r="AJ22" s="5">
        <f t="shared" si="22"/>
        <v>1.1399999999999999</v>
      </c>
      <c r="AK22" s="5">
        <f t="shared" si="22"/>
        <v>1.1399999999999999</v>
      </c>
      <c r="AL22" s="5">
        <f t="shared" si="22"/>
        <v>1.1100000000000001</v>
      </c>
      <c r="AM22" s="5">
        <f t="shared" si="22"/>
        <v>1.22</v>
      </c>
      <c r="AN22" s="5">
        <f t="shared" si="22"/>
        <v>1.24</v>
      </c>
      <c r="AP22" s="2" t="s">
        <v>16</v>
      </c>
      <c r="AQ22" s="3">
        <f t="shared" si="23"/>
        <v>0.49321266968325789</v>
      </c>
      <c r="AR22" s="3">
        <f t="shared" si="23"/>
        <v>0.49321266968325789</v>
      </c>
      <c r="AS22" s="3">
        <f t="shared" si="23"/>
        <v>0.49321266968325789</v>
      </c>
      <c r="AT22" s="3">
        <f t="shared" si="23"/>
        <v>0.49321266968325789</v>
      </c>
      <c r="AU22" s="3">
        <f t="shared" si="23"/>
        <v>0.49321266968325789</v>
      </c>
      <c r="AV22" s="3">
        <f t="shared" si="23"/>
        <v>0.47963800904977377</v>
      </c>
      <c r="AW22" s="3">
        <f t="shared" si="23"/>
        <v>0.52941176470588236</v>
      </c>
      <c r="AX22" s="3">
        <f t="shared" si="23"/>
        <v>0.53846153846153844</v>
      </c>
    </row>
    <row r="23" spans="1:50" x14ac:dyDescent="0.2">
      <c r="A23" s="2" t="s">
        <v>17</v>
      </c>
      <c r="B23" s="2" t="s">
        <v>57</v>
      </c>
      <c r="C23" s="23">
        <v>0.38</v>
      </c>
      <c r="D23" s="23">
        <v>0.37</v>
      </c>
      <c r="E23" s="23">
        <v>0.35</v>
      </c>
      <c r="F23" s="23">
        <v>0.36</v>
      </c>
      <c r="G23" s="23">
        <v>0.36</v>
      </c>
      <c r="H23" s="23">
        <v>0.35</v>
      </c>
      <c r="I23" s="23">
        <v>0.42</v>
      </c>
      <c r="J23" s="23">
        <v>0.4</v>
      </c>
      <c r="L23" s="2" t="s">
        <v>17</v>
      </c>
      <c r="M23" s="5">
        <f t="shared" ref="M23:M32" si="33">C23</f>
        <v>0.38</v>
      </c>
      <c r="N23" s="5">
        <f t="shared" ref="N23:N32" si="34">D23</f>
        <v>0.37</v>
      </c>
      <c r="O23" s="5">
        <f t="shared" ref="O23:O32" si="35">E23</f>
        <v>0.35</v>
      </c>
      <c r="P23" s="5">
        <f t="shared" ref="P23:P32" si="36">F23</f>
        <v>0.36</v>
      </c>
      <c r="Q23" s="5">
        <f t="shared" si="27"/>
        <v>0.36</v>
      </c>
      <c r="R23" s="5">
        <f t="shared" si="27"/>
        <v>0.35</v>
      </c>
      <c r="S23" s="5">
        <f t="shared" si="28"/>
        <v>0.42</v>
      </c>
      <c r="T23" s="5">
        <f t="shared" si="29"/>
        <v>0.4</v>
      </c>
      <c r="V23" s="2" t="s">
        <v>17</v>
      </c>
      <c r="W23" s="5">
        <f t="shared" si="21"/>
        <v>0.38</v>
      </c>
      <c r="X23" s="5">
        <f t="shared" si="21"/>
        <v>0.37</v>
      </c>
      <c r="Y23" s="5">
        <f t="shared" si="21"/>
        <v>0.35</v>
      </c>
      <c r="Z23" s="5">
        <f t="shared" si="21"/>
        <v>0.36</v>
      </c>
      <c r="AA23" s="5">
        <f t="shared" si="21"/>
        <v>0.36</v>
      </c>
      <c r="AB23" s="5">
        <f t="shared" si="21"/>
        <v>0.35</v>
      </c>
      <c r="AC23" s="5">
        <f t="shared" si="21"/>
        <v>0.42</v>
      </c>
      <c r="AD23" s="5">
        <f t="shared" si="21"/>
        <v>0.4</v>
      </c>
      <c r="AF23" s="2" t="s">
        <v>17</v>
      </c>
      <c r="AG23" s="5">
        <f t="shared" si="22"/>
        <v>0.38</v>
      </c>
      <c r="AH23" s="5">
        <f t="shared" si="22"/>
        <v>0.37</v>
      </c>
      <c r="AI23" s="5">
        <f t="shared" si="22"/>
        <v>0.35</v>
      </c>
      <c r="AJ23" s="5">
        <f t="shared" si="22"/>
        <v>0.36</v>
      </c>
      <c r="AK23" s="5">
        <f t="shared" si="22"/>
        <v>0.36</v>
      </c>
      <c r="AL23" s="5">
        <f t="shared" si="22"/>
        <v>0.35</v>
      </c>
      <c r="AM23" s="5">
        <f t="shared" si="22"/>
        <v>0.42</v>
      </c>
      <c r="AN23" s="5">
        <f t="shared" si="22"/>
        <v>0.4</v>
      </c>
      <c r="AP23" s="2" t="s">
        <v>17</v>
      </c>
      <c r="AQ23" s="3">
        <f t="shared" si="23"/>
        <v>0.14932126696832579</v>
      </c>
      <c r="AR23" s="3">
        <f t="shared" si="23"/>
        <v>0.14479638009049775</v>
      </c>
      <c r="AS23" s="3">
        <f t="shared" si="23"/>
        <v>0.13574660633484162</v>
      </c>
      <c r="AT23" s="3">
        <f t="shared" si="23"/>
        <v>0.14027149321266968</v>
      </c>
      <c r="AU23" s="3">
        <f t="shared" si="23"/>
        <v>0.14027149321266968</v>
      </c>
      <c r="AV23" s="3">
        <f t="shared" si="23"/>
        <v>0.13574660633484162</v>
      </c>
      <c r="AW23" s="3">
        <f t="shared" si="23"/>
        <v>0.167420814479638</v>
      </c>
      <c r="AX23" s="3">
        <f t="shared" si="23"/>
        <v>0.15837104072398192</v>
      </c>
    </row>
    <row r="24" spans="1:50" x14ac:dyDescent="0.2">
      <c r="A24" s="2" t="s">
        <v>18</v>
      </c>
      <c r="B24" s="2" t="s">
        <v>58</v>
      </c>
      <c r="C24" s="23">
        <v>1.41</v>
      </c>
      <c r="D24" s="23">
        <v>1.38</v>
      </c>
      <c r="E24" s="23">
        <v>1.41</v>
      </c>
      <c r="F24" s="23">
        <v>1.45</v>
      </c>
      <c r="G24" s="23">
        <v>1.42</v>
      </c>
      <c r="H24" s="23">
        <v>1.46</v>
      </c>
      <c r="I24" s="23">
        <v>1.54</v>
      </c>
      <c r="J24" s="23">
        <v>1.52</v>
      </c>
      <c r="L24" s="2" t="s">
        <v>18</v>
      </c>
      <c r="M24" s="5">
        <f t="shared" si="33"/>
        <v>1.41</v>
      </c>
      <c r="N24" s="5">
        <f t="shared" si="34"/>
        <v>1.38</v>
      </c>
      <c r="O24" s="5">
        <f t="shared" si="35"/>
        <v>1.41</v>
      </c>
      <c r="P24" s="5">
        <f t="shared" si="36"/>
        <v>1.45</v>
      </c>
      <c r="Q24" s="5">
        <f t="shared" si="27"/>
        <v>1.42</v>
      </c>
      <c r="R24" s="5">
        <f t="shared" si="27"/>
        <v>1.46</v>
      </c>
      <c r="S24" s="5">
        <f t="shared" si="28"/>
        <v>1.54</v>
      </c>
      <c r="T24" s="5">
        <f t="shared" si="29"/>
        <v>1.52</v>
      </c>
      <c r="V24" s="2" t="s">
        <v>18</v>
      </c>
      <c r="W24" s="5">
        <f t="shared" si="21"/>
        <v>1.41</v>
      </c>
      <c r="X24" s="5">
        <f t="shared" si="21"/>
        <v>1.38</v>
      </c>
      <c r="Y24" s="5">
        <f t="shared" si="21"/>
        <v>1.41</v>
      </c>
      <c r="Z24" s="5">
        <f t="shared" si="21"/>
        <v>1.45</v>
      </c>
      <c r="AA24" s="5">
        <f t="shared" si="21"/>
        <v>1.42</v>
      </c>
      <c r="AB24" s="5">
        <f t="shared" si="21"/>
        <v>1.46</v>
      </c>
      <c r="AC24" s="5">
        <f t="shared" si="21"/>
        <v>1.54</v>
      </c>
      <c r="AD24" s="5">
        <f t="shared" si="21"/>
        <v>1.52</v>
      </c>
      <c r="AF24" s="2" t="s">
        <v>18</v>
      </c>
      <c r="AG24" s="5">
        <f t="shared" si="22"/>
        <v>1.41</v>
      </c>
      <c r="AH24" s="5">
        <f t="shared" si="22"/>
        <v>1.38</v>
      </c>
      <c r="AI24" s="5">
        <f t="shared" si="22"/>
        <v>1.41</v>
      </c>
      <c r="AJ24" s="5">
        <f t="shared" si="22"/>
        <v>1.45</v>
      </c>
      <c r="AK24" s="5">
        <f t="shared" si="22"/>
        <v>1.42</v>
      </c>
      <c r="AL24" s="5">
        <f t="shared" si="22"/>
        <v>1.46</v>
      </c>
      <c r="AM24" s="5">
        <f t="shared" si="22"/>
        <v>1.54</v>
      </c>
      <c r="AN24" s="5">
        <f t="shared" si="22"/>
        <v>1.52</v>
      </c>
      <c r="AP24" s="2" t="s">
        <v>18</v>
      </c>
      <c r="AQ24" s="3">
        <f t="shared" si="23"/>
        <v>0.61538461538461531</v>
      </c>
      <c r="AR24" s="3">
        <f t="shared" si="23"/>
        <v>0.60180995475113119</v>
      </c>
      <c r="AS24" s="3">
        <f t="shared" si="23"/>
        <v>0.61538461538461531</v>
      </c>
      <c r="AT24" s="3">
        <f t="shared" si="23"/>
        <v>0.63348416289592757</v>
      </c>
      <c r="AU24" s="3">
        <f t="shared" si="23"/>
        <v>0.61990950226244335</v>
      </c>
      <c r="AV24" s="3">
        <f t="shared" si="23"/>
        <v>0.63800904977375561</v>
      </c>
      <c r="AW24" s="3">
        <f t="shared" si="23"/>
        <v>0.67420814479638014</v>
      </c>
      <c r="AX24" s="3">
        <f t="shared" si="23"/>
        <v>0.66515837104072395</v>
      </c>
    </row>
    <row r="25" spans="1:50" x14ac:dyDescent="0.2">
      <c r="A25" s="2" t="s">
        <v>19</v>
      </c>
      <c r="B25" s="2" t="s">
        <v>59</v>
      </c>
      <c r="C25" s="23">
        <v>2.2000000000000002</v>
      </c>
      <c r="D25" s="23">
        <v>2.1800000000000002</v>
      </c>
      <c r="E25" s="23">
        <v>2.19</v>
      </c>
      <c r="F25" s="23">
        <v>2.14</v>
      </c>
      <c r="G25" s="23">
        <v>2.16</v>
      </c>
      <c r="H25" s="23">
        <v>2.2000000000000002</v>
      </c>
      <c r="I25" s="23">
        <v>2.23</v>
      </c>
      <c r="J25" s="23">
        <v>2.2200000000000002</v>
      </c>
      <c r="L25" s="2" t="s">
        <v>19</v>
      </c>
      <c r="M25" s="5">
        <f t="shared" si="33"/>
        <v>2.2000000000000002</v>
      </c>
      <c r="N25" s="5">
        <f t="shared" si="34"/>
        <v>2.1800000000000002</v>
      </c>
      <c r="O25" s="5">
        <f t="shared" si="35"/>
        <v>2.19</v>
      </c>
      <c r="P25" s="5">
        <f t="shared" si="36"/>
        <v>2.14</v>
      </c>
      <c r="Q25" s="5">
        <f t="shared" si="27"/>
        <v>2.16</v>
      </c>
      <c r="R25" s="5">
        <f t="shared" si="27"/>
        <v>2.2000000000000002</v>
      </c>
      <c r="S25" s="5">
        <f t="shared" si="28"/>
        <v>2.23</v>
      </c>
      <c r="T25" s="5">
        <f t="shared" si="29"/>
        <v>2.2200000000000002</v>
      </c>
      <c r="V25" s="2" t="s">
        <v>19</v>
      </c>
      <c r="W25" s="5">
        <f t="shared" si="21"/>
        <v>2.2000000000000002</v>
      </c>
      <c r="X25" s="5">
        <f t="shared" si="21"/>
        <v>2.1800000000000002</v>
      </c>
      <c r="Y25" s="5">
        <f t="shared" si="21"/>
        <v>2.19</v>
      </c>
      <c r="Z25" s="5">
        <f t="shared" si="21"/>
        <v>2.14</v>
      </c>
      <c r="AA25" s="5">
        <f t="shared" si="21"/>
        <v>2.16</v>
      </c>
      <c r="AB25" s="5">
        <f t="shared" si="21"/>
        <v>2.2000000000000002</v>
      </c>
      <c r="AC25" s="5">
        <f t="shared" si="21"/>
        <v>2.23</v>
      </c>
      <c r="AD25" s="5">
        <f t="shared" si="21"/>
        <v>2.2200000000000002</v>
      </c>
      <c r="AF25" s="2" t="s">
        <v>19</v>
      </c>
      <c r="AG25" s="5">
        <f t="shared" si="22"/>
        <v>2.2000000000000002</v>
      </c>
      <c r="AH25" s="5">
        <f t="shared" si="22"/>
        <v>2.1800000000000002</v>
      </c>
      <c r="AI25" s="5">
        <f t="shared" si="22"/>
        <v>2.19</v>
      </c>
      <c r="AJ25" s="5">
        <f t="shared" si="22"/>
        <v>2.14</v>
      </c>
      <c r="AK25" s="5">
        <f t="shared" si="22"/>
        <v>2.16</v>
      </c>
      <c r="AL25" s="5">
        <f t="shared" si="22"/>
        <v>2.2000000000000002</v>
      </c>
      <c r="AM25" s="5">
        <f t="shared" si="22"/>
        <v>2.23</v>
      </c>
      <c r="AN25" s="5">
        <f t="shared" si="22"/>
        <v>2.2200000000000002</v>
      </c>
      <c r="AP25" s="2" t="s">
        <v>19</v>
      </c>
      <c r="AQ25" s="3">
        <f t="shared" si="23"/>
        <v>0.97285067873303188</v>
      </c>
      <c r="AR25" s="3">
        <f t="shared" si="23"/>
        <v>0.96380090497737569</v>
      </c>
      <c r="AS25" s="3">
        <f t="shared" si="23"/>
        <v>0.96832579185520373</v>
      </c>
      <c r="AT25" s="3">
        <f t="shared" si="23"/>
        <v>0.94570135746606354</v>
      </c>
      <c r="AU25" s="3">
        <f t="shared" si="23"/>
        <v>0.95475113122171962</v>
      </c>
      <c r="AV25" s="3">
        <f t="shared" si="23"/>
        <v>0.97285067873303188</v>
      </c>
      <c r="AW25" s="3">
        <f t="shared" si="23"/>
        <v>0.98642533936651589</v>
      </c>
      <c r="AX25" s="3">
        <f t="shared" si="23"/>
        <v>0.98190045248868796</v>
      </c>
    </row>
    <row r="26" spans="1:50" x14ac:dyDescent="0.2">
      <c r="A26" s="2" t="s">
        <v>20</v>
      </c>
      <c r="B26" s="2" t="s">
        <v>60</v>
      </c>
      <c r="C26" s="23">
        <v>0.44</v>
      </c>
      <c r="D26" s="23">
        <v>0.47</v>
      </c>
      <c r="E26" s="23">
        <v>0.63</v>
      </c>
      <c r="F26" s="23">
        <v>0.67</v>
      </c>
      <c r="G26" s="23">
        <v>0.8</v>
      </c>
      <c r="H26" s="23">
        <v>0.83</v>
      </c>
      <c r="I26" s="23">
        <v>0.87</v>
      </c>
      <c r="J26" s="23">
        <v>0.91</v>
      </c>
      <c r="L26" s="2" t="s">
        <v>20</v>
      </c>
      <c r="M26" s="5">
        <f t="shared" si="33"/>
        <v>0.44</v>
      </c>
      <c r="N26" s="5">
        <f t="shared" si="34"/>
        <v>0.47</v>
      </c>
      <c r="O26" s="5">
        <f t="shared" si="35"/>
        <v>0.63</v>
      </c>
      <c r="P26" s="5">
        <f t="shared" si="36"/>
        <v>0.67</v>
      </c>
      <c r="Q26" s="5">
        <f t="shared" si="27"/>
        <v>0.8</v>
      </c>
      <c r="R26" s="5">
        <f t="shared" si="27"/>
        <v>0.83</v>
      </c>
      <c r="S26" s="5">
        <f t="shared" si="28"/>
        <v>0.87</v>
      </c>
      <c r="T26" s="5">
        <f t="shared" si="29"/>
        <v>0.91</v>
      </c>
      <c r="V26" s="2" t="s">
        <v>20</v>
      </c>
      <c r="W26" s="5">
        <f t="shared" si="21"/>
        <v>0.44</v>
      </c>
      <c r="X26" s="5">
        <f t="shared" si="21"/>
        <v>0.47</v>
      </c>
      <c r="Y26" s="5">
        <f t="shared" si="21"/>
        <v>0.63</v>
      </c>
      <c r="Z26" s="5">
        <f t="shared" si="21"/>
        <v>0.67</v>
      </c>
      <c r="AA26" s="5">
        <f t="shared" si="21"/>
        <v>0.8</v>
      </c>
      <c r="AB26" s="5">
        <f t="shared" si="21"/>
        <v>0.83</v>
      </c>
      <c r="AC26" s="5">
        <f t="shared" si="21"/>
        <v>0.87</v>
      </c>
      <c r="AD26" s="5">
        <f t="shared" si="21"/>
        <v>0.91</v>
      </c>
      <c r="AF26" s="2" t="s">
        <v>20</v>
      </c>
      <c r="AG26" s="5">
        <f t="shared" si="22"/>
        <v>0.44</v>
      </c>
      <c r="AH26" s="5">
        <f t="shared" si="22"/>
        <v>0.47</v>
      </c>
      <c r="AI26" s="5">
        <f t="shared" si="22"/>
        <v>0.63</v>
      </c>
      <c r="AJ26" s="5">
        <f t="shared" si="22"/>
        <v>0.67</v>
      </c>
      <c r="AK26" s="5">
        <f t="shared" si="22"/>
        <v>0.8</v>
      </c>
      <c r="AL26" s="5">
        <f t="shared" si="22"/>
        <v>0.83</v>
      </c>
      <c r="AM26" s="5">
        <f t="shared" si="22"/>
        <v>0.87</v>
      </c>
      <c r="AN26" s="5">
        <f t="shared" si="22"/>
        <v>0.91</v>
      </c>
      <c r="AP26" s="2" t="s">
        <v>20</v>
      </c>
      <c r="AQ26" s="3">
        <f t="shared" si="23"/>
        <v>0.17647058823529413</v>
      </c>
      <c r="AR26" s="3">
        <f t="shared" si="23"/>
        <v>0.19004524886877827</v>
      </c>
      <c r="AS26" s="3">
        <f t="shared" si="23"/>
        <v>0.26244343891402716</v>
      </c>
      <c r="AT26" s="3">
        <f t="shared" si="23"/>
        <v>0.28054298642533937</v>
      </c>
      <c r="AU26" s="3">
        <f t="shared" si="23"/>
        <v>0.33936651583710409</v>
      </c>
      <c r="AV26" s="3">
        <f t="shared" si="23"/>
        <v>0.3529411764705882</v>
      </c>
      <c r="AW26" s="3">
        <f t="shared" si="23"/>
        <v>0.37104072398190041</v>
      </c>
      <c r="AX26" s="3">
        <f t="shared" si="23"/>
        <v>0.38914027149321267</v>
      </c>
    </row>
    <row r="27" spans="1:50" x14ac:dyDescent="0.2">
      <c r="A27" s="2" t="s">
        <v>21</v>
      </c>
      <c r="B27" s="2" t="s">
        <v>61</v>
      </c>
      <c r="C27" s="23">
        <v>0.6</v>
      </c>
      <c r="D27" s="23">
        <v>0.57999999999999996</v>
      </c>
      <c r="E27" s="23">
        <v>0.62</v>
      </c>
      <c r="F27" s="23">
        <v>0.67</v>
      </c>
      <c r="G27" s="23">
        <v>0.69</v>
      </c>
      <c r="H27" s="23">
        <v>0.73</v>
      </c>
      <c r="I27" s="23">
        <v>0.92</v>
      </c>
      <c r="J27" s="23">
        <v>0.98</v>
      </c>
      <c r="L27" s="2" t="s">
        <v>21</v>
      </c>
      <c r="M27" s="5">
        <f t="shared" si="33"/>
        <v>0.6</v>
      </c>
      <c r="N27" s="5">
        <f t="shared" si="34"/>
        <v>0.57999999999999996</v>
      </c>
      <c r="O27" s="5">
        <f t="shared" si="35"/>
        <v>0.62</v>
      </c>
      <c r="P27" s="5">
        <f t="shared" si="36"/>
        <v>0.67</v>
      </c>
      <c r="Q27" s="5">
        <f t="shared" si="27"/>
        <v>0.69</v>
      </c>
      <c r="R27" s="5">
        <f t="shared" si="27"/>
        <v>0.73</v>
      </c>
      <c r="S27" s="5">
        <f t="shared" si="28"/>
        <v>0.92</v>
      </c>
      <c r="T27" s="5">
        <f t="shared" si="29"/>
        <v>0.98</v>
      </c>
      <c r="V27" s="2" t="s">
        <v>21</v>
      </c>
      <c r="W27" s="5">
        <f t="shared" si="21"/>
        <v>0.6</v>
      </c>
      <c r="X27" s="5">
        <f t="shared" si="21"/>
        <v>0.57999999999999996</v>
      </c>
      <c r="Y27" s="5">
        <f t="shared" si="21"/>
        <v>0.62</v>
      </c>
      <c r="Z27" s="5">
        <f t="shared" si="21"/>
        <v>0.67</v>
      </c>
      <c r="AA27" s="5">
        <f t="shared" si="21"/>
        <v>0.69</v>
      </c>
      <c r="AB27" s="5">
        <f t="shared" si="21"/>
        <v>0.73</v>
      </c>
      <c r="AC27" s="5">
        <f t="shared" si="21"/>
        <v>0.92</v>
      </c>
      <c r="AD27" s="5">
        <f t="shared" si="21"/>
        <v>0.98</v>
      </c>
      <c r="AF27" s="2" t="s">
        <v>21</v>
      </c>
      <c r="AG27" s="5">
        <f t="shared" si="22"/>
        <v>0.6</v>
      </c>
      <c r="AH27" s="5">
        <f t="shared" si="22"/>
        <v>0.57999999999999996</v>
      </c>
      <c r="AI27" s="5">
        <f t="shared" si="22"/>
        <v>0.62</v>
      </c>
      <c r="AJ27" s="5">
        <f t="shared" si="22"/>
        <v>0.67</v>
      </c>
      <c r="AK27" s="5">
        <f t="shared" si="22"/>
        <v>0.69</v>
      </c>
      <c r="AL27" s="5">
        <f t="shared" si="22"/>
        <v>0.73</v>
      </c>
      <c r="AM27" s="5">
        <f t="shared" si="22"/>
        <v>0.92</v>
      </c>
      <c r="AN27" s="5">
        <f t="shared" si="22"/>
        <v>0.98</v>
      </c>
      <c r="AP27" s="2" t="s">
        <v>21</v>
      </c>
      <c r="AQ27" s="3">
        <f t="shared" si="23"/>
        <v>0.24886877828054296</v>
      </c>
      <c r="AR27" s="3">
        <f t="shared" si="23"/>
        <v>0.23981900452488683</v>
      </c>
      <c r="AS27" s="3">
        <f t="shared" si="23"/>
        <v>0.25791855203619907</v>
      </c>
      <c r="AT27" s="3">
        <f t="shared" si="23"/>
        <v>0.28054298642533937</v>
      </c>
      <c r="AU27" s="3">
        <f t="shared" si="23"/>
        <v>0.28959276018099545</v>
      </c>
      <c r="AV27" s="3">
        <f t="shared" si="23"/>
        <v>0.30769230769230765</v>
      </c>
      <c r="AW27" s="3">
        <f t="shared" si="23"/>
        <v>0.39366515837104071</v>
      </c>
      <c r="AX27" s="3">
        <f t="shared" si="23"/>
        <v>0.42081447963800905</v>
      </c>
    </row>
    <row r="28" spans="1:50" x14ac:dyDescent="0.2">
      <c r="A28" s="2" t="s">
        <v>22</v>
      </c>
      <c r="B28" s="2" t="s">
        <v>62</v>
      </c>
      <c r="C28" s="23">
        <v>0.16</v>
      </c>
      <c r="D28" s="23">
        <v>0.21</v>
      </c>
      <c r="E28" s="23">
        <v>0.27</v>
      </c>
      <c r="F28" s="23">
        <v>0.28999999999999998</v>
      </c>
      <c r="G28" s="23">
        <v>0.3</v>
      </c>
      <c r="H28" s="23">
        <v>0.28000000000000003</v>
      </c>
      <c r="I28" s="23">
        <v>0.27</v>
      </c>
      <c r="J28" s="23">
        <v>0.28999999999999998</v>
      </c>
      <c r="L28" s="2" t="s">
        <v>22</v>
      </c>
      <c r="M28" s="5">
        <f t="shared" si="33"/>
        <v>0.16</v>
      </c>
      <c r="N28" s="5">
        <f t="shared" si="34"/>
        <v>0.21</v>
      </c>
      <c r="O28" s="5">
        <f t="shared" si="35"/>
        <v>0.27</v>
      </c>
      <c r="P28" s="5">
        <f t="shared" si="36"/>
        <v>0.28999999999999998</v>
      </c>
      <c r="Q28" s="5">
        <f t="shared" si="27"/>
        <v>0.3</v>
      </c>
      <c r="R28" s="5">
        <f t="shared" si="27"/>
        <v>0.28000000000000003</v>
      </c>
      <c r="S28" s="5">
        <f t="shared" si="28"/>
        <v>0.27</v>
      </c>
      <c r="T28" s="5">
        <f t="shared" si="29"/>
        <v>0.28999999999999998</v>
      </c>
      <c r="V28" s="2" t="s">
        <v>22</v>
      </c>
      <c r="W28" s="5">
        <f t="shared" si="21"/>
        <v>0.16</v>
      </c>
      <c r="X28" s="5">
        <f t="shared" si="21"/>
        <v>0.21</v>
      </c>
      <c r="Y28" s="5">
        <f t="shared" si="21"/>
        <v>0.27</v>
      </c>
      <c r="Z28" s="5">
        <f t="shared" si="21"/>
        <v>0.28999999999999998</v>
      </c>
      <c r="AA28" s="5">
        <f t="shared" si="21"/>
        <v>0.3</v>
      </c>
      <c r="AB28" s="5">
        <f t="shared" si="21"/>
        <v>0.28000000000000003</v>
      </c>
      <c r="AC28" s="5">
        <f t="shared" si="21"/>
        <v>0.27</v>
      </c>
      <c r="AD28" s="5">
        <f t="shared" si="21"/>
        <v>0.28999999999999998</v>
      </c>
      <c r="AF28" s="2" t="s">
        <v>22</v>
      </c>
      <c r="AG28" s="5">
        <f t="shared" si="22"/>
        <v>0.16</v>
      </c>
      <c r="AH28" s="5">
        <f t="shared" si="22"/>
        <v>0.21</v>
      </c>
      <c r="AI28" s="5">
        <f t="shared" si="22"/>
        <v>0.27</v>
      </c>
      <c r="AJ28" s="5">
        <f t="shared" si="22"/>
        <v>0.28999999999999998</v>
      </c>
      <c r="AK28" s="5">
        <f t="shared" si="22"/>
        <v>0.3</v>
      </c>
      <c r="AL28" s="5">
        <f t="shared" si="22"/>
        <v>0.28000000000000003</v>
      </c>
      <c r="AM28" s="5">
        <f t="shared" si="22"/>
        <v>0.27</v>
      </c>
      <c r="AN28" s="5">
        <f t="shared" si="22"/>
        <v>0.28999999999999998</v>
      </c>
      <c r="AP28" s="2" t="s">
        <v>22</v>
      </c>
      <c r="AQ28" s="3">
        <f t="shared" si="23"/>
        <v>4.9773755656108601E-2</v>
      </c>
      <c r="AR28" s="3">
        <f t="shared" si="23"/>
        <v>7.2398190045248861E-2</v>
      </c>
      <c r="AS28" s="3">
        <f t="shared" si="23"/>
        <v>9.9547511312217216E-2</v>
      </c>
      <c r="AT28" s="3">
        <f t="shared" si="23"/>
        <v>0.10859728506787331</v>
      </c>
      <c r="AU28" s="3">
        <f t="shared" si="23"/>
        <v>0.11312217194570136</v>
      </c>
      <c r="AV28" s="3">
        <f t="shared" si="23"/>
        <v>0.10407239819004527</v>
      </c>
      <c r="AW28" s="3">
        <f t="shared" si="23"/>
        <v>9.9547511312217216E-2</v>
      </c>
      <c r="AX28" s="3">
        <f t="shared" si="23"/>
        <v>0.10859728506787331</v>
      </c>
    </row>
    <row r="29" spans="1:50" ht="11.25" customHeight="1" x14ac:dyDescent="0.2">
      <c r="A29" s="2" t="s">
        <v>23</v>
      </c>
      <c r="B29" s="2" t="s">
        <v>63</v>
      </c>
      <c r="C29" s="23">
        <v>1.83</v>
      </c>
      <c r="D29" s="23">
        <v>1.67</v>
      </c>
      <c r="E29" s="23">
        <v>1.52</v>
      </c>
      <c r="F29" s="23">
        <v>1.39</v>
      </c>
      <c r="G29" s="23">
        <v>1.44</v>
      </c>
      <c r="H29" s="23">
        <v>1.51</v>
      </c>
      <c r="I29" s="23">
        <v>1.57</v>
      </c>
      <c r="J29" s="23">
        <v>1.57</v>
      </c>
      <c r="L29" s="2" t="s">
        <v>23</v>
      </c>
      <c r="M29" s="5">
        <f t="shared" si="33"/>
        <v>1.83</v>
      </c>
      <c r="N29" s="5">
        <f t="shared" si="34"/>
        <v>1.67</v>
      </c>
      <c r="O29" s="5">
        <f t="shared" si="35"/>
        <v>1.52</v>
      </c>
      <c r="P29" s="5">
        <f t="shared" si="36"/>
        <v>1.39</v>
      </c>
      <c r="Q29" s="5">
        <f t="shared" si="27"/>
        <v>1.44</v>
      </c>
      <c r="R29" s="5">
        <f t="shared" si="27"/>
        <v>1.51</v>
      </c>
      <c r="S29" s="5">
        <f t="shared" si="28"/>
        <v>1.57</v>
      </c>
      <c r="T29" s="5">
        <f t="shared" si="29"/>
        <v>1.57</v>
      </c>
      <c r="V29" s="2" t="s">
        <v>23</v>
      </c>
      <c r="W29" s="5">
        <f t="shared" si="21"/>
        <v>1.83</v>
      </c>
      <c r="X29" s="5">
        <f t="shared" si="21"/>
        <v>1.67</v>
      </c>
      <c r="Y29" s="5">
        <f t="shared" si="21"/>
        <v>1.52</v>
      </c>
      <c r="Z29" s="5">
        <f t="shared" si="21"/>
        <v>1.39</v>
      </c>
      <c r="AA29" s="5">
        <f t="shared" si="21"/>
        <v>1.44</v>
      </c>
      <c r="AB29" s="5">
        <f t="shared" si="21"/>
        <v>1.51</v>
      </c>
      <c r="AC29" s="5">
        <f t="shared" si="21"/>
        <v>1.57</v>
      </c>
      <c r="AD29" s="5">
        <f t="shared" si="21"/>
        <v>1.57</v>
      </c>
      <c r="AF29" s="2" t="s">
        <v>23</v>
      </c>
      <c r="AG29" s="5">
        <f t="shared" si="22"/>
        <v>1.83</v>
      </c>
      <c r="AH29" s="5">
        <f t="shared" si="22"/>
        <v>1.67</v>
      </c>
      <c r="AI29" s="5">
        <f t="shared" si="22"/>
        <v>1.52</v>
      </c>
      <c r="AJ29" s="5">
        <f t="shared" si="22"/>
        <v>1.39</v>
      </c>
      <c r="AK29" s="5">
        <f t="shared" si="22"/>
        <v>1.44</v>
      </c>
      <c r="AL29" s="5">
        <f t="shared" si="22"/>
        <v>1.51</v>
      </c>
      <c r="AM29" s="5">
        <f t="shared" si="22"/>
        <v>1.57</v>
      </c>
      <c r="AN29" s="5">
        <f t="shared" si="22"/>
        <v>1.57</v>
      </c>
      <c r="AP29" s="2" t="s">
        <v>23</v>
      </c>
      <c r="AQ29" s="3">
        <f t="shared" si="23"/>
        <v>0.80542986425339369</v>
      </c>
      <c r="AR29" s="3">
        <f t="shared" si="23"/>
        <v>0.73303167420814475</v>
      </c>
      <c r="AS29" s="3">
        <f t="shared" si="23"/>
        <v>0.66515837104072395</v>
      </c>
      <c r="AT29" s="3">
        <f t="shared" si="23"/>
        <v>0.60633484162895923</v>
      </c>
      <c r="AU29" s="3">
        <f t="shared" si="23"/>
        <v>0.62895927601809953</v>
      </c>
      <c r="AV29" s="3">
        <f t="shared" si="23"/>
        <v>0.66063348416289591</v>
      </c>
      <c r="AW29" s="3">
        <f t="shared" si="23"/>
        <v>0.68778280542986425</v>
      </c>
      <c r="AX29" s="3">
        <f t="shared" si="23"/>
        <v>0.68778280542986425</v>
      </c>
    </row>
    <row r="30" spans="1:50" ht="11.25" customHeight="1" x14ac:dyDescent="0.2">
      <c r="A30" s="2" t="s">
        <v>24</v>
      </c>
      <c r="B30" s="2" t="s">
        <v>64</v>
      </c>
      <c r="C30" s="23">
        <v>0.32</v>
      </c>
      <c r="D30" s="23">
        <v>0.32</v>
      </c>
      <c r="E30" s="23">
        <v>0.4</v>
      </c>
      <c r="F30" s="23">
        <v>0.48</v>
      </c>
      <c r="G30" s="23">
        <v>0.45</v>
      </c>
      <c r="H30" s="23">
        <v>0.45</v>
      </c>
      <c r="I30" s="23">
        <v>0.49</v>
      </c>
      <c r="J30" s="23">
        <v>0.52</v>
      </c>
      <c r="L30" s="2" t="s">
        <v>24</v>
      </c>
      <c r="M30" s="5">
        <f t="shared" si="33"/>
        <v>0.32</v>
      </c>
      <c r="N30" s="5">
        <f t="shared" si="34"/>
        <v>0.32</v>
      </c>
      <c r="O30" s="5">
        <f t="shared" si="35"/>
        <v>0.4</v>
      </c>
      <c r="P30" s="5">
        <f t="shared" si="36"/>
        <v>0.48</v>
      </c>
      <c r="Q30" s="5">
        <f t="shared" si="27"/>
        <v>0.45</v>
      </c>
      <c r="R30" s="5">
        <f t="shared" si="27"/>
        <v>0.45</v>
      </c>
      <c r="S30" s="5">
        <f t="shared" si="28"/>
        <v>0.49</v>
      </c>
      <c r="T30" s="5">
        <f t="shared" si="29"/>
        <v>0.52</v>
      </c>
      <c r="V30" s="2" t="s">
        <v>24</v>
      </c>
      <c r="W30" s="5">
        <f t="shared" si="21"/>
        <v>0.32</v>
      </c>
      <c r="X30" s="5">
        <f t="shared" si="21"/>
        <v>0.32</v>
      </c>
      <c r="Y30" s="5">
        <f t="shared" si="21"/>
        <v>0.4</v>
      </c>
      <c r="Z30" s="5">
        <f t="shared" si="21"/>
        <v>0.48</v>
      </c>
      <c r="AA30" s="5">
        <f t="shared" si="21"/>
        <v>0.45</v>
      </c>
      <c r="AB30" s="5">
        <f t="shared" si="21"/>
        <v>0.45</v>
      </c>
      <c r="AC30" s="5">
        <f t="shared" si="21"/>
        <v>0.49</v>
      </c>
      <c r="AD30" s="5">
        <f t="shared" si="21"/>
        <v>0.52</v>
      </c>
      <c r="AF30" s="2" t="s">
        <v>24</v>
      </c>
      <c r="AG30" s="5">
        <f t="shared" si="22"/>
        <v>0.32</v>
      </c>
      <c r="AH30" s="5">
        <f t="shared" si="22"/>
        <v>0.32</v>
      </c>
      <c r="AI30" s="5">
        <f t="shared" si="22"/>
        <v>0.4</v>
      </c>
      <c r="AJ30" s="5">
        <f t="shared" si="22"/>
        <v>0.48</v>
      </c>
      <c r="AK30" s="5">
        <f t="shared" si="22"/>
        <v>0.45</v>
      </c>
      <c r="AL30" s="5">
        <f t="shared" si="22"/>
        <v>0.45</v>
      </c>
      <c r="AM30" s="5">
        <f t="shared" si="22"/>
        <v>0.49</v>
      </c>
      <c r="AN30" s="5">
        <f t="shared" si="22"/>
        <v>0.52</v>
      </c>
      <c r="AP30" s="2" t="s">
        <v>24</v>
      </c>
      <c r="AQ30" s="3">
        <f t="shared" si="23"/>
        <v>0.12217194570135748</v>
      </c>
      <c r="AR30" s="3">
        <f t="shared" si="23"/>
        <v>0.12217194570135748</v>
      </c>
      <c r="AS30" s="3">
        <f t="shared" si="23"/>
        <v>0.15837104072398192</v>
      </c>
      <c r="AT30" s="3">
        <f t="shared" si="23"/>
        <v>0.19457013574660634</v>
      </c>
      <c r="AU30" s="3">
        <f t="shared" si="23"/>
        <v>0.1809954751131222</v>
      </c>
      <c r="AV30" s="3">
        <f t="shared" si="23"/>
        <v>0.1809954751131222</v>
      </c>
      <c r="AW30" s="3">
        <f t="shared" si="23"/>
        <v>0.1990950226244344</v>
      </c>
      <c r="AX30" s="3">
        <f t="shared" si="23"/>
        <v>0.21266968325791857</v>
      </c>
    </row>
    <row r="31" spans="1:50" ht="11.25" customHeight="1" x14ac:dyDescent="0.2">
      <c r="A31" s="2" t="s">
        <v>25</v>
      </c>
      <c r="B31" s="2" t="s">
        <v>65</v>
      </c>
      <c r="C31" s="23">
        <v>2.13</v>
      </c>
      <c r="D31" s="23">
        <v>1.91</v>
      </c>
      <c r="E31" s="23">
        <v>1.79</v>
      </c>
      <c r="F31" s="23">
        <v>1.78</v>
      </c>
      <c r="G31" s="23">
        <v>1.81</v>
      </c>
      <c r="H31" s="23">
        <v>1.84</v>
      </c>
      <c r="I31" s="23">
        <v>1.95</v>
      </c>
      <c r="J31" s="23">
        <v>2.0499999999999998</v>
      </c>
      <c r="L31" s="2" t="s">
        <v>25</v>
      </c>
      <c r="M31" s="5">
        <f t="shared" si="33"/>
        <v>2.13</v>
      </c>
      <c r="N31" s="5">
        <f t="shared" si="34"/>
        <v>1.91</v>
      </c>
      <c r="O31" s="5">
        <f t="shared" si="35"/>
        <v>1.79</v>
      </c>
      <c r="P31" s="5">
        <f t="shared" si="36"/>
        <v>1.78</v>
      </c>
      <c r="Q31" s="5">
        <f t="shared" si="27"/>
        <v>1.81</v>
      </c>
      <c r="R31" s="5">
        <f t="shared" si="27"/>
        <v>1.84</v>
      </c>
      <c r="S31" s="5">
        <f t="shared" si="28"/>
        <v>1.95</v>
      </c>
      <c r="T31" s="5">
        <f t="shared" si="29"/>
        <v>2.0499999999999998</v>
      </c>
      <c r="V31" s="2" t="s">
        <v>25</v>
      </c>
      <c r="W31" s="5">
        <f t="shared" si="21"/>
        <v>2.13</v>
      </c>
      <c r="X31" s="5">
        <f t="shared" si="21"/>
        <v>1.91</v>
      </c>
      <c r="Y31" s="5">
        <f t="shared" si="21"/>
        <v>1.79</v>
      </c>
      <c r="Z31" s="5">
        <f t="shared" si="21"/>
        <v>1.78</v>
      </c>
      <c r="AA31" s="5">
        <f t="shared" si="21"/>
        <v>1.81</v>
      </c>
      <c r="AB31" s="5">
        <f t="shared" si="21"/>
        <v>1.84</v>
      </c>
      <c r="AC31" s="5">
        <f t="shared" si="21"/>
        <v>1.95</v>
      </c>
      <c r="AD31" s="5">
        <f t="shared" si="21"/>
        <v>2.0499999999999998</v>
      </c>
      <c r="AF31" s="2" t="s">
        <v>25</v>
      </c>
      <c r="AG31" s="5">
        <f t="shared" si="22"/>
        <v>2.13</v>
      </c>
      <c r="AH31" s="5">
        <f t="shared" si="22"/>
        <v>1.91</v>
      </c>
      <c r="AI31" s="5">
        <f t="shared" si="22"/>
        <v>1.79</v>
      </c>
      <c r="AJ31" s="5">
        <f t="shared" si="22"/>
        <v>1.78</v>
      </c>
      <c r="AK31" s="5">
        <f t="shared" si="22"/>
        <v>1.81</v>
      </c>
      <c r="AL31" s="5">
        <f t="shared" si="22"/>
        <v>1.84</v>
      </c>
      <c r="AM31" s="5">
        <f t="shared" si="22"/>
        <v>1.95</v>
      </c>
      <c r="AN31" s="5">
        <f t="shared" si="22"/>
        <v>2.0499999999999998</v>
      </c>
      <c r="AP31" s="2" t="s">
        <v>25</v>
      </c>
      <c r="AQ31" s="3">
        <f t="shared" si="23"/>
        <v>0.94117647058823539</v>
      </c>
      <c r="AR31" s="3">
        <f t="shared" si="23"/>
        <v>0.84162895927601811</v>
      </c>
      <c r="AS31" s="3">
        <f t="shared" si="23"/>
        <v>0.78733031674208143</v>
      </c>
      <c r="AT31" s="3">
        <f t="shared" si="23"/>
        <v>0.78280542986425339</v>
      </c>
      <c r="AU31" s="3">
        <f t="shared" si="23"/>
        <v>0.79638009049773761</v>
      </c>
      <c r="AV31" s="3">
        <f t="shared" si="23"/>
        <v>0.80995475113122173</v>
      </c>
      <c r="AW31" s="3">
        <f t="shared" si="23"/>
        <v>0.85972850678733026</v>
      </c>
      <c r="AX31" s="3">
        <f t="shared" si="23"/>
        <v>0.90497737556561075</v>
      </c>
    </row>
    <row r="32" spans="1:50" ht="11.25" customHeight="1" x14ac:dyDescent="0.2">
      <c r="A32" s="2" t="s">
        <v>26</v>
      </c>
      <c r="B32" s="2" t="s">
        <v>66</v>
      </c>
      <c r="C32" s="23">
        <v>2.08</v>
      </c>
      <c r="D32" s="23">
        <v>2.2400000000000002</v>
      </c>
      <c r="E32" s="23">
        <v>2.2599999999999998</v>
      </c>
      <c r="F32" s="23">
        <v>2.4</v>
      </c>
      <c r="G32" s="23">
        <v>2.36</v>
      </c>
      <c r="H32" s="23">
        <v>2.4300000000000002</v>
      </c>
      <c r="I32" s="23">
        <v>2.52</v>
      </c>
      <c r="J32" s="23">
        <v>2.41</v>
      </c>
      <c r="L32" s="2" t="s">
        <v>26</v>
      </c>
      <c r="M32" s="5">
        <f t="shared" si="33"/>
        <v>2.08</v>
      </c>
      <c r="N32" s="5">
        <f t="shared" si="34"/>
        <v>2.2400000000000002</v>
      </c>
      <c r="O32" s="5">
        <f t="shared" si="35"/>
        <v>2.2599999999999998</v>
      </c>
      <c r="P32" s="5">
        <f t="shared" si="36"/>
        <v>2.4</v>
      </c>
      <c r="Q32" s="5">
        <f t="shared" si="27"/>
        <v>2.36</v>
      </c>
      <c r="R32" s="5">
        <f t="shared" si="27"/>
        <v>2.4300000000000002</v>
      </c>
      <c r="S32" s="5">
        <f t="shared" si="28"/>
        <v>2.52</v>
      </c>
      <c r="T32" s="5">
        <f t="shared" si="29"/>
        <v>2.41</v>
      </c>
      <c r="V32" s="2" t="s">
        <v>26</v>
      </c>
      <c r="W32" s="5">
        <f t="shared" si="21"/>
        <v>2.08</v>
      </c>
      <c r="X32" s="5">
        <f t="shared" si="21"/>
        <v>2.2400000000000002</v>
      </c>
      <c r="Y32" s="5">
        <f t="shared" si="21"/>
        <v>2.2599999999999998</v>
      </c>
      <c r="Z32" s="5">
        <f t="shared" si="21"/>
        <v>2.2599999999999998</v>
      </c>
      <c r="AA32" s="5">
        <f t="shared" si="21"/>
        <v>2.2599999999999998</v>
      </c>
      <c r="AB32" s="5">
        <f t="shared" si="21"/>
        <v>2.2599999999999998</v>
      </c>
      <c r="AC32" s="5">
        <f t="shared" si="21"/>
        <v>2.2599999999999998</v>
      </c>
      <c r="AD32" s="5">
        <f t="shared" si="21"/>
        <v>2.2599999999999998</v>
      </c>
      <c r="AF32" s="2" t="s">
        <v>26</v>
      </c>
      <c r="AG32" s="5">
        <f t="shared" si="22"/>
        <v>2.08</v>
      </c>
      <c r="AH32" s="5">
        <f t="shared" si="22"/>
        <v>2.2400000000000002</v>
      </c>
      <c r="AI32" s="5">
        <f t="shared" si="22"/>
        <v>2.2599999999999998</v>
      </c>
      <c r="AJ32" s="5">
        <f t="shared" si="22"/>
        <v>2.2599999999999998</v>
      </c>
      <c r="AK32" s="5">
        <f t="shared" si="22"/>
        <v>2.2599999999999998</v>
      </c>
      <c r="AL32" s="5">
        <f t="shared" si="22"/>
        <v>2.2599999999999998</v>
      </c>
      <c r="AM32" s="5">
        <f t="shared" si="22"/>
        <v>2.2599999999999998</v>
      </c>
      <c r="AN32" s="5">
        <f t="shared" si="22"/>
        <v>2.2599999999999998</v>
      </c>
      <c r="AP32" s="2" t="s">
        <v>26</v>
      </c>
      <c r="AQ32" s="3">
        <f t="shared" si="23"/>
        <v>0.9185520361990952</v>
      </c>
      <c r="AR32" s="3">
        <f t="shared" si="23"/>
        <v>0.99095022624434403</v>
      </c>
      <c r="AS32" s="3">
        <f t="shared" si="23"/>
        <v>1</v>
      </c>
      <c r="AT32" s="3">
        <f t="shared" si="23"/>
        <v>1</v>
      </c>
      <c r="AU32" s="3">
        <f t="shared" si="23"/>
        <v>1</v>
      </c>
      <c r="AV32" s="3">
        <f t="shared" si="23"/>
        <v>1</v>
      </c>
      <c r="AW32" s="3">
        <f t="shared" si="23"/>
        <v>1</v>
      </c>
      <c r="AX32" s="3">
        <f t="shared" si="23"/>
        <v>1</v>
      </c>
    </row>
    <row r="33" spans="1:50" x14ac:dyDescent="0.2">
      <c r="A33" s="2" t="s">
        <v>79</v>
      </c>
      <c r="B33" s="2" t="s">
        <v>76</v>
      </c>
      <c r="C33" s="23" t="s">
        <v>73</v>
      </c>
      <c r="D33" s="23" t="s">
        <v>73</v>
      </c>
      <c r="E33" s="23" t="s">
        <v>73</v>
      </c>
      <c r="F33" s="23" t="s">
        <v>73</v>
      </c>
      <c r="G33" s="23" t="s">
        <v>73</v>
      </c>
      <c r="H33" s="23" t="s">
        <v>73</v>
      </c>
      <c r="I33" s="23" t="s">
        <v>73</v>
      </c>
      <c r="J33" s="23" t="s">
        <v>73</v>
      </c>
      <c r="L33" s="2" t="s">
        <v>79</v>
      </c>
      <c r="M33" s="5" t="str">
        <f t="shared" ref="M33:M42" si="37">C33</f>
        <v>:</v>
      </c>
      <c r="N33" s="5" t="str">
        <f t="shared" ref="M33:N42" si="38">D33</f>
        <v>:</v>
      </c>
      <c r="O33" s="5" t="str">
        <f t="shared" ref="N33:O42" si="39">E33</f>
        <v>:</v>
      </c>
      <c r="P33" s="5" t="str">
        <f t="shared" si="25"/>
        <v>:</v>
      </c>
      <c r="Q33" s="5" t="str">
        <f t="shared" si="26"/>
        <v>:</v>
      </c>
      <c r="R33" s="5" t="str">
        <f t="shared" si="27"/>
        <v>:</v>
      </c>
      <c r="S33" s="5" t="str">
        <f t="shared" si="28"/>
        <v>:</v>
      </c>
      <c r="T33" s="5" t="str">
        <f t="shared" si="29"/>
        <v>:</v>
      </c>
      <c r="V33" s="2" t="s">
        <v>79</v>
      </c>
      <c r="W33" s="5" t="str">
        <f t="shared" si="21"/>
        <v>:</v>
      </c>
      <c r="X33" s="5" t="str">
        <f t="shared" si="21"/>
        <v>:</v>
      </c>
      <c r="Y33" s="5" t="str">
        <f t="shared" si="21"/>
        <v>:</v>
      </c>
      <c r="Z33" s="5" t="str">
        <f t="shared" si="21"/>
        <v>:</v>
      </c>
      <c r="AA33" s="5" t="str">
        <f t="shared" si="21"/>
        <v>:</v>
      </c>
      <c r="AB33" s="5" t="str">
        <f t="shared" si="21"/>
        <v>:</v>
      </c>
      <c r="AC33" s="5" t="str">
        <f t="shared" si="21"/>
        <v>:</v>
      </c>
      <c r="AD33" s="5" t="str">
        <f t="shared" si="21"/>
        <v>:</v>
      </c>
      <c r="AF33" s="2" t="s">
        <v>79</v>
      </c>
      <c r="AG33" s="5" t="str">
        <f t="shared" si="22"/>
        <v/>
      </c>
      <c r="AH33" s="5" t="str">
        <f t="shared" si="22"/>
        <v/>
      </c>
      <c r="AI33" s="5" t="str">
        <f t="shared" si="22"/>
        <v/>
      </c>
      <c r="AJ33" s="5" t="str">
        <f t="shared" si="22"/>
        <v/>
      </c>
      <c r="AK33" s="5" t="str">
        <f t="shared" si="22"/>
        <v/>
      </c>
      <c r="AL33" s="5" t="str">
        <f t="shared" si="22"/>
        <v/>
      </c>
      <c r="AM33" s="5" t="str">
        <f t="shared" si="22"/>
        <v/>
      </c>
      <c r="AN33" s="5" t="str">
        <f t="shared" si="22"/>
        <v/>
      </c>
      <c r="AP33" s="2" t="s">
        <v>79</v>
      </c>
      <c r="AQ33" s="16">
        <v>0</v>
      </c>
      <c r="AR33" s="16">
        <v>0</v>
      </c>
      <c r="AS33" s="16">
        <v>0</v>
      </c>
      <c r="AT33" s="16">
        <v>0</v>
      </c>
      <c r="AU33" s="16">
        <v>0</v>
      </c>
      <c r="AV33" s="16">
        <v>0</v>
      </c>
      <c r="AW33" s="16">
        <v>0</v>
      </c>
      <c r="AX33" s="16">
        <v>0</v>
      </c>
    </row>
    <row r="34" spans="1:50" ht="11.25" customHeight="1" x14ac:dyDescent="0.2">
      <c r="A34" s="2" t="s">
        <v>78</v>
      </c>
      <c r="B34" s="2" t="s">
        <v>77</v>
      </c>
      <c r="C34" s="23">
        <v>0.05</v>
      </c>
      <c r="D34" s="23">
        <v>7.2059999999999999E-2</v>
      </c>
      <c r="E34" s="23">
        <v>7.374E-2</v>
      </c>
      <c r="F34" s="23">
        <v>6.7720000000000002E-2</v>
      </c>
      <c r="G34" s="23">
        <v>6.7760000000000001E-2</v>
      </c>
      <c r="H34" s="23">
        <v>7.0000000000000007E-2</v>
      </c>
      <c r="I34" s="23">
        <v>0.08</v>
      </c>
      <c r="J34" s="23" t="s">
        <v>73</v>
      </c>
      <c r="L34" s="2" t="s">
        <v>78</v>
      </c>
      <c r="M34" s="5">
        <f t="shared" si="37"/>
        <v>0.05</v>
      </c>
      <c r="N34" s="5">
        <f t="shared" si="38"/>
        <v>7.2059999999999999E-2</v>
      </c>
      <c r="O34" s="5">
        <f t="shared" si="39"/>
        <v>7.374E-2</v>
      </c>
      <c r="P34" s="5">
        <f t="shared" si="25"/>
        <v>6.7720000000000002E-2</v>
      </c>
      <c r="Q34" s="5">
        <f t="shared" si="26"/>
        <v>6.7760000000000001E-2</v>
      </c>
      <c r="R34" s="5">
        <f t="shared" si="27"/>
        <v>7.0000000000000007E-2</v>
      </c>
      <c r="S34" s="5">
        <f t="shared" si="28"/>
        <v>0.08</v>
      </c>
      <c r="T34" s="11">
        <f>S34</f>
        <v>0.08</v>
      </c>
      <c r="V34" s="2" t="s">
        <v>78</v>
      </c>
      <c r="W34" s="5">
        <f t="shared" si="21"/>
        <v>0.05</v>
      </c>
      <c r="X34" s="5">
        <f t="shared" si="21"/>
        <v>7.2059999999999999E-2</v>
      </c>
      <c r="Y34" s="5">
        <f t="shared" si="21"/>
        <v>7.374E-2</v>
      </c>
      <c r="Z34" s="5">
        <f t="shared" si="21"/>
        <v>6.7720000000000002E-2</v>
      </c>
      <c r="AA34" s="5">
        <f t="shared" si="21"/>
        <v>6.7760000000000001E-2</v>
      </c>
      <c r="AB34" s="5">
        <f t="shared" si="21"/>
        <v>7.0000000000000007E-2</v>
      </c>
      <c r="AC34" s="5">
        <f t="shared" si="21"/>
        <v>0.08</v>
      </c>
      <c r="AD34" s="5">
        <f t="shared" si="21"/>
        <v>0.08</v>
      </c>
      <c r="AF34" s="2" t="s">
        <v>78</v>
      </c>
      <c r="AG34" s="5">
        <f t="shared" si="22"/>
        <v>0.05</v>
      </c>
      <c r="AH34" s="5">
        <f t="shared" si="22"/>
        <v>7.2059999999999999E-2</v>
      </c>
      <c r="AI34" s="5">
        <f t="shared" si="22"/>
        <v>7.374E-2</v>
      </c>
      <c r="AJ34" s="5">
        <f t="shared" si="22"/>
        <v>6.7720000000000002E-2</v>
      </c>
      <c r="AK34" s="5">
        <f t="shared" si="22"/>
        <v>6.7760000000000001E-2</v>
      </c>
      <c r="AL34" s="5">
        <f t="shared" si="22"/>
        <v>7.0000000000000007E-2</v>
      </c>
      <c r="AM34" s="5">
        <f t="shared" si="22"/>
        <v>0.08</v>
      </c>
      <c r="AN34" s="5">
        <f t="shared" si="22"/>
        <v>0.08</v>
      </c>
      <c r="AP34" s="2" t="s">
        <v>78</v>
      </c>
      <c r="AQ34" s="3">
        <f t="shared" si="23"/>
        <v>0</v>
      </c>
      <c r="AR34" s="3">
        <f t="shared" si="23"/>
        <v>9.9819004524886856E-3</v>
      </c>
      <c r="AS34" s="3">
        <f t="shared" si="23"/>
        <v>1.07420814479638E-2</v>
      </c>
      <c r="AT34" s="3">
        <f t="shared" si="23"/>
        <v>8.0180995475113113E-3</v>
      </c>
      <c r="AU34" s="3">
        <f t="shared" si="23"/>
        <v>8.0361990950226243E-3</v>
      </c>
      <c r="AV34" s="3">
        <f t="shared" si="23"/>
        <v>9.0497737556561111E-3</v>
      </c>
      <c r="AW34" s="3">
        <f t="shared" si="23"/>
        <v>1.3574660633484163E-2</v>
      </c>
      <c r="AX34" s="3">
        <f t="shared" si="23"/>
        <v>1.3574660633484163E-2</v>
      </c>
    </row>
    <row r="35" spans="1:50" ht="11.25" customHeight="1" x14ac:dyDescent="0.2">
      <c r="A35" s="2" t="s">
        <v>30</v>
      </c>
      <c r="B35" s="2" t="s">
        <v>67</v>
      </c>
      <c r="C35" s="23">
        <v>1.18</v>
      </c>
      <c r="D35" s="23">
        <v>1.44</v>
      </c>
      <c r="E35" s="23">
        <v>1.36</v>
      </c>
      <c r="F35" s="23">
        <v>1.34</v>
      </c>
      <c r="G35" s="23">
        <v>1.29</v>
      </c>
      <c r="H35" s="23">
        <v>1.6</v>
      </c>
      <c r="I35" s="23">
        <v>1.68</v>
      </c>
      <c r="J35" s="23">
        <v>1.98</v>
      </c>
      <c r="L35" s="2" t="s">
        <v>30</v>
      </c>
      <c r="M35" s="5">
        <f t="shared" si="37"/>
        <v>1.18</v>
      </c>
      <c r="N35" s="5">
        <f t="shared" si="38"/>
        <v>1.44</v>
      </c>
      <c r="O35" s="5">
        <f t="shared" si="39"/>
        <v>1.36</v>
      </c>
      <c r="P35" s="5">
        <f t="shared" si="25"/>
        <v>1.34</v>
      </c>
      <c r="Q35" s="5">
        <f t="shared" si="26"/>
        <v>1.29</v>
      </c>
      <c r="R35" s="5">
        <f t="shared" si="27"/>
        <v>1.6</v>
      </c>
      <c r="S35" s="5">
        <f t="shared" si="28"/>
        <v>1.68</v>
      </c>
      <c r="T35" s="5">
        <f t="shared" si="29"/>
        <v>1.98</v>
      </c>
      <c r="V35" s="2" t="s">
        <v>30</v>
      </c>
      <c r="W35" s="5">
        <f t="shared" si="21"/>
        <v>1.18</v>
      </c>
      <c r="X35" s="5">
        <f t="shared" si="21"/>
        <v>1.44</v>
      </c>
      <c r="Y35" s="5">
        <f t="shared" si="21"/>
        <v>1.36</v>
      </c>
      <c r="Z35" s="5">
        <f t="shared" si="21"/>
        <v>1.34</v>
      </c>
      <c r="AA35" s="5">
        <f t="shared" si="21"/>
        <v>1.29</v>
      </c>
      <c r="AB35" s="5">
        <f t="shared" si="21"/>
        <v>1.6</v>
      </c>
      <c r="AC35" s="5">
        <f t="shared" si="21"/>
        <v>1.68</v>
      </c>
      <c r="AD35" s="5">
        <f t="shared" si="21"/>
        <v>1.98</v>
      </c>
      <c r="AF35" s="2" t="s">
        <v>30</v>
      </c>
      <c r="AG35" s="5">
        <f t="shared" si="22"/>
        <v>1.18</v>
      </c>
      <c r="AH35" s="5">
        <f t="shared" si="22"/>
        <v>1.44</v>
      </c>
      <c r="AI35" s="5">
        <f t="shared" si="22"/>
        <v>1.36</v>
      </c>
      <c r="AJ35" s="5">
        <f t="shared" si="22"/>
        <v>1.34</v>
      </c>
      <c r="AK35" s="5">
        <f t="shared" si="22"/>
        <v>1.29</v>
      </c>
      <c r="AL35" s="5">
        <f t="shared" si="22"/>
        <v>1.6</v>
      </c>
      <c r="AM35" s="5">
        <f t="shared" si="22"/>
        <v>1.68</v>
      </c>
      <c r="AN35" s="5">
        <f t="shared" si="22"/>
        <v>1.98</v>
      </c>
      <c r="AP35" s="2" t="s">
        <v>30</v>
      </c>
      <c r="AQ35" s="3">
        <f t="shared" si="23"/>
        <v>0.5113122171945701</v>
      </c>
      <c r="AR35" s="3">
        <f t="shared" si="23"/>
        <v>0.62895927601809953</v>
      </c>
      <c r="AS35" s="3">
        <f t="shared" si="23"/>
        <v>0.59276018099547512</v>
      </c>
      <c r="AT35" s="3">
        <f t="shared" si="23"/>
        <v>0.58371040723981904</v>
      </c>
      <c r="AU35" s="3">
        <f t="shared" si="23"/>
        <v>0.56108597285067874</v>
      </c>
      <c r="AV35" s="3">
        <f t="shared" si="23"/>
        <v>0.70135746606334848</v>
      </c>
      <c r="AW35" s="3">
        <f t="shared" si="23"/>
        <v>0.73755656108597278</v>
      </c>
      <c r="AX35" s="3">
        <f t="shared" si="23"/>
        <v>0.87330316742081449</v>
      </c>
    </row>
    <row r="36" spans="1:50" x14ac:dyDescent="0.2">
      <c r="A36" s="2" t="s">
        <v>34</v>
      </c>
      <c r="B36" s="2" t="s">
        <v>71</v>
      </c>
      <c r="C36" s="23" t="s">
        <v>73</v>
      </c>
      <c r="D36" s="23">
        <v>0.08</v>
      </c>
      <c r="E36" s="23">
        <v>0.1</v>
      </c>
      <c r="F36" s="23">
        <v>0.09</v>
      </c>
      <c r="G36" s="23">
        <v>0.11</v>
      </c>
      <c r="H36" s="23">
        <v>0.1</v>
      </c>
      <c r="I36" s="23">
        <v>0.1</v>
      </c>
      <c r="J36" s="23" t="s">
        <v>73</v>
      </c>
      <c r="L36" s="2" t="s">
        <v>34</v>
      </c>
      <c r="M36" s="13">
        <f>N36</f>
        <v>0.08</v>
      </c>
      <c r="N36" s="5">
        <f t="shared" si="39"/>
        <v>0.08</v>
      </c>
      <c r="O36" s="5">
        <f t="shared" si="39"/>
        <v>0.1</v>
      </c>
      <c r="P36" s="5">
        <f t="shared" si="25"/>
        <v>0.09</v>
      </c>
      <c r="Q36" s="5">
        <f t="shared" si="26"/>
        <v>0.11</v>
      </c>
      <c r="R36" s="5">
        <f t="shared" si="27"/>
        <v>0.1</v>
      </c>
      <c r="S36" s="5">
        <f t="shared" si="28"/>
        <v>0.1</v>
      </c>
      <c r="T36" s="11">
        <f>S36</f>
        <v>0.1</v>
      </c>
      <c r="V36" s="2" t="s">
        <v>34</v>
      </c>
      <c r="W36" s="5">
        <f t="shared" si="21"/>
        <v>0.08</v>
      </c>
      <c r="X36" s="5">
        <f t="shared" si="21"/>
        <v>0.08</v>
      </c>
      <c r="Y36" s="5">
        <f t="shared" si="21"/>
        <v>0.1</v>
      </c>
      <c r="Z36" s="5">
        <f t="shared" si="21"/>
        <v>0.09</v>
      </c>
      <c r="AA36" s="5">
        <f t="shared" si="21"/>
        <v>0.11</v>
      </c>
      <c r="AB36" s="5">
        <f t="shared" si="21"/>
        <v>0.1</v>
      </c>
      <c r="AC36" s="5">
        <f t="shared" si="21"/>
        <v>0.1</v>
      </c>
      <c r="AD36" s="5">
        <f t="shared" ref="AD36:AD43" si="40">IF(ISNUMBER(T36),IF(T36&gt;$W$2,$W$2,IF(T36&lt;$Y$2,$Y$2,T36)),":")</f>
        <v>0.1</v>
      </c>
      <c r="AF36" s="2" t="s">
        <v>34</v>
      </c>
      <c r="AG36" s="5">
        <f t="shared" si="22"/>
        <v>0.08</v>
      </c>
      <c r="AH36" s="5">
        <f t="shared" si="22"/>
        <v>0.08</v>
      </c>
      <c r="AI36" s="5">
        <f t="shared" si="22"/>
        <v>0.1</v>
      </c>
      <c r="AJ36" s="5">
        <f t="shared" si="22"/>
        <v>0.09</v>
      </c>
      <c r="AK36" s="5">
        <f t="shared" si="22"/>
        <v>0.11</v>
      </c>
      <c r="AL36" s="5">
        <f t="shared" si="22"/>
        <v>0.1</v>
      </c>
      <c r="AM36" s="5">
        <f t="shared" si="22"/>
        <v>0.1</v>
      </c>
      <c r="AN36" s="5">
        <f t="shared" ref="AN36:AN43" si="41">IF(ISNUMBER(AD36),IF(ABS($AH$2)&gt;1,SQRT(AD36),AD36),"")</f>
        <v>0.1</v>
      </c>
      <c r="AP36" s="2" t="s">
        <v>34</v>
      </c>
      <c r="AQ36" s="3">
        <f t="shared" si="23"/>
        <v>1.3574660633484163E-2</v>
      </c>
      <c r="AR36" s="3">
        <f t="shared" si="23"/>
        <v>1.3574660633484163E-2</v>
      </c>
      <c r="AS36" s="3">
        <f t="shared" si="23"/>
        <v>2.2624434389140274E-2</v>
      </c>
      <c r="AT36" s="3">
        <f t="shared" si="23"/>
        <v>1.8099547511312215E-2</v>
      </c>
      <c r="AU36" s="3">
        <f t="shared" si="23"/>
        <v>2.7149321266968326E-2</v>
      </c>
      <c r="AV36" s="3">
        <f t="shared" si="23"/>
        <v>2.2624434389140274E-2</v>
      </c>
      <c r="AW36" s="3">
        <f t="shared" si="23"/>
        <v>2.2624434389140274E-2</v>
      </c>
      <c r="AX36" s="3">
        <f t="shared" ref="AX36:AX43" si="42">IF(ISNUMBER(AN36),(AN36-$AS$2)/($AQ$2-$AS$2),":")</f>
        <v>2.2624434389140274E-2</v>
      </c>
    </row>
    <row r="37" spans="1:50" x14ac:dyDescent="0.2">
      <c r="A37" s="2" t="s">
        <v>33</v>
      </c>
      <c r="B37" s="2" t="s">
        <v>70</v>
      </c>
      <c r="C37" s="23">
        <v>0.14000000000000001</v>
      </c>
      <c r="D37" s="23">
        <v>0.11</v>
      </c>
      <c r="E37" s="23">
        <v>0.05</v>
      </c>
      <c r="F37" s="23">
        <v>7.0000000000000007E-2</v>
      </c>
      <c r="G37" s="23">
        <v>0.19</v>
      </c>
      <c r="H37" s="23" t="s">
        <v>73</v>
      </c>
      <c r="I37" s="23" t="s">
        <v>73</v>
      </c>
      <c r="J37" s="23" t="s">
        <v>73</v>
      </c>
      <c r="L37" s="2" t="s">
        <v>33</v>
      </c>
      <c r="M37" s="5">
        <f t="shared" si="37"/>
        <v>0.14000000000000001</v>
      </c>
      <c r="N37" s="5">
        <f t="shared" si="38"/>
        <v>0.11</v>
      </c>
      <c r="O37" s="5">
        <f t="shared" si="39"/>
        <v>0.05</v>
      </c>
      <c r="P37" s="5">
        <f t="shared" si="25"/>
        <v>7.0000000000000007E-2</v>
      </c>
      <c r="Q37" s="5">
        <f t="shared" si="26"/>
        <v>0.19</v>
      </c>
      <c r="R37" s="11">
        <f>Q37</f>
        <v>0.19</v>
      </c>
      <c r="S37" s="11">
        <f>R37</f>
        <v>0.19</v>
      </c>
      <c r="T37" s="11">
        <f>S37</f>
        <v>0.19</v>
      </c>
      <c r="V37" s="2" t="s">
        <v>33</v>
      </c>
      <c r="W37" s="5">
        <f t="shared" ref="W37:AC43" si="43">IF(ISNUMBER(M37),IF(M37&gt;$W$2,$W$2,IF(M37&lt;$Y$2,$Y$2,M37)),":")</f>
        <v>0.14000000000000001</v>
      </c>
      <c r="X37" s="5">
        <f t="shared" si="43"/>
        <v>0.11</v>
      </c>
      <c r="Y37" s="5">
        <f t="shared" si="43"/>
        <v>0.05</v>
      </c>
      <c r="Z37" s="5">
        <f t="shared" si="43"/>
        <v>7.0000000000000007E-2</v>
      </c>
      <c r="AA37" s="5">
        <f t="shared" si="43"/>
        <v>0.19</v>
      </c>
      <c r="AB37" s="5">
        <f t="shared" si="43"/>
        <v>0.19</v>
      </c>
      <c r="AC37" s="5">
        <f t="shared" si="43"/>
        <v>0.19</v>
      </c>
      <c r="AD37" s="5">
        <f t="shared" si="40"/>
        <v>0.19</v>
      </c>
      <c r="AF37" s="2" t="s">
        <v>33</v>
      </c>
      <c r="AG37" s="5">
        <f t="shared" ref="AG37:AM43" si="44">IF(ISNUMBER(W37),IF(ABS($AH$2)&gt;1,SQRT(W37),W37),"")</f>
        <v>0.14000000000000001</v>
      </c>
      <c r="AH37" s="5">
        <f t="shared" si="44"/>
        <v>0.11</v>
      </c>
      <c r="AI37" s="5">
        <f t="shared" si="44"/>
        <v>0.05</v>
      </c>
      <c r="AJ37" s="5">
        <f t="shared" si="44"/>
        <v>7.0000000000000007E-2</v>
      </c>
      <c r="AK37" s="5">
        <f t="shared" si="44"/>
        <v>0.19</v>
      </c>
      <c r="AL37" s="5">
        <f t="shared" si="44"/>
        <v>0.19</v>
      </c>
      <c r="AM37" s="5">
        <f t="shared" si="44"/>
        <v>0.19</v>
      </c>
      <c r="AN37" s="5">
        <f t="shared" si="41"/>
        <v>0.19</v>
      </c>
      <c r="AP37" s="2" t="s">
        <v>33</v>
      </c>
      <c r="AQ37" s="3">
        <f t="shared" ref="AQ37:AW43" si="45">IF(ISNUMBER(AG37),(AG37-$AS$2)/($AQ$2-$AS$2),":")</f>
        <v>4.0723981900452497E-2</v>
      </c>
      <c r="AR37" s="3">
        <f t="shared" si="45"/>
        <v>2.7149321266968326E-2</v>
      </c>
      <c r="AS37" s="3">
        <f t="shared" si="45"/>
        <v>0</v>
      </c>
      <c r="AT37" s="3">
        <f t="shared" si="45"/>
        <v>9.0497737556561111E-3</v>
      </c>
      <c r="AU37" s="3">
        <f t="shared" si="45"/>
        <v>6.3348416289592771E-2</v>
      </c>
      <c r="AV37" s="3">
        <f t="shared" si="45"/>
        <v>6.3348416289592771E-2</v>
      </c>
      <c r="AW37" s="3">
        <f t="shared" si="45"/>
        <v>6.3348416289592771E-2</v>
      </c>
      <c r="AX37" s="3">
        <f t="shared" si="42"/>
        <v>6.3348416289592771E-2</v>
      </c>
    </row>
    <row r="38" spans="1:50" x14ac:dyDescent="0.2">
      <c r="A38" s="2" t="s">
        <v>31</v>
      </c>
      <c r="B38" s="2" t="s">
        <v>68</v>
      </c>
      <c r="C38" s="23">
        <v>0.92</v>
      </c>
      <c r="D38" s="23">
        <v>1.04</v>
      </c>
      <c r="E38" s="23">
        <v>1.08</v>
      </c>
      <c r="F38" s="23">
        <v>1.1000000000000001</v>
      </c>
      <c r="G38" s="23">
        <v>1.05</v>
      </c>
      <c r="H38" s="23">
        <v>1.1299999999999999</v>
      </c>
      <c r="I38" s="23">
        <v>1.22</v>
      </c>
      <c r="J38" s="23">
        <v>1.04</v>
      </c>
      <c r="L38" s="2" t="s">
        <v>31</v>
      </c>
      <c r="M38" s="5">
        <f t="shared" si="37"/>
        <v>0.92</v>
      </c>
      <c r="N38" s="5">
        <f t="shared" si="38"/>
        <v>1.04</v>
      </c>
      <c r="O38" s="5">
        <f t="shared" si="39"/>
        <v>1.08</v>
      </c>
      <c r="P38" s="5">
        <f t="shared" si="25"/>
        <v>1.1000000000000001</v>
      </c>
      <c r="Q38" s="5">
        <f t="shared" si="26"/>
        <v>1.05</v>
      </c>
      <c r="R38" s="5">
        <f t="shared" si="27"/>
        <v>1.1299999999999999</v>
      </c>
      <c r="S38" s="5">
        <f t="shared" si="28"/>
        <v>1.22</v>
      </c>
      <c r="T38" s="5">
        <f t="shared" si="29"/>
        <v>1.04</v>
      </c>
      <c r="V38" s="2" t="s">
        <v>31</v>
      </c>
      <c r="W38" s="5">
        <f t="shared" si="43"/>
        <v>0.92</v>
      </c>
      <c r="X38" s="5">
        <f t="shared" si="43"/>
        <v>1.04</v>
      </c>
      <c r="Y38" s="5">
        <f t="shared" si="43"/>
        <v>1.08</v>
      </c>
      <c r="Z38" s="5">
        <f t="shared" si="43"/>
        <v>1.1000000000000001</v>
      </c>
      <c r="AA38" s="5">
        <f t="shared" si="43"/>
        <v>1.05</v>
      </c>
      <c r="AB38" s="5">
        <f t="shared" si="43"/>
        <v>1.1299999999999999</v>
      </c>
      <c r="AC38" s="5">
        <f t="shared" si="43"/>
        <v>1.22</v>
      </c>
      <c r="AD38" s="5">
        <f t="shared" si="40"/>
        <v>1.04</v>
      </c>
      <c r="AF38" s="2" t="s">
        <v>31</v>
      </c>
      <c r="AG38" s="5">
        <f t="shared" si="44"/>
        <v>0.92</v>
      </c>
      <c r="AH38" s="5">
        <f t="shared" si="44"/>
        <v>1.04</v>
      </c>
      <c r="AI38" s="5">
        <f t="shared" si="44"/>
        <v>1.08</v>
      </c>
      <c r="AJ38" s="5">
        <f t="shared" si="44"/>
        <v>1.1000000000000001</v>
      </c>
      <c r="AK38" s="5">
        <f t="shared" si="44"/>
        <v>1.05</v>
      </c>
      <c r="AL38" s="5">
        <f t="shared" si="44"/>
        <v>1.1299999999999999</v>
      </c>
      <c r="AM38" s="5">
        <f t="shared" si="44"/>
        <v>1.22</v>
      </c>
      <c r="AN38" s="5">
        <f t="shared" si="41"/>
        <v>1.04</v>
      </c>
      <c r="AP38" s="2" t="s">
        <v>31</v>
      </c>
      <c r="AQ38" s="3">
        <f t="shared" si="45"/>
        <v>0.39366515837104071</v>
      </c>
      <c r="AR38" s="3">
        <f t="shared" si="45"/>
        <v>0.44796380090497739</v>
      </c>
      <c r="AS38" s="3">
        <f t="shared" si="45"/>
        <v>0.4660633484162896</v>
      </c>
      <c r="AT38" s="3">
        <f t="shared" si="45"/>
        <v>0.47511312217194573</v>
      </c>
      <c r="AU38" s="3">
        <f t="shared" si="45"/>
        <v>0.45248868778280543</v>
      </c>
      <c r="AV38" s="3">
        <f t="shared" si="45"/>
        <v>0.48868778280542979</v>
      </c>
      <c r="AW38" s="3">
        <f t="shared" si="45"/>
        <v>0.52941176470588236</v>
      </c>
      <c r="AX38" s="3">
        <f t="shared" si="42"/>
        <v>0.44796380090497739</v>
      </c>
    </row>
    <row r="39" spans="1:50" x14ac:dyDescent="0.2">
      <c r="A39" s="2" t="s">
        <v>36</v>
      </c>
      <c r="B39" s="2" t="s">
        <v>75</v>
      </c>
      <c r="C39" s="23">
        <v>0.21</v>
      </c>
      <c r="D39" s="23">
        <v>0.26</v>
      </c>
      <c r="E39" s="23">
        <v>0.31</v>
      </c>
      <c r="F39" s="23">
        <v>0.32</v>
      </c>
      <c r="G39" s="23">
        <v>0.36</v>
      </c>
      <c r="H39" s="23">
        <v>0.35</v>
      </c>
      <c r="I39" s="23">
        <v>0.35</v>
      </c>
      <c r="J39" s="23">
        <v>0.45</v>
      </c>
      <c r="L39" s="2" t="s">
        <v>36</v>
      </c>
      <c r="M39" s="5">
        <f t="shared" si="38"/>
        <v>0.21</v>
      </c>
      <c r="N39" s="5">
        <f t="shared" si="38"/>
        <v>0.26</v>
      </c>
      <c r="O39" s="5">
        <f t="shared" si="39"/>
        <v>0.31</v>
      </c>
      <c r="P39" s="5">
        <f t="shared" si="25"/>
        <v>0.32</v>
      </c>
      <c r="Q39" s="5">
        <f t="shared" si="26"/>
        <v>0.36</v>
      </c>
      <c r="R39" s="5">
        <f t="shared" si="27"/>
        <v>0.35</v>
      </c>
      <c r="S39" s="5">
        <f t="shared" si="28"/>
        <v>0.35</v>
      </c>
      <c r="T39" s="5">
        <f t="shared" si="29"/>
        <v>0.45</v>
      </c>
      <c r="V39" s="2" t="s">
        <v>36</v>
      </c>
      <c r="W39" s="5">
        <f t="shared" si="43"/>
        <v>0.21</v>
      </c>
      <c r="X39" s="5">
        <f t="shared" si="43"/>
        <v>0.26</v>
      </c>
      <c r="Y39" s="5">
        <f t="shared" si="43"/>
        <v>0.31</v>
      </c>
      <c r="Z39" s="5">
        <f t="shared" si="43"/>
        <v>0.32</v>
      </c>
      <c r="AA39" s="5">
        <f t="shared" si="43"/>
        <v>0.36</v>
      </c>
      <c r="AB39" s="5">
        <f t="shared" si="43"/>
        <v>0.35</v>
      </c>
      <c r="AC39" s="5">
        <f t="shared" si="43"/>
        <v>0.35</v>
      </c>
      <c r="AD39" s="5">
        <f t="shared" si="40"/>
        <v>0.45</v>
      </c>
      <c r="AF39" s="2" t="s">
        <v>36</v>
      </c>
      <c r="AG39" s="5">
        <f t="shared" si="44"/>
        <v>0.21</v>
      </c>
      <c r="AH39" s="5">
        <f t="shared" si="44"/>
        <v>0.26</v>
      </c>
      <c r="AI39" s="5">
        <f t="shared" si="44"/>
        <v>0.31</v>
      </c>
      <c r="AJ39" s="5">
        <f t="shared" si="44"/>
        <v>0.32</v>
      </c>
      <c r="AK39" s="5">
        <f t="shared" si="44"/>
        <v>0.36</v>
      </c>
      <c r="AL39" s="5">
        <f t="shared" si="44"/>
        <v>0.35</v>
      </c>
      <c r="AM39" s="5">
        <f t="shared" si="44"/>
        <v>0.35</v>
      </c>
      <c r="AN39" s="5">
        <f t="shared" si="41"/>
        <v>0.45</v>
      </c>
      <c r="AP39" s="2" t="s">
        <v>36</v>
      </c>
      <c r="AQ39" s="3">
        <f t="shared" si="45"/>
        <v>7.2398190045248861E-2</v>
      </c>
      <c r="AR39" s="3">
        <f t="shared" si="45"/>
        <v>9.502262443438915E-2</v>
      </c>
      <c r="AS39" s="3">
        <f t="shared" si="45"/>
        <v>0.11764705882352942</v>
      </c>
      <c r="AT39" s="3">
        <f t="shared" si="45"/>
        <v>0.12217194570135748</v>
      </c>
      <c r="AU39" s="3">
        <f t="shared" si="45"/>
        <v>0.14027149321266968</v>
      </c>
      <c r="AV39" s="3">
        <f t="shared" si="45"/>
        <v>0.13574660633484162</v>
      </c>
      <c r="AW39" s="3">
        <f t="shared" si="45"/>
        <v>0.13574660633484162</v>
      </c>
      <c r="AX39" s="3">
        <f t="shared" si="42"/>
        <v>0.1809954751131222</v>
      </c>
    </row>
    <row r="40" spans="1:50" x14ac:dyDescent="0.2">
      <c r="A40" s="2" t="s">
        <v>32</v>
      </c>
      <c r="B40" s="2" t="s">
        <v>69</v>
      </c>
      <c r="C40" s="23" t="s">
        <v>73</v>
      </c>
      <c r="D40" s="23">
        <v>2.0699999999999998</v>
      </c>
      <c r="E40" s="23" t="s">
        <v>73</v>
      </c>
      <c r="F40" s="23">
        <v>2.04</v>
      </c>
      <c r="G40" s="23">
        <v>0</v>
      </c>
      <c r="H40" s="23">
        <v>2.13</v>
      </c>
      <c r="I40" s="23" t="s">
        <v>73</v>
      </c>
      <c r="J40" s="23" t="s">
        <v>73</v>
      </c>
      <c r="L40" s="2" t="s">
        <v>32</v>
      </c>
      <c r="M40" s="13">
        <f>N40</f>
        <v>2.0699999999999998</v>
      </c>
      <c r="N40" s="5">
        <f t="shared" ref="N40" si="46">D40</f>
        <v>2.0699999999999998</v>
      </c>
      <c r="O40" s="11">
        <f>N40</f>
        <v>2.0699999999999998</v>
      </c>
      <c r="P40" s="5">
        <f t="shared" ref="P40" si="47">F40</f>
        <v>2.04</v>
      </c>
      <c r="Q40" s="11">
        <f>P40</f>
        <v>2.04</v>
      </c>
      <c r="R40" s="5">
        <f t="shared" ref="R40" si="48">H40</f>
        <v>2.13</v>
      </c>
      <c r="S40" s="11">
        <f>R40</f>
        <v>2.13</v>
      </c>
      <c r="T40" s="11">
        <f>S40</f>
        <v>2.13</v>
      </c>
      <c r="V40" s="2" t="s">
        <v>32</v>
      </c>
      <c r="W40" s="5">
        <f t="shared" si="43"/>
        <v>2.0699999999999998</v>
      </c>
      <c r="X40" s="5">
        <f t="shared" si="43"/>
        <v>2.0699999999999998</v>
      </c>
      <c r="Y40" s="5">
        <f t="shared" si="43"/>
        <v>2.0699999999999998</v>
      </c>
      <c r="Z40" s="5">
        <f t="shared" si="43"/>
        <v>2.04</v>
      </c>
      <c r="AA40" s="5">
        <f t="shared" si="43"/>
        <v>2.04</v>
      </c>
      <c r="AB40" s="5">
        <f t="shared" si="43"/>
        <v>2.13</v>
      </c>
      <c r="AC40" s="5">
        <f t="shared" si="43"/>
        <v>2.13</v>
      </c>
      <c r="AD40" s="5">
        <f t="shared" si="40"/>
        <v>2.13</v>
      </c>
      <c r="AF40" s="2" t="s">
        <v>32</v>
      </c>
      <c r="AG40" s="5">
        <f t="shared" si="44"/>
        <v>2.0699999999999998</v>
      </c>
      <c r="AH40" s="5">
        <f t="shared" si="44"/>
        <v>2.0699999999999998</v>
      </c>
      <c r="AI40" s="5">
        <f t="shared" si="44"/>
        <v>2.0699999999999998</v>
      </c>
      <c r="AJ40" s="5">
        <f t="shared" si="44"/>
        <v>2.04</v>
      </c>
      <c r="AK40" s="5">
        <f t="shared" si="44"/>
        <v>2.04</v>
      </c>
      <c r="AL40" s="5">
        <f t="shared" si="44"/>
        <v>2.13</v>
      </c>
      <c r="AM40" s="5">
        <f t="shared" si="44"/>
        <v>2.13</v>
      </c>
      <c r="AN40" s="5">
        <f t="shared" si="41"/>
        <v>2.13</v>
      </c>
      <c r="AP40" s="2" t="s">
        <v>32</v>
      </c>
      <c r="AQ40" s="3">
        <f t="shared" si="45"/>
        <v>0.91402714932126694</v>
      </c>
      <c r="AR40" s="3">
        <f t="shared" si="45"/>
        <v>0.91402714932126694</v>
      </c>
      <c r="AS40" s="3">
        <f t="shared" si="45"/>
        <v>0.91402714932126694</v>
      </c>
      <c r="AT40" s="3">
        <f t="shared" si="45"/>
        <v>0.90045248868778283</v>
      </c>
      <c r="AU40" s="3">
        <f t="shared" si="45"/>
        <v>0.90045248868778283</v>
      </c>
      <c r="AV40" s="3">
        <f t="shared" si="45"/>
        <v>0.94117647058823539</v>
      </c>
      <c r="AW40" s="3">
        <f t="shared" si="45"/>
        <v>0.94117647058823539</v>
      </c>
      <c r="AX40" s="3">
        <f t="shared" si="42"/>
        <v>0.94117647058823539</v>
      </c>
    </row>
    <row r="41" spans="1:50" ht="11.25" customHeight="1" x14ac:dyDescent="0.2">
      <c r="A41" s="2" t="s">
        <v>29</v>
      </c>
      <c r="B41" s="2" t="s">
        <v>91</v>
      </c>
      <c r="C41" s="23">
        <v>0.43</v>
      </c>
      <c r="D41" s="23">
        <v>0.44</v>
      </c>
      <c r="E41" s="23">
        <v>0.51</v>
      </c>
      <c r="F41" s="23">
        <v>0.54</v>
      </c>
      <c r="G41" s="23">
        <v>0.62</v>
      </c>
      <c r="H41" s="23">
        <v>0.68</v>
      </c>
      <c r="I41" s="23">
        <v>0.71</v>
      </c>
      <c r="J41" s="23" t="s">
        <v>73</v>
      </c>
      <c r="L41" s="2" t="s">
        <v>29</v>
      </c>
      <c r="M41" s="5">
        <f t="shared" si="37"/>
        <v>0.43</v>
      </c>
      <c r="N41" s="5">
        <f t="shared" si="38"/>
        <v>0.44</v>
      </c>
      <c r="O41" s="5">
        <f t="shared" si="39"/>
        <v>0.51</v>
      </c>
      <c r="P41" s="5">
        <f t="shared" si="25"/>
        <v>0.54</v>
      </c>
      <c r="Q41" s="5">
        <f t="shared" si="26"/>
        <v>0.62</v>
      </c>
      <c r="R41" s="5">
        <f t="shared" si="27"/>
        <v>0.68</v>
      </c>
      <c r="S41" s="5">
        <f t="shared" si="28"/>
        <v>0.71</v>
      </c>
      <c r="T41" s="11">
        <f>S41</f>
        <v>0.71</v>
      </c>
      <c r="V41" s="2" t="s">
        <v>29</v>
      </c>
      <c r="W41" s="5">
        <f t="shared" si="43"/>
        <v>0.43</v>
      </c>
      <c r="X41" s="5">
        <f t="shared" si="43"/>
        <v>0.44</v>
      </c>
      <c r="Y41" s="5">
        <f t="shared" si="43"/>
        <v>0.51</v>
      </c>
      <c r="Z41" s="5">
        <f t="shared" si="43"/>
        <v>0.54</v>
      </c>
      <c r="AA41" s="5">
        <f t="shared" si="43"/>
        <v>0.62</v>
      </c>
      <c r="AB41" s="5">
        <f t="shared" si="43"/>
        <v>0.68</v>
      </c>
      <c r="AC41" s="5">
        <f t="shared" si="43"/>
        <v>0.71</v>
      </c>
      <c r="AD41" s="5">
        <f t="shared" si="40"/>
        <v>0.71</v>
      </c>
      <c r="AF41" s="2" t="s">
        <v>29</v>
      </c>
      <c r="AG41" s="5">
        <f t="shared" si="44"/>
        <v>0.43</v>
      </c>
      <c r="AH41" s="5">
        <f t="shared" si="44"/>
        <v>0.44</v>
      </c>
      <c r="AI41" s="5">
        <f t="shared" si="44"/>
        <v>0.51</v>
      </c>
      <c r="AJ41" s="5">
        <f t="shared" si="44"/>
        <v>0.54</v>
      </c>
      <c r="AK41" s="5">
        <f t="shared" si="44"/>
        <v>0.62</v>
      </c>
      <c r="AL41" s="5">
        <f t="shared" si="44"/>
        <v>0.68</v>
      </c>
      <c r="AM41" s="5">
        <f t="shared" si="44"/>
        <v>0.71</v>
      </c>
      <c r="AN41" s="5">
        <f t="shared" si="41"/>
        <v>0.71</v>
      </c>
      <c r="AP41" s="2" t="s">
        <v>29</v>
      </c>
      <c r="AQ41" s="3">
        <f t="shared" si="45"/>
        <v>0.17194570135746606</v>
      </c>
      <c r="AR41" s="3">
        <f t="shared" si="45"/>
        <v>0.17647058823529413</v>
      </c>
      <c r="AS41" s="3">
        <f t="shared" si="45"/>
        <v>0.20814479638009051</v>
      </c>
      <c r="AT41" s="3">
        <f t="shared" si="45"/>
        <v>0.22171945701357468</v>
      </c>
      <c r="AU41" s="3">
        <f t="shared" si="45"/>
        <v>0.25791855203619907</v>
      </c>
      <c r="AV41" s="3">
        <f t="shared" si="45"/>
        <v>0.28506787330316741</v>
      </c>
      <c r="AW41" s="3">
        <f t="shared" si="45"/>
        <v>0.29864253393665158</v>
      </c>
      <c r="AX41" s="3">
        <f t="shared" si="42"/>
        <v>0.29864253393665158</v>
      </c>
    </row>
    <row r="42" spans="1:50" x14ac:dyDescent="0.2">
      <c r="A42" s="2" t="s">
        <v>35</v>
      </c>
      <c r="B42" s="2" t="s">
        <v>72</v>
      </c>
      <c r="C42" s="23">
        <v>0.36675999999999997</v>
      </c>
      <c r="D42" s="23">
        <v>0.38095000000000001</v>
      </c>
      <c r="E42" s="23">
        <v>0.29903000000000002</v>
      </c>
      <c r="F42" s="23">
        <v>0.26102999999999998</v>
      </c>
      <c r="G42" s="23">
        <v>0.27544999999999997</v>
      </c>
      <c r="H42" s="23" t="s">
        <v>73</v>
      </c>
      <c r="I42" s="23" t="s">
        <v>73</v>
      </c>
      <c r="J42" s="23" t="s">
        <v>73</v>
      </c>
      <c r="L42" s="2" t="s">
        <v>35</v>
      </c>
      <c r="M42" s="5">
        <f t="shared" si="37"/>
        <v>0.36675999999999997</v>
      </c>
      <c r="N42" s="5">
        <f t="shared" si="38"/>
        <v>0.38095000000000001</v>
      </c>
      <c r="O42" s="5">
        <f t="shared" si="39"/>
        <v>0.29903000000000002</v>
      </c>
      <c r="P42" s="5">
        <f t="shared" si="25"/>
        <v>0.26102999999999998</v>
      </c>
      <c r="Q42" s="5">
        <f t="shared" si="26"/>
        <v>0.27544999999999997</v>
      </c>
      <c r="R42" s="11">
        <f>Q42</f>
        <v>0.27544999999999997</v>
      </c>
      <c r="S42" s="11">
        <f>R42</f>
        <v>0.27544999999999997</v>
      </c>
      <c r="T42" s="11">
        <f>S42</f>
        <v>0.27544999999999997</v>
      </c>
      <c r="V42" s="2" t="s">
        <v>35</v>
      </c>
      <c r="W42" s="5">
        <f t="shared" si="43"/>
        <v>0.36675999999999997</v>
      </c>
      <c r="X42" s="5">
        <f t="shared" si="43"/>
        <v>0.38095000000000001</v>
      </c>
      <c r="Y42" s="5">
        <f t="shared" si="43"/>
        <v>0.29903000000000002</v>
      </c>
      <c r="Z42" s="5">
        <f t="shared" si="43"/>
        <v>0.26102999999999998</v>
      </c>
      <c r="AA42" s="5">
        <f t="shared" si="43"/>
        <v>0.27544999999999997</v>
      </c>
      <c r="AB42" s="5">
        <f t="shared" si="43"/>
        <v>0.27544999999999997</v>
      </c>
      <c r="AC42" s="5">
        <f t="shared" si="43"/>
        <v>0.27544999999999997</v>
      </c>
      <c r="AD42" s="5">
        <f t="shared" si="40"/>
        <v>0.27544999999999997</v>
      </c>
      <c r="AF42" s="2" t="s">
        <v>35</v>
      </c>
      <c r="AG42" s="5">
        <f t="shared" si="44"/>
        <v>0.36675999999999997</v>
      </c>
      <c r="AH42" s="5">
        <f t="shared" si="44"/>
        <v>0.38095000000000001</v>
      </c>
      <c r="AI42" s="5">
        <f t="shared" si="44"/>
        <v>0.29903000000000002</v>
      </c>
      <c r="AJ42" s="5">
        <f t="shared" si="44"/>
        <v>0.26102999999999998</v>
      </c>
      <c r="AK42" s="5">
        <f t="shared" si="44"/>
        <v>0.27544999999999997</v>
      </c>
      <c r="AL42" s="5">
        <f t="shared" si="44"/>
        <v>0.27544999999999997</v>
      </c>
      <c r="AM42" s="5">
        <f t="shared" si="44"/>
        <v>0.27544999999999997</v>
      </c>
      <c r="AN42" s="5">
        <f t="shared" si="41"/>
        <v>0.27544999999999997</v>
      </c>
      <c r="AP42" s="2" t="s">
        <v>35</v>
      </c>
      <c r="AQ42" s="3">
        <f t="shared" si="45"/>
        <v>0.14333031674208144</v>
      </c>
      <c r="AR42" s="3">
        <f t="shared" si="45"/>
        <v>0.14975113122171946</v>
      </c>
      <c r="AS42" s="3">
        <f t="shared" si="45"/>
        <v>0.11268325791855205</v>
      </c>
      <c r="AT42" s="3">
        <f t="shared" si="45"/>
        <v>9.5488687782805434E-2</v>
      </c>
      <c r="AU42" s="3">
        <f t="shared" si="45"/>
        <v>0.10201357466063347</v>
      </c>
      <c r="AV42" s="3">
        <f t="shared" si="45"/>
        <v>0.10201357466063347</v>
      </c>
      <c r="AW42" s="3">
        <f t="shared" si="45"/>
        <v>0.10201357466063347</v>
      </c>
      <c r="AX42" s="3">
        <f t="shared" si="42"/>
        <v>0.10201357466063347</v>
      </c>
    </row>
    <row r="43" spans="1:50" ht="11.25" customHeight="1" x14ac:dyDescent="0.2">
      <c r="A43" s="2" t="s">
        <v>27</v>
      </c>
      <c r="B43" s="2" t="s">
        <v>74</v>
      </c>
      <c r="C43" s="23">
        <v>1.07</v>
      </c>
      <c r="D43" s="23">
        <v>1.0900000000000001</v>
      </c>
      <c r="E43" s="23">
        <v>1.1100000000000001</v>
      </c>
      <c r="F43" s="23">
        <v>1.1399999999999999</v>
      </c>
      <c r="G43" s="23">
        <v>1.17</v>
      </c>
      <c r="H43" s="23">
        <v>1.19</v>
      </c>
      <c r="I43" s="30">
        <v>1.2526617376176601</v>
      </c>
      <c r="J43" s="23" t="s">
        <v>73</v>
      </c>
      <c r="L43" s="2" t="s">
        <v>27</v>
      </c>
      <c r="M43" s="13">
        <f t="shared" ref="M43:R43" si="49">N43</f>
        <v>1.2526617376176601</v>
      </c>
      <c r="N43" s="13">
        <f t="shared" si="49"/>
        <v>1.2526617376176601</v>
      </c>
      <c r="O43" s="13">
        <f t="shared" si="49"/>
        <v>1.2526617376176601</v>
      </c>
      <c r="P43" s="13">
        <f t="shared" si="49"/>
        <v>1.2526617376176601</v>
      </c>
      <c r="Q43" s="13">
        <f t="shared" si="49"/>
        <v>1.2526617376176601</v>
      </c>
      <c r="R43" s="13">
        <f t="shared" si="49"/>
        <v>1.2526617376176601</v>
      </c>
      <c r="S43" s="5">
        <f t="shared" si="28"/>
        <v>1.2526617376176601</v>
      </c>
      <c r="T43" s="11">
        <f>S43</f>
        <v>1.2526617376176601</v>
      </c>
      <c r="V43" s="2" t="s">
        <v>27</v>
      </c>
      <c r="W43" s="5">
        <f t="shared" si="43"/>
        <v>1.2526617376176601</v>
      </c>
      <c r="X43" s="5">
        <f t="shared" si="43"/>
        <v>1.2526617376176601</v>
      </c>
      <c r="Y43" s="5">
        <f t="shared" si="43"/>
        <v>1.2526617376176601</v>
      </c>
      <c r="Z43" s="5">
        <f t="shared" si="43"/>
        <v>1.2526617376176601</v>
      </c>
      <c r="AA43" s="5">
        <f t="shared" si="43"/>
        <v>1.2526617376176601</v>
      </c>
      <c r="AB43" s="5">
        <f t="shared" si="43"/>
        <v>1.2526617376176601</v>
      </c>
      <c r="AC43" s="5">
        <f t="shared" si="43"/>
        <v>1.2526617376176601</v>
      </c>
      <c r="AD43" s="5">
        <f t="shared" si="40"/>
        <v>1.2526617376176601</v>
      </c>
      <c r="AF43" s="2" t="s">
        <v>27</v>
      </c>
      <c r="AG43" s="5">
        <f t="shared" si="44"/>
        <v>1.2526617376176601</v>
      </c>
      <c r="AH43" s="5">
        <f t="shared" si="44"/>
        <v>1.2526617376176601</v>
      </c>
      <c r="AI43" s="5">
        <f t="shared" si="44"/>
        <v>1.2526617376176601</v>
      </c>
      <c r="AJ43" s="5">
        <f t="shared" si="44"/>
        <v>1.2526617376176601</v>
      </c>
      <c r="AK43" s="5">
        <f t="shared" si="44"/>
        <v>1.2526617376176601</v>
      </c>
      <c r="AL43" s="5">
        <f t="shared" si="44"/>
        <v>1.2526617376176601</v>
      </c>
      <c r="AM43" s="5">
        <f t="shared" si="44"/>
        <v>1.2526617376176601</v>
      </c>
      <c r="AN43" s="5">
        <f t="shared" si="41"/>
        <v>1.2526617376176601</v>
      </c>
      <c r="AP43" s="2" t="s">
        <v>27</v>
      </c>
      <c r="AQ43" s="3">
        <f t="shared" si="45"/>
        <v>0.54419083150120362</v>
      </c>
      <c r="AR43" s="3">
        <f t="shared" si="45"/>
        <v>0.54419083150120362</v>
      </c>
      <c r="AS43" s="3">
        <f t="shared" si="45"/>
        <v>0.54419083150120362</v>
      </c>
      <c r="AT43" s="3">
        <f t="shared" si="45"/>
        <v>0.54419083150120362</v>
      </c>
      <c r="AU43" s="3">
        <f t="shared" si="45"/>
        <v>0.54419083150120362</v>
      </c>
      <c r="AV43" s="3">
        <f t="shared" si="45"/>
        <v>0.54419083150120362</v>
      </c>
      <c r="AW43" s="3">
        <f t="shared" si="45"/>
        <v>0.54419083150120362</v>
      </c>
      <c r="AX43" s="3">
        <f t="shared" si="42"/>
        <v>0.54419083150120362</v>
      </c>
    </row>
    <row r="45" spans="1:50" x14ac:dyDescent="0.2">
      <c r="C45" s="1" t="s">
        <v>92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5B3180-1D3F-4A02-9770-958FB2045A86}">
  <dimension ref="A1:AX51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 customWidth="1"/>
    <col min="3" max="10" width="5.7109375" style="24" customWidth="1"/>
    <col min="11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2.359551614146258</v>
      </c>
      <c r="X2" s="1" t="s">
        <v>88</v>
      </c>
      <c r="Y2" s="6" cm="1">
        <f t="array" ref="Y2">MIN(IF(M6:T43&gt;AVERAGE(M6:T43)-2*STDEVP(M6:T43),M6:T43))</f>
        <v>1.0704163551653515E-2</v>
      </c>
      <c r="AF2" s="1" t="s">
        <v>39</v>
      </c>
      <c r="AH2" s="8">
        <f>SKEW(W6:AD44)</f>
        <v>1.45503101729819</v>
      </c>
      <c r="AP2" s="1" t="s">
        <v>37</v>
      </c>
      <c r="AQ2" s="6">
        <f>MAX(AG6:AN44)</f>
        <v>1.5360832054762716</v>
      </c>
      <c r="AR2" s="1" t="s">
        <v>38</v>
      </c>
      <c r="AS2" s="6">
        <f>MIN(AG6:AN44)</f>
        <v>0.10346092765703155</v>
      </c>
    </row>
    <row r="3" spans="1:50" x14ac:dyDescent="0.2">
      <c r="C3" s="25">
        <v>2016</v>
      </c>
      <c r="D3" s="25">
        <v>2017</v>
      </c>
      <c r="E3" s="25">
        <v>2018</v>
      </c>
      <c r="F3" s="25">
        <v>2019</v>
      </c>
      <c r="G3" s="25">
        <v>2020</v>
      </c>
      <c r="H3" s="25">
        <v>2021</v>
      </c>
      <c r="I3" s="25">
        <v>2022</v>
      </c>
      <c r="J3" s="25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23" t="s">
        <v>73</v>
      </c>
      <c r="D4" s="23">
        <v>0.77387910041170205</v>
      </c>
      <c r="E4" s="23" t="s">
        <v>73</v>
      </c>
      <c r="F4" s="23">
        <v>0.85668214285801492</v>
      </c>
      <c r="G4" s="23" t="s">
        <v>73</v>
      </c>
      <c r="H4" s="23">
        <v>0.89723940048137418</v>
      </c>
      <c r="I4" s="23" t="s">
        <v>73</v>
      </c>
      <c r="J4" s="23">
        <v>0.79690788885847008</v>
      </c>
      <c r="L4" s="2" t="s">
        <v>0</v>
      </c>
      <c r="M4" s="13">
        <f>N4</f>
        <v>0.77387910041170205</v>
      </c>
      <c r="N4" s="5">
        <f t="shared" ref="N4" si="2">D4</f>
        <v>0.77387910041170205</v>
      </c>
      <c r="O4" s="11">
        <f>N4</f>
        <v>0.77387910041170205</v>
      </c>
      <c r="P4" s="5">
        <f t="shared" ref="P4" si="3">F4</f>
        <v>0.85668214285801492</v>
      </c>
      <c r="Q4" s="11">
        <f>P4</f>
        <v>0.85668214285801492</v>
      </c>
      <c r="R4" s="5">
        <f t="shared" ref="R4" si="4">H4</f>
        <v>0.89723940048137418</v>
      </c>
      <c r="S4" s="11">
        <f>R4</f>
        <v>0.89723940048137418</v>
      </c>
      <c r="T4" s="5">
        <f t="shared" ref="T4" si="5">J4</f>
        <v>0.79690788885847008</v>
      </c>
      <c r="V4" s="2" t="s">
        <v>0</v>
      </c>
      <c r="W4" s="5">
        <f t="shared" ref="W4:AD4" si="6">IF(ISNUMBER(M4),IF(M4&gt;$W$2,$W$2,IF(M4&lt;$Y$2,$Y$2,M4)),":")</f>
        <v>0.77387910041170205</v>
      </c>
      <c r="X4" s="5">
        <f t="shared" si="6"/>
        <v>0.77387910041170205</v>
      </c>
      <c r="Y4" s="5">
        <f t="shared" si="6"/>
        <v>0.77387910041170205</v>
      </c>
      <c r="Z4" s="5">
        <f t="shared" si="6"/>
        <v>0.85668214285801492</v>
      </c>
      <c r="AA4" s="5">
        <f t="shared" si="6"/>
        <v>0.85668214285801492</v>
      </c>
      <c r="AB4" s="5">
        <f t="shared" si="6"/>
        <v>0.89723940048137418</v>
      </c>
      <c r="AC4" s="5">
        <f t="shared" si="6"/>
        <v>0.89723940048137418</v>
      </c>
      <c r="AD4" s="5">
        <f t="shared" si="6"/>
        <v>0.79690788885847008</v>
      </c>
      <c r="AF4" s="2" t="s">
        <v>0</v>
      </c>
      <c r="AG4" s="5">
        <f t="shared" ref="AG4:AN4" si="7">IF(ISNUMBER(W4),IF(ABS($AH$2)&gt;1,SQRT(W4),W4),"")</f>
        <v>0.87970398453781151</v>
      </c>
      <c r="AH4" s="5">
        <f t="shared" si="7"/>
        <v>0.87970398453781151</v>
      </c>
      <c r="AI4" s="5">
        <f t="shared" si="7"/>
        <v>0.87970398453781151</v>
      </c>
      <c r="AJ4" s="5">
        <f t="shared" si="7"/>
        <v>0.92557125217781855</v>
      </c>
      <c r="AK4" s="5">
        <f t="shared" si="7"/>
        <v>0.92557125217781855</v>
      </c>
      <c r="AL4" s="5">
        <f t="shared" si="7"/>
        <v>0.94722721692388789</v>
      </c>
      <c r="AM4" s="5">
        <f t="shared" si="7"/>
        <v>0.94722721692388789</v>
      </c>
      <c r="AN4" s="5">
        <f t="shared" si="7"/>
        <v>0.89269697482318722</v>
      </c>
      <c r="AP4" s="2" t="s">
        <v>0</v>
      </c>
      <c r="AQ4" s="3">
        <f t="shared" ref="AQ4:AX4" si="8">IF(ISNUMBER(AG4),(AG4-$AS$2)/($AQ$2-$AS$2),":")</f>
        <v>0.54183371911707889</v>
      </c>
      <c r="AR4" s="3">
        <f t="shared" si="8"/>
        <v>0.54183371911707889</v>
      </c>
      <c r="AS4" s="3">
        <f t="shared" si="8"/>
        <v>0.54183371911707889</v>
      </c>
      <c r="AT4" s="3">
        <f t="shared" si="8"/>
        <v>0.57385002121579187</v>
      </c>
      <c r="AU4" s="3">
        <f t="shared" si="8"/>
        <v>0.57385002121579187</v>
      </c>
      <c r="AV4" s="3">
        <f t="shared" si="8"/>
        <v>0.58896633280842914</v>
      </c>
      <c r="AW4" s="3">
        <f t="shared" si="8"/>
        <v>0.58896633280842914</v>
      </c>
      <c r="AX4" s="3">
        <f t="shared" si="8"/>
        <v>0.55090309524401859</v>
      </c>
    </row>
    <row r="5" spans="1:50" x14ac:dyDescent="0.2">
      <c r="C5" s="23"/>
      <c r="D5" s="23"/>
      <c r="E5" s="23"/>
      <c r="F5" s="23"/>
      <c r="G5" s="23"/>
      <c r="H5" s="23"/>
      <c r="I5" s="23"/>
      <c r="M5" s="5"/>
      <c r="N5" s="5"/>
      <c r="O5" s="5"/>
      <c r="P5" s="5"/>
      <c r="Q5" s="5"/>
      <c r="R5" s="5"/>
    </row>
    <row r="6" spans="1:50" x14ac:dyDescent="0.2">
      <c r="A6" s="2" t="s">
        <v>1</v>
      </c>
      <c r="B6" s="2" t="s">
        <v>40</v>
      </c>
      <c r="C6" s="23" t="s">
        <v>73</v>
      </c>
      <c r="D6" s="23">
        <v>0.55601060992615647</v>
      </c>
      <c r="E6" s="23" t="s">
        <v>73</v>
      </c>
      <c r="F6" s="23">
        <v>0.48580583969678209</v>
      </c>
      <c r="G6" s="23" t="s">
        <v>73</v>
      </c>
      <c r="H6" s="23">
        <v>0.82864586764379511</v>
      </c>
      <c r="I6" s="23" t="s">
        <v>73</v>
      </c>
      <c r="J6" s="23">
        <v>0.61985651517187368</v>
      </c>
      <c r="L6" s="2" t="s">
        <v>1</v>
      </c>
      <c r="M6" s="13">
        <f t="shared" ref="M6:Q43" si="9">N6</f>
        <v>0.55601060992615647</v>
      </c>
      <c r="N6" s="5">
        <f t="shared" ref="N6:N43" si="10">D6</f>
        <v>0.55601060992615647</v>
      </c>
      <c r="O6" s="11">
        <f t="shared" ref="O6:P43" si="11">N6</f>
        <v>0.55601060992615647</v>
      </c>
      <c r="P6" s="5">
        <f t="shared" ref="P6:P40" si="12">F6</f>
        <v>0.48580583969678209</v>
      </c>
      <c r="Q6" s="11">
        <f t="shared" ref="Q6:Q43" si="13">P6</f>
        <v>0.48580583969678209</v>
      </c>
      <c r="R6" s="5">
        <f t="shared" ref="R6:R43" si="14">H6</f>
        <v>0.82864586764379511</v>
      </c>
      <c r="S6" s="11">
        <f t="shared" ref="P6:T43" si="15">R6</f>
        <v>0.82864586764379511</v>
      </c>
      <c r="T6" s="5">
        <f t="shared" ref="T6:T42" si="16">J6</f>
        <v>0.61985651517187368</v>
      </c>
      <c r="V6" s="2" t="s">
        <v>1</v>
      </c>
      <c r="W6" s="5">
        <f t="shared" ref="W6:AD36" si="17">IF(ISNUMBER(M6),IF(M6&gt;$W$2,$W$2,IF(M6&lt;$Y$2,$Y$2,M6)),":")</f>
        <v>0.55601060992615647</v>
      </c>
      <c r="X6" s="5">
        <f t="shared" si="17"/>
        <v>0.55601060992615647</v>
      </c>
      <c r="Y6" s="5">
        <f t="shared" si="17"/>
        <v>0.55601060992615647</v>
      </c>
      <c r="Z6" s="5">
        <f t="shared" si="17"/>
        <v>0.48580583969678209</v>
      </c>
      <c r="AA6" s="5">
        <f t="shared" si="17"/>
        <v>0.48580583969678209</v>
      </c>
      <c r="AB6" s="5">
        <f t="shared" si="17"/>
        <v>0.82864586764379511</v>
      </c>
      <c r="AC6" s="5">
        <f t="shared" si="17"/>
        <v>0.82864586764379511</v>
      </c>
      <c r="AD6" s="5">
        <f t="shared" si="17"/>
        <v>0.61985651517187368</v>
      </c>
      <c r="AF6" s="2" t="s">
        <v>1</v>
      </c>
      <c r="AG6" s="5">
        <f t="shared" ref="AG6:AN36" si="18">IF(ISNUMBER(W6),IF(ABS($AH$2)&gt;1,SQRT(W6),W6),"")</f>
        <v>0.74566118976795115</v>
      </c>
      <c r="AH6" s="5">
        <f t="shared" si="18"/>
        <v>0.74566118976795115</v>
      </c>
      <c r="AI6" s="5">
        <f t="shared" si="18"/>
        <v>0.74566118976795115</v>
      </c>
      <c r="AJ6" s="5">
        <f t="shared" si="18"/>
        <v>0.69699773292083389</v>
      </c>
      <c r="AK6" s="5">
        <f t="shared" si="18"/>
        <v>0.69699773292083389</v>
      </c>
      <c r="AL6" s="5">
        <f t="shared" si="18"/>
        <v>0.91029987786651667</v>
      </c>
      <c r="AM6" s="5">
        <f t="shared" si="18"/>
        <v>0.91029987786651667</v>
      </c>
      <c r="AN6" s="5">
        <f t="shared" si="18"/>
        <v>0.78730966917209499</v>
      </c>
      <c r="AP6" s="2" t="s">
        <v>1</v>
      </c>
      <c r="AQ6" s="3">
        <f t="shared" ref="AQ6:AX36" si="19">IF(ISNUMBER(AG6),(AG6-$AS$2)/($AQ$2-$AS$2),":")</f>
        <v>0.44826907416830541</v>
      </c>
      <c r="AR6" s="3">
        <f t="shared" si="19"/>
        <v>0.44826907416830541</v>
      </c>
      <c r="AS6" s="3">
        <f t="shared" si="19"/>
        <v>0.44826907416830541</v>
      </c>
      <c r="AT6" s="3">
        <f t="shared" si="19"/>
        <v>0.41430097413206035</v>
      </c>
      <c r="AU6" s="3">
        <f t="shared" si="19"/>
        <v>0.41430097413206035</v>
      </c>
      <c r="AV6" s="3">
        <f t="shared" si="19"/>
        <v>0.56319028588447473</v>
      </c>
      <c r="AW6" s="3">
        <f t="shared" si="19"/>
        <v>0.56319028588447473</v>
      </c>
      <c r="AX6" s="3">
        <f t="shared" si="19"/>
        <v>0.47734057476477937</v>
      </c>
    </row>
    <row r="7" spans="1:50" x14ac:dyDescent="0.2">
      <c r="A7" s="2" t="s">
        <v>2</v>
      </c>
      <c r="B7" s="2" t="s">
        <v>41</v>
      </c>
      <c r="C7" s="23" t="s">
        <v>73</v>
      </c>
      <c r="D7" s="23">
        <v>0.74383714015102242</v>
      </c>
      <c r="E7" s="23" t="s">
        <v>73</v>
      </c>
      <c r="F7" s="23">
        <v>0.46561880545477841</v>
      </c>
      <c r="G7" s="23" t="s">
        <v>73</v>
      </c>
      <c r="H7" s="23">
        <v>0.34590894334758387</v>
      </c>
      <c r="I7" s="23" t="s">
        <v>73</v>
      </c>
      <c r="J7" s="23">
        <v>0.35612943557713445</v>
      </c>
      <c r="L7" s="2" t="s">
        <v>2</v>
      </c>
      <c r="M7" s="13">
        <f t="shared" si="9"/>
        <v>0.74383714015102242</v>
      </c>
      <c r="N7" s="5">
        <f t="shared" si="10"/>
        <v>0.74383714015102242</v>
      </c>
      <c r="O7" s="11">
        <f t="shared" si="11"/>
        <v>0.74383714015102242</v>
      </c>
      <c r="P7" s="5">
        <f t="shared" si="12"/>
        <v>0.46561880545477841</v>
      </c>
      <c r="Q7" s="11">
        <f t="shared" si="13"/>
        <v>0.46561880545477841</v>
      </c>
      <c r="R7" s="5">
        <f t="shared" si="14"/>
        <v>0.34590894334758387</v>
      </c>
      <c r="S7" s="11">
        <f t="shared" si="15"/>
        <v>0.34590894334758387</v>
      </c>
      <c r="T7" s="5">
        <f t="shared" si="16"/>
        <v>0.35612943557713445</v>
      </c>
      <c r="V7" s="2" t="s">
        <v>2</v>
      </c>
      <c r="W7" s="5">
        <f t="shared" si="17"/>
        <v>0.74383714015102242</v>
      </c>
      <c r="X7" s="5">
        <f t="shared" si="17"/>
        <v>0.74383714015102242</v>
      </c>
      <c r="Y7" s="5">
        <f t="shared" si="17"/>
        <v>0.74383714015102242</v>
      </c>
      <c r="Z7" s="5">
        <f t="shared" si="17"/>
        <v>0.46561880545477841</v>
      </c>
      <c r="AA7" s="5">
        <f t="shared" si="17"/>
        <v>0.46561880545477841</v>
      </c>
      <c r="AB7" s="5">
        <f t="shared" si="17"/>
        <v>0.34590894334758387</v>
      </c>
      <c r="AC7" s="5">
        <f t="shared" si="17"/>
        <v>0.34590894334758387</v>
      </c>
      <c r="AD7" s="5">
        <f t="shared" si="17"/>
        <v>0.35612943557713445</v>
      </c>
      <c r="AF7" s="2" t="s">
        <v>2</v>
      </c>
      <c r="AG7" s="5">
        <f t="shared" si="18"/>
        <v>0.8624599353888982</v>
      </c>
      <c r="AH7" s="5">
        <f t="shared" si="18"/>
        <v>0.8624599353888982</v>
      </c>
      <c r="AI7" s="5">
        <f t="shared" si="18"/>
        <v>0.8624599353888982</v>
      </c>
      <c r="AJ7" s="5">
        <f t="shared" si="18"/>
        <v>0.68236266417117108</v>
      </c>
      <c r="AK7" s="5">
        <f t="shared" si="18"/>
        <v>0.68236266417117108</v>
      </c>
      <c r="AL7" s="5">
        <f t="shared" si="18"/>
        <v>0.58814024122447517</v>
      </c>
      <c r="AM7" s="5">
        <f t="shared" si="18"/>
        <v>0.58814024122447517</v>
      </c>
      <c r="AN7" s="5">
        <f t="shared" si="18"/>
        <v>0.59676581300970521</v>
      </c>
      <c r="AP7" s="2" t="s">
        <v>2</v>
      </c>
      <c r="AQ7" s="3">
        <f t="shared" si="19"/>
        <v>0.52979701592189865</v>
      </c>
      <c r="AR7" s="3">
        <f t="shared" si="19"/>
        <v>0.52979701592189865</v>
      </c>
      <c r="AS7" s="3">
        <f t="shared" si="19"/>
        <v>0.52979701592189865</v>
      </c>
      <c r="AT7" s="3">
        <f t="shared" si="19"/>
        <v>0.40408539325198317</v>
      </c>
      <c r="AU7" s="3">
        <f t="shared" si="19"/>
        <v>0.40408539325198317</v>
      </c>
      <c r="AV7" s="3">
        <f t="shared" si="19"/>
        <v>0.33831619197296725</v>
      </c>
      <c r="AW7" s="3">
        <f t="shared" si="19"/>
        <v>0.33831619197296725</v>
      </c>
      <c r="AX7" s="3">
        <f t="shared" si="19"/>
        <v>0.34433701959709162</v>
      </c>
    </row>
    <row r="8" spans="1:50" x14ac:dyDescent="0.2">
      <c r="A8" s="2" t="s">
        <v>3</v>
      </c>
      <c r="B8" s="2" t="s">
        <v>42</v>
      </c>
      <c r="C8" s="23" t="s">
        <v>73</v>
      </c>
      <c r="D8" s="23">
        <v>0.94075132300929476</v>
      </c>
      <c r="E8" s="23" t="s">
        <v>73</v>
      </c>
      <c r="F8" s="23">
        <v>0.74119599888260912</v>
      </c>
      <c r="G8" s="23" t="s">
        <v>73</v>
      </c>
      <c r="H8" s="23">
        <v>1.014935060471746</v>
      </c>
      <c r="I8" s="23" t="s">
        <v>73</v>
      </c>
      <c r="J8" s="23">
        <v>1.8399280857298961</v>
      </c>
      <c r="L8" s="2" t="s">
        <v>3</v>
      </c>
      <c r="M8" s="13">
        <f t="shared" si="9"/>
        <v>0.94075132300929476</v>
      </c>
      <c r="N8" s="5">
        <f t="shared" si="10"/>
        <v>0.94075132300929476</v>
      </c>
      <c r="O8" s="11">
        <f t="shared" si="11"/>
        <v>0.94075132300929476</v>
      </c>
      <c r="P8" s="5">
        <f t="shared" si="12"/>
        <v>0.74119599888260912</v>
      </c>
      <c r="Q8" s="11">
        <f t="shared" si="13"/>
        <v>0.74119599888260912</v>
      </c>
      <c r="R8" s="5">
        <f t="shared" si="14"/>
        <v>1.014935060471746</v>
      </c>
      <c r="S8" s="11">
        <f t="shared" si="15"/>
        <v>1.014935060471746</v>
      </c>
      <c r="T8" s="5">
        <f t="shared" si="16"/>
        <v>1.8399280857298961</v>
      </c>
      <c r="V8" s="2" t="s">
        <v>3</v>
      </c>
      <c r="W8" s="5">
        <f t="shared" si="17"/>
        <v>0.94075132300929476</v>
      </c>
      <c r="X8" s="5">
        <f t="shared" si="17"/>
        <v>0.94075132300929476</v>
      </c>
      <c r="Y8" s="5">
        <f t="shared" si="17"/>
        <v>0.94075132300929476</v>
      </c>
      <c r="Z8" s="5">
        <f t="shared" si="17"/>
        <v>0.74119599888260912</v>
      </c>
      <c r="AA8" s="5">
        <f t="shared" si="17"/>
        <v>0.74119599888260912</v>
      </c>
      <c r="AB8" s="5">
        <f t="shared" si="17"/>
        <v>1.014935060471746</v>
      </c>
      <c r="AC8" s="5">
        <f t="shared" si="17"/>
        <v>1.014935060471746</v>
      </c>
      <c r="AD8" s="5">
        <f t="shared" si="17"/>
        <v>1.8399280857298961</v>
      </c>
      <c r="AF8" s="2" t="s">
        <v>3</v>
      </c>
      <c r="AG8" s="5">
        <f t="shared" si="18"/>
        <v>0.96992335934819862</v>
      </c>
      <c r="AH8" s="5">
        <f t="shared" si="18"/>
        <v>0.96992335934819862</v>
      </c>
      <c r="AI8" s="5">
        <f t="shared" si="18"/>
        <v>0.96992335934819862</v>
      </c>
      <c r="AJ8" s="5">
        <f t="shared" si="18"/>
        <v>0.86092740627918751</v>
      </c>
      <c r="AK8" s="5">
        <f t="shared" si="18"/>
        <v>0.86092740627918751</v>
      </c>
      <c r="AL8" s="5">
        <f t="shared" si="18"/>
        <v>1.0074398545182466</v>
      </c>
      <c r="AM8" s="5">
        <f t="shared" si="18"/>
        <v>1.0074398545182466</v>
      </c>
      <c r="AN8" s="5">
        <f t="shared" si="18"/>
        <v>1.3564394884143915</v>
      </c>
      <c r="AP8" s="2" t="s">
        <v>3</v>
      </c>
      <c r="AQ8" s="3">
        <f t="shared" si="19"/>
        <v>0.60480870994838198</v>
      </c>
      <c r="AR8" s="3">
        <f t="shared" si="19"/>
        <v>0.60480870994838198</v>
      </c>
      <c r="AS8" s="3">
        <f t="shared" si="19"/>
        <v>0.60480870994838198</v>
      </c>
      <c r="AT8" s="3">
        <f t="shared" si="19"/>
        <v>0.52872727888552962</v>
      </c>
      <c r="AU8" s="3">
        <f t="shared" si="19"/>
        <v>0.52872727888552962</v>
      </c>
      <c r="AV8" s="3">
        <f t="shared" si="19"/>
        <v>0.63099600003237821</v>
      </c>
      <c r="AW8" s="3">
        <f t="shared" si="19"/>
        <v>0.63099600003237821</v>
      </c>
      <c r="AX8" s="3">
        <f t="shared" si="19"/>
        <v>0.87460496751779082</v>
      </c>
    </row>
    <row r="9" spans="1:50" x14ac:dyDescent="0.2">
      <c r="A9" s="2" t="s">
        <v>4</v>
      </c>
      <c r="B9" s="2" t="s">
        <v>43</v>
      </c>
      <c r="C9" s="23" t="s">
        <v>73</v>
      </c>
      <c r="D9" s="23">
        <v>0.28769548638317466</v>
      </c>
      <c r="E9" s="23" t="s">
        <v>73</v>
      </c>
      <c r="F9" s="23">
        <v>0.35442791704784915</v>
      </c>
      <c r="G9" s="23" t="s">
        <v>73</v>
      </c>
      <c r="H9" s="23">
        <v>0.5035169618955273</v>
      </c>
      <c r="I9" s="23" t="s">
        <v>73</v>
      </c>
      <c r="J9" s="23">
        <v>0.82022698602715383</v>
      </c>
      <c r="L9" s="2" t="s">
        <v>4</v>
      </c>
      <c r="M9" s="13">
        <f t="shared" si="9"/>
        <v>0.28769548638317466</v>
      </c>
      <c r="N9" s="5">
        <f t="shared" si="10"/>
        <v>0.28769548638317466</v>
      </c>
      <c r="O9" s="11">
        <f t="shared" si="11"/>
        <v>0.28769548638317466</v>
      </c>
      <c r="P9" s="5">
        <f t="shared" si="12"/>
        <v>0.35442791704784915</v>
      </c>
      <c r="Q9" s="11">
        <f t="shared" si="13"/>
        <v>0.35442791704784915</v>
      </c>
      <c r="R9" s="5">
        <f t="shared" si="14"/>
        <v>0.5035169618955273</v>
      </c>
      <c r="S9" s="11">
        <f t="shared" si="15"/>
        <v>0.5035169618955273</v>
      </c>
      <c r="T9" s="5">
        <f t="shared" si="16"/>
        <v>0.82022698602715383</v>
      </c>
      <c r="V9" s="2" t="s">
        <v>4</v>
      </c>
      <c r="W9" s="5">
        <f t="shared" si="17"/>
        <v>0.28769548638317466</v>
      </c>
      <c r="X9" s="5">
        <f t="shared" si="17"/>
        <v>0.28769548638317466</v>
      </c>
      <c r="Y9" s="5">
        <f t="shared" si="17"/>
        <v>0.28769548638317466</v>
      </c>
      <c r="Z9" s="5">
        <f t="shared" si="17"/>
        <v>0.35442791704784915</v>
      </c>
      <c r="AA9" s="5">
        <f t="shared" si="17"/>
        <v>0.35442791704784915</v>
      </c>
      <c r="AB9" s="5">
        <f t="shared" si="17"/>
        <v>0.5035169618955273</v>
      </c>
      <c r="AC9" s="5">
        <f t="shared" si="17"/>
        <v>0.5035169618955273</v>
      </c>
      <c r="AD9" s="5">
        <f t="shared" si="17"/>
        <v>0.82022698602715383</v>
      </c>
      <c r="AF9" s="2" t="s">
        <v>4</v>
      </c>
      <c r="AG9" s="5">
        <f t="shared" si="18"/>
        <v>0.5363725257534866</v>
      </c>
      <c r="AH9" s="5">
        <f t="shared" si="18"/>
        <v>0.5363725257534866</v>
      </c>
      <c r="AI9" s="5">
        <f t="shared" si="18"/>
        <v>0.5363725257534866</v>
      </c>
      <c r="AJ9" s="5">
        <f t="shared" si="18"/>
        <v>0.59533848947287893</v>
      </c>
      <c r="AK9" s="5">
        <f t="shared" si="18"/>
        <v>0.59533848947287893</v>
      </c>
      <c r="AL9" s="5">
        <f t="shared" si="18"/>
        <v>0.70958929099552182</v>
      </c>
      <c r="AM9" s="5">
        <f t="shared" si="18"/>
        <v>0.70958929099552182</v>
      </c>
      <c r="AN9" s="5">
        <f t="shared" si="18"/>
        <v>0.905663837208461</v>
      </c>
      <c r="AP9" s="2" t="s">
        <v>4</v>
      </c>
      <c r="AQ9" s="3">
        <f t="shared" si="19"/>
        <v>0.30218125517037181</v>
      </c>
      <c r="AR9" s="3">
        <f t="shared" si="19"/>
        <v>0.30218125517037181</v>
      </c>
      <c r="AS9" s="3">
        <f t="shared" si="19"/>
        <v>0.30218125517037181</v>
      </c>
      <c r="AT9" s="3">
        <f t="shared" si="19"/>
        <v>0.34334071822796941</v>
      </c>
      <c r="AU9" s="3">
        <f t="shared" si="19"/>
        <v>0.34334071822796941</v>
      </c>
      <c r="AV9" s="3">
        <f t="shared" si="19"/>
        <v>0.42309014226774994</v>
      </c>
      <c r="AW9" s="3">
        <f t="shared" si="19"/>
        <v>0.42309014226774994</v>
      </c>
      <c r="AX9" s="3">
        <f t="shared" si="19"/>
        <v>0.55995423355593432</v>
      </c>
    </row>
    <row r="10" spans="1:50" x14ac:dyDescent="0.2">
      <c r="A10" s="2" t="s">
        <v>5</v>
      </c>
      <c r="B10" s="2" t="s">
        <v>44</v>
      </c>
      <c r="C10" s="23" t="s">
        <v>73</v>
      </c>
      <c r="D10" s="23">
        <v>1.2584911013609852</v>
      </c>
      <c r="E10" s="23" t="s">
        <v>73</v>
      </c>
      <c r="F10" s="23">
        <v>1.3299702584189108</v>
      </c>
      <c r="G10" s="23" t="s">
        <v>73</v>
      </c>
      <c r="H10" s="23">
        <v>1.4558071994894486</v>
      </c>
      <c r="I10" s="23" t="s">
        <v>73</v>
      </c>
      <c r="J10" s="23">
        <v>1.3395680298602517</v>
      </c>
      <c r="L10" s="2" t="s">
        <v>5</v>
      </c>
      <c r="M10" s="13">
        <f t="shared" si="9"/>
        <v>1.2584911013609852</v>
      </c>
      <c r="N10" s="5">
        <f t="shared" si="10"/>
        <v>1.2584911013609852</v>
      </c>
      <c r="O10" s="11">
        <f t="shared" si="11"/>
        <v>1.2584911013609852</v>
      </c>
      <c r="P10" s="5">
        <f t="shared" si="12"/>
        <v>1.3299702584189108</v>
      </c>
      <c r="Q10" s="11">
        <f t="shared" si="13"/>
        <v>1.3299702584189108</v>
      </c>
      <c r="R10" s="5">
        <f t="shared" si="14"/>
        <v>1.4558071994894486</v>
      </c>
      <c r="S10" s="11">
        <f t="shared" si="15"/>
        <v>1.4558071994894486</v>
      </c>
      <c r="T10" s="5">
        <f t="shared" si="16"/>
        <v>1.3395680298602517</v>
      </c>
      <c r="V10" s="2" t="s">
        <v>5</v>
      </c>
      <c r="W10" s="5">
        <f t="shared" si="17"/>
        <v>1.2584911013609852</v>
      </c>
      <c r="X10" s="5">
        <f t="shared" si="17"/>
        <v>1.2584911013609852</v>
      </c>
      <c r="Y10" s="5">
        <f t="shared" si="17"/>
        <v>1.2584911013609852</v>
      </c>
      <c r="Z10" s="5">
        <f t="shared" si="17"/>
        <v>1.3299702584189108</v>
      </c>
      <c r="AA10" s="5">
        <f t="shared" si="17"/>
        <v>1.3299702584189108</v>
      </c>
      <c r="AB10" s="5">
        <f t="shared" si="17"/>
        <v>1.4558071994894486</v>
      </c>
      <c r="AC10" s="5">
        <f t="shared" si="17"/>
        <v>1.4558071994894486</v>
      </c>
      <c r="AD10" s="5">
        <f t="shared" si="17"/>
        <v>1.3395680298602517</v>
      </c>
      <c r="AF10" s="2" t="s">
        <v>5</v>
      </c>
      <c r="AG10" s="5">
        <f t="shared" si="18"/>
        <v>1.1218248978164931</v>
      </c>
      <c r="AH10" s="5">
        <f t="shared" si="18"/>
        <v>1.1218248978164931</v>
      </c>
      <c r="AI10" s="5">
        <f t="shared" si="18"/>
        <v>1.1218248978164931</v>
      </c>
      <c r="AJ10" s="5">
        <f t="shared" si="18"/>
        <v>1.1532433647842553</v>
      </c>
      <c r="AK10" s="5">
        <f t="shared" si="18"/>
        <v>1.1532433647842553</v>
      </c>
      <c r="AL10" s="5">
        <f t="shared" si="18"/>
        <v>1.2065683567413197</v>
      </c>
      <c r="AM10" s="5">
        <f t="shared" si="18"/>
        <v>1.2065683567413197</v>
      </c>
      <c r="AN10" s="5">
        <f t="shared" si="18"/>
        <v>1.1573970925573693</v>
      </c>
      <c r="AP10" s="2" t="s">
        <v>5</v>
      </c>
      <c r="AQ10" s="3">
        <f t="shared" si="19"/>
        <v>0.71083912760984769</v>
      </c>
      <c r="AR10" s="3">
        <f t="shared" si="19"/>
        <v>0.71083912760984769</v>
      </c>
      <c r="AS10" s="3">
        <f t="shared" si="19"/>
        <v>0.71083912760984769</v>
      </c>
      <c r="AT10" s="3">
        <f t="shared" si="19"/>
        <v>0.73276986780159448</v>
      </c>
      <c r="AU10" s="3">
        <f t="shared" si="19"/>
        <v>0.73276986780159448</v>
      </c>
      <c r="AV10" s="3">
        <f t="shared" si="19"/>
        <v>0.76999181582144283</v>
      </c>
      <c r="AW10" s="3">
        <f t="shared" si="19"/>
        <v>0.76999181582144283</v>
      </c>
      <c r="AX10" s="3">
        <f t="shared" si="19"/>
        <v>0.73566925575431918</v>
      </c>
    </row>
    <row r="11" spans="1:50" x14ac:dyDescent="0.2">
      <c r="A11" s="2" t="s">
        <v>6</v>
      </c>
      <c r="B11" s="2" t="s">
        <v>45</v>
      </c>
      <c r="C11" s="23" t="s">
        <v>73</v>
      </c>
      <c r="D11" s="23">
        <v>0.85163548310492809</v>
      </c>
      <c r="E11" s="23" t="s">
        <v>73</v>
      </c>
      <c r="F11" s="23">
        <v>1.9178582386830867</v>
      </c>
      <c r="G11" s="23" t="s">
        <v>73</v>
      </c>
      <c r="H11" s="23">
        <v>2.359551614146258</v>
      </c>
      <c r="I11" s="23" t="s">
        <v>73</v>
      </c>
      <c r="J11" s="23">
        <v>1.4650471267631164</v>
      </c>
      <c r="L11" s="2" t="s">
        <v>6</v>
      </c>
      <c r="M11" s="13">
        <f t="shared" si="9"/>
        <v>0.85163548310492809</v>
      </c>
      <c r="N11" s="5">
        <f t="shared" si="10"/>
        <v>0.85163548310492809</v>
      </c>
      <c r="O11" s="11">
        <f t="shared" si="11"/>
        <v>0.85163548310492809</v>
      </c>
      <c r="P11" s="5">
        <f t="shared" si="12"/>
        <v>1.9178582386830867</v>
      </c>
      <c r="Q11" s="11">
        <f t="shared" si="13"/>
        <v>1.9178582386830867</v>
      </c>
      <c r="R11" s="5">
        <f t="shared" si="14"/>
        <v>2.359551614146258</v>
      </c>
      <c r="S11" s="11">
        <f t="shared" si="15"/>
        <v>2.359551614146258</v>
      </c>
      <c r="T11" s="5">
        <f t="shared" si="16"/>
        <v>1.4650471267631164</v>
      </c>
      <c r="V11" s="2" t="s">
        <v>6</v>
      </c>
      <c r="W11" s="5">
        <f t="shared" si="17"/>
        <v>0.85163548310492809</v>
      </c>
      <c r="X11" s="5">
        <f t="shared" si="17"/>
        <v>0.85163548310492809</v>
      </c>
      <c r="Y11" s="5">
        <f t="shared" si="17"/>
        <v>0.85163548310492809</v>
      </c>
      <c r="Z11" s="5">
        <f t="shared" si="17"/>
        <v>1.9178582386830867</v>
      </c>
      <c r="AA11" s="5">
        <f t="shared" si="17"/>
        <v>1.9178582386830867</v>
      </c>
      <c r="AB11" s="5">
        <f t="shared" si="17"/>
        <v>2.359551614146258</v>
      </c>
      <c r="AC11" s="5">
        <f t="shared" si="17"/>
        <v>2.359551614146258</v>
      </c>
      <c r="AD11" s="5">
        <f t="shared" si="17"/>
        <v>1.4650471267631164</v>
      </c>
      <c r="AF11" s="2" t="s">
        <v>6</v>
      </c>
      <c r="AG11" s="5">
        <f t="shared" si="18"/>
        <v>0.92284098473405918</v>
      </c>
      <c r="AH11" s="5">
        <f t="shared" si="18"/>
        <v>0.92284098473405918</v>
      </c>
      <c r="AI11" s="5">
        <f t="shared" si="18"/>
        <v>0.92284098473405918</v>
      </c>
      <c r="AJ11" s="5">
        <f t="shared" si="18"/>
        <v>1.3848675888629522</v>
      </c>
      <c r="AK11" s="5">
        <f t="shared" si="18"/>
        <v>1.3848675888629522</v>
      </c>
      <c r="AL11" s="5">
        <f t="shared" si="18"/>
        <v>1.5360832054762716</v>
      </c>
      <c r="AM11" s="5">
        <f t="shared" si="18"/>
        <v>1.5360832054762716</v>
      </c>
      <c r="AN11" s="5">
        <f t="shared" si="18"/>
        <v>1.2103913114208629</v>
      </c>
      <c r="AP11" s="2" t="s">
        <v>6</v>
      </c>
      <c r="AQ11" s="3">
        <f t="shared" si="19"/>
        <v>0.57194423803341987</v>
      </c>
      <c r="AR11" s="3">
        <f t="shared" si="19"/>
        <v>0.57194423803341987</v>
      </c>
      <c r="AS11" s="3">
        <f t="shared" si="19"/>
        <v>0.57194423803341987</v>
      </c>
      <c r="AT11" s="3">
        <f t="shared" si="19"/>
        <v>0.89444836998940003</v>
      </c>
      <c r="AU11" s="3">
        <f t="shared" si="19"/>
        <v>0.89444836998940003</v>
      </c>
      <c r="AV11" s="3">
        <f t="shared" si="19"/>
        <v>1</v>
      </c>
      <c r="AW11" s="3">
        <f t="shared" si="19"/>
        <v>1</v>
      </c>
      <c r="AX11" s="3">
        <f t="shared" si="19"/>
        <v>0.77266031730905227</v>
      </c>
    </row>
    <row r="12" spans="1:50" x14ac:dyDescent="0.2">
      <c r="A12" s="2" t="s">
        <v>7</v>
      </c>
      <c r="B12" s="2" t="s">
        <v>46</v>
      </c>
      <c r="C12" s="23" t="s">
        <v>73</v>
      </c>
      <c r="D12" s="23">
        <v>0.47365464130863583</v>
      </c>
      <c r="E12" s="23" t="s">
        <v>73</v>
      </c>
      <c r="F12" s="23">
        <v>0.49461454197144294</v>
      </c>
      <c r="G12" s="23" t="s">
        <v>73</v>
      </c>
      <c r="H12" s="23">
        <v>0.49248290665535815</v>
      </c>
      <c r="I12" s="23" t="s">
        <v>73</v>
      </c>
      <c r="J12" s="23">
        <v>3.9892275853611568E-2</v>
      </c>
      <c r="L12" s="2" t="s">
        <v>7</v>
      </c>
      <c r="M12" s="13">
        <f t="shared" si="9"/>
        <v>0.47365464130863583</v>
      </c>
      <c r="N12" s="5">
        <f t="shared" si="10"/>
        <v>0.47365464130863583</v>
      </c>
      <c r="O12" s="11">
        <f t="shared" si="11"/>
        <v>0.47365464130863583</v>
      </c>
      <c r="P12" s="5">
        <f t="shared" si="12"/>
        <v>0.49461454197144294</v>
      </c>
      <c r="Q12" s="11">
        <f t="shared" si="13"/>
        <v>0.49461454197144294</v>
      </c>
      <c r="R12" s="5">
        <f t="shared" si="14"/>
        <v>0.49248290665535815</v>
      </c>
      <c r="S12" s="11">
        <f t="shared" si="15"/>
        <v>0.49248290665535815</v>
      </c>
      <c r="T12" s="5">
        <f t="shared" si="16"/>
        <v>3.9892275853611568E-2</v>
      </c>
      <c r="V12" s="2" t="s">
        <v>7</v>
      </c>
      <c r="W12" s="5">
        <f t="shared" si="17"/>
        <v>0.47365464130863583</v>
      </c>
      <c r="X12" s="5">
        <f t="shared" si="17"/>
        <v>0.47365464130863583</v>
      </c>
      <c r="Y12" s="5">
        <f t="shared" si="17"/>
        <v>0.47365464130863583</v>
      </c>
      <c r="Z12" s="5">
        <f t="shared" si="17"/>
        <v>0.49461454197144294</v>
      </c>
      <c r="AA12" s="5">
        <f t="shared" si="17"/>
        <v>0.49461454197144294</v>
      </c>
      <c r="AB12" s="5">
        <f t="shared" si="17"/>
        <v>0.49248290665535815</v>
      </c>
      <c r="AC12" s="5">
        <f t="shared" si="17"/>
        <v>0.49248290665535815</v>
      </c>
      <c r="AD12" s="5">
        <f t="shared" si="17"/>
        <v>3.9892275853611568E-2</v>
      </c>
      <c r="AF12" s="2" t="s">
        <v>7</v>
      </c>
      <c r="AG12" s="5">
        <f t="shared" si="18"/>
        <v>0.68822571973781665</v>
      </c>
      <c r="AH12" s="5">
        <f t="shared" si="18"/>
        <v>0.68822571973781665</v>
      </c>
      <c r="AI12" s="5">
        <f t="shared" si="18"/>
        <v>0.68822571973781665</v>
      </c>
      <c r="AJ12" s="5">
        <f t="shared" si="18"/>
        <v>0.70328837753189333</v>
      </c>
      <c r="AK12" s="5">
        <f t="shared" si="18"/>
        <v>0.70328837753189333</v>
      </c>
      <c r="AL12" s="5">
        <f t="shared" si="18"/>
        <v>0.70177126377143584</v>
      </c>
      <c r="AM12" s="5">
        <f t="shared" si="18"/>
        <v>0.70177126377143584</v>
      </c>
      <c r="AN12" s="5">
        <f t="shared" si="18"/>
        <v>0.19973050806927711</v>
      </c>
      <c r="AP12" s="2" t="s">
        <v>7</v>
      </c>
      <c r="AQ12" s="3">
        <f t="shared" si="19"/>
        <v>0.40817792738147501</v>
      </c>
      <c r="AR12" s="3">
        <f t="shared" si="19"/>
        <v>0.40817792738147501</v>
      </c>
      <c r="AS12" s="3">
        <f t="shared" si="19"/>
        <v>0.40817792738147501</v>
      </c>
      <c r="AT12" s="3">
        <f t="shared" si="19"/>
        <v>0.41869197426409455</v>
      </c>
      <c r="AU12" s="3">
        <f t="shared" si="19"/>
        <v>0.41869197426409455</v>
      </c>
      <c r="AV12" s="3">
        <f t="shared" si="19"/>
        <v>0.417632997460546</v>
      </c>
      <c r="AW12" s="3">
        <f t="shared" si="19"/>
        <v>0.417632997460546</v>
      </c>
      <c r="AX12" s="3">
        <f t="shared" si="19"/>
        <v>6.7198159558700024E-2</v>
      </c>
    </row>
    <row r="13" spans="1:50" x14ac:dyDescent="0.2">
      <c r="A13" s="2" t="s">
        <v>8</v>
      </c>
      <c r="B13" s="2" t="s">
        <v>47</v>
      </c>
      <c r="C13" s="23" t="s">
        <v>73</v>
      </c>
      <c r="D13" s="23">
        <v>0.75947667027039456</v>
      </c>
      <c r="E13" s="23" t="s">
        <v>73</v>
      </c>
      <c r="F13" s="23">
        <v>0.8973133647571494</v>
      </c>
      <c r="G13" s="23" t="s">
        <v>73</v>
      </c>
      <c r="H13" s="23">
        <v>0.97717937638180519</v>
      </c>
      <c r="I13" s="23" t="s">
        <v>73</v>
      </c>
      <c r="J13" s="23">
        <v>0.88663766877240557</v>
      </c>
      <c r="L13" s="2" t="s">
        <v>8</v>
      </c>
      <c r="M13" s="13">
        <f t="shared" si="9"/>
        <v>0.75947667027039456</v>
      </c>
      <c r="N13" s="5">
        <f t="shared" si="10"/>
        <v>0.75947667027039456</v>
      </c>
      <c r="O13" s="11">
        <f t="shared" si="11"/>
        <v>0.75947667027039456</v>
      </c>
      <c r="P13" s="5">
        <f t="shared" si="12"/>
        <v>0.8973133647571494</v>
      </c>
      <c r="Q13" s="11">
        <f t="shared" si="13"/>
        <v>0.8973133647571494</v>
      </c>
      <c r="R13" s="5">
        <f t="shared" si="14"/>
        <v>0.97717937638180519</v>
      </c>
      <c r="S13" s="11">
        <f t="shared" si="15"/>
        <v>0.97717937638180519</v>
      </c>
      <c r="T13" s="5">
        <f t="shared" si="16"/>
        <v>0.88663766877240557</v>
      </c>
      <c r="V13" s="2" t="s">
        <v>8</v>
      </c>
      <c r="W13" s="5">
        <f t="shared" si="17"/>
        <v>0.75947667027039456</v>
      </c>
      <c r="X13" s="5">
        <f t="shared" si="17"/>
        <v>0.75947667027039456</v>
      </c>
      <c r="Y13" s="5">
        <f t="shared" si="17"/>
        <v>0.75947667027039456</v>
      </c>
      <c r="Z13" s="5">
        <f t="shared" si="17"/>
        <v>0.8973133647571494</v>
      </c>
      <c r="AA13" s="5">
        <f t="shared" si="17"/>
        <v>0.8973133647571494</v>
      </c>
      <c r="AB13" s="5">
        <f t="shared" si="17"/>
        <v>0.97717937638180519</v>
      </c>
      <c r="AC13" s="5">
        <f t="shared" si="17"/>
        <v>0.97717937638180519</v>
      </c>
      <c r="AD13" s="5">
        <f t="shared" si="17"/>
        <v>0.88663766877240557</v>
      </c>
      <c r="AF13" s="2" t="s">
        <v>8</v>
      </c>
      <c r="AG13" s="5">
        <f t="shared" si="18"/>
        <v>0.87147958683516769</v>
      </c>
      <c r="AH13" s="5">
        <f t="shared" si="18"/>
        <v>0.87147958683516769</v>
      </c>
      <c r="AI13" s="5">
        <f t="shared" si="18"/>
        <v>0.87147958683516769</v>
      </c>
      <c r="AJ13" s="5">
        <f t="shared" si="18"/>
        <v>0.9472662586396442</v>
      </c>
      <c r="AK13" s="5">
        <f t="shared" si="18"/>
        <v>0.9472662586396442</v>
      </c>
      <c r="AL13" s="5">
        <f t="shared" si="18"/>
        <v>0.98852383703267632</v>
      </c>
      <c r="AM13" s="5">
        <f t="shared" si="18"/>
        <v>0.98852383703267632</v>
      </c>
      <c r="AN13" s="5">
        <f t="shared" si="18"/>
        <v>0.94161439494753141</v>
      </c>
      <c r="AP13" s="2" t="s">
        <v>8</v>
      </c>
      <c r="AQ13" s="3">
        <f t="shared" si="19"/>
        <v>0.53609291930544745</v>
      </c>
      <c r="AR13" s="3">
        <f t="shared" si="19"/>
        <v>0.53609291930544745</v>
      </c>
      <c r="AS13" s="3">
        <f t="shared" si="19"/>
        <v>0.53609291930544745</v>
      </c>
      <c r="AT13" s="3">
        <f t="shared" si="19"/>
        <v>0.58899358473404884</v>
      </c>
      <c r="AU13" s="3">
        <f t="shared" si="19"/>
        <v>0.58899358473404884</v>
      </c>
      <c r="AV13" s="3">
        <f t="shared" si="19"/>
        <v>0.6177922283345344</v>
      </c>
      <c r="AW13" s="3">
        <f t="shared" si="19"/>
        <v>0.6177922283345344</v>
      </c>
      <c r="AX13" s="3">
        <f t="shared" si="19"/>
        <v>0.58504846690388623</v>
      </c>
    </row>
    <row r="14" spans="1:50" x14ac:dyDescent="0.2">
      <c r="A14" s="2" t="s">
        <v>9</v>
      </c>
      <c r="B14" s="2" t="s">
        <v>48</v>
      </c>
      <c r="C14" s="23" t="s">
        <v>73</v>
      </c>
      <c r="D14" s="23">
        <v>0.36280222722245409</v>
      </c>
      <c r="E14" s="23" t="s">
        <v>73</v>
      </c>
      <c r="F14" s="23">
        <v>0.41958878737731847</v>
      </c>
      <c r="G14" s="23" t="s">
        <v>73</v>
      </c>
      <c r="H14" s="23">
        <v>0.5862761707900217</v>
      </c>
      <c r="I14" s="23" t="s">
        <v>73</v>
      </c>
      <c r="J14" s="23">
        <v>0.55576379055267999</v>
      </c>
      <c r="L14" s="2" t="s">
        <v>9</v>
      </c>
      <c r="M14" s="13">
        <f t="shared" si="9"/>
        <v>0.36280222722245409</v>
      </c>
      <c r="N14" s="5">
        <f t="shared" si="10"/>
        <v>0.36280222722245409</v>
      </c>
      <c r="O14" s="11">
        <f t="shared" si="11"/>
        <v>0.36280222722245409</v>
      </c>
      <c r="P14" s="5">
        <f t="shared" si="12"/>
        <v>0.41958878737731847</v>
      </c>
      <c r="Q14" s="11">
        <f t="shared" si="13"/>
        <v>0.41958878737731847</v>
      </c>
      <c r="R14" s="5">
        <f t="shared" si="14"/>
        <v>0.5862761707900217</v>
      </c>
      <c r="S14" s="11">
        <f t="shared" si="15"/>
        <v>0.5862761707900217</v>
      </c>
      <c r="T14" s="5">
        <f t="shared" si="16"/>
        <v>0.55576379055267999</v>
      </c>
      <c r="V14" s="2" t="s">
        <v>9</v>
      </c>
      <c r="W14" s="5">
        <f t="shared" si="17"/>
        <v>0.36280222722245409</v>
      </c>
      <c r="X14" s="5">
        <f t="shared" si="17"/>
        <v>0.36280222722245409</v>
      </c>
      <c r="Y14" s="5">
        <f t="shared" si="17"/>
        <v>0.36280222722245409</v>
      </c>
      <c r="Z14" s="5">
        <f t="shared" si="17"/>
        <v>0.41958878737731847</v>
      </c>
      <c r="AA14" s="5">
        <f t="shared" si="17"/>
        <v>0.41958878737731847</v>
      </c>
      <c r="AB14" s="5">
        <f t="shared" si="17"/>
        <v>0.5862761707900217</v>
      </c>
      <c r="AC14" s="5">
        <f t="shared" si="17"/>
        <v>0.5862761707900217</v>
      </c>
      <c r="AD14" s="5">
        <f t="shared" si="17"/>
        <v>0.55576379055267999</v>
      </c>
      <c r="AF14" s="2" t="s">
        <v>9</v>
      </c>
      <c r="AG14" s="5">
        <f t="shared" si="18"/>
        <v>0.60233066269488067</v>
      </c>
      <c r="AH14" s="5">
        <f t="shared" si="18"/>
        <v>0.60233066269488067</v>
      </c>
      <c r="AI14" s="5">
        <f t="shared" si="18"/>
        <v>0.60233066269488067</v>
      </c>
      <c r="AJ14" s="5">
        <f t="shared" si="18"/>
        <v>0.6477567347216997</v>
      </c>
      <c r="AK14" s="5">
        <f t="shared" si="18"/>
        <v>0.6477567347216997</v>
      </c>
      <c r="AL14" s="5">
        <f t="shared" si="18"/>
        <v>0.76568673149664912</v>
      </c>
      <c r="AM14" s="5">
        <f t="shared" si="18"/>
        <v>0.76568673149664912</v>
      </c>
      <c r="AN14" s="5">
        <f t="shared" si="18"/>
        <v>0.74549566769544673</v>
      </c>
      <c r="AP14" s="2" t="s">
        <v>9</v>
      </c>
      <c r="AQ14" s="3">
        <f t="shared" si="19"/>
        <v>0.34822139984953776</v>
      </c>
      <c r="AR14" s="3">
        <f t="shared" si="19"/>
        <v>0.34822139984953776</v>
      </c>
      <c r="AS14" s="3">
        <f t="shared" si="19"/>
        <v>0.34822139984953776</v>
      </c>
      <c r="AT14" s="3">
        <f t="shared" si="19"/>
        <v>0.37992973827909732</v>
      </c>
      <c r="AU14" s="3">
        <f t="shared" si="19"/>
        <v>0.37992973827909732</v>
      </c>
      <c r="AV14" s="3">
        <f t="shared" si="19"/>
        <v>0.4622473167509778</v>
      </c>
      <c r="AW14" s="3">
        <f t="shared" si="19"/>
        <v>0.4622473167509778</v>
      </c>
      <c r="AX14" s="3">
        <f t="shared" si="19"/>
        <v>0.44815353633599114</v>
      </c>
    </row>
    <row r="15" spans="1:50" x14ac:dyDescent="0.2">
      <c r="A15" s="2" t="s">
        <v>10</v>
      </c>
      <c r="B15" s="2" t="s">
        <v>49</v>
      </c>
      <c r="C15" s="23" t="s">
        <v>73</v>
      </c>
      <c r="D15" s="23">
        <v>0.50109204845643118</v>
      </c>
      <c r="E15" s="23" t="s">
        <v>73</v>
      </c>
      <c r="F15" s="23">
        <v>0.50662373819604711</v>
      </c>
      <c r="G15" s="23" t="s">
        <v>73</v>
      </c>
      <c r="H15" s="23">
        <v>0.45963722894683529</v>
      </c>
      <c r="I15" s="23" t="s">
        <v>73</v>
      </c>
      <c r="J15" s="23">
        <v>0.22777349471954111</v>
      </c>
      <c r="L15" s="2" t="s">
        <v>10</v>
      </c>
      <c r="M15" s="13">
        <f t="shared" si="9"/>
        <v>0.50109204845643118</v>
      </c>
      <c r="N15" s="5">
        <f t="shared" si="10"/>
        <v>0.50109204845643118</v>
      </c>
      <c r="O15" s="11">
        <f t="shared" si="11"/>
        <v>0.50109204845643118</v>
      </c>
      <c r="P15" s="5">
        <f t="shared" si="12"/>
        <v>0.50662373819604711</v>
      </c>
      <c r="Q15" s="11">
        <f t="shared" si="13"/>
        <v>0.50662373819604711</v>
      </c>
      <c r="R15" s="5">
        <f t="shared" si="14"/>
        <v>0.45963722894683529</v>
      </c>
      <c r="S15" s="11">
        <f t="shared" si="15"/>
        <v>0.45963722894683529</v>
      </c>
      <c r="T15" s="5">
        <f t="shared" si="16"/>
        <v>0.22777349471954111</v>
      </c>
      <c r="V15" s="2" t="s">
        <v>10</v>
      </c>
      <c r="W15" s="5">
        <f t="shared" si="17"/>
        <v>0.50109204845643118</v>
      </c>
      <c r="X15" s="5">
        <f t="shared" si="17"/>
        <v>0.50109204845643118</v>
      </c>
      <c r="Y15" s="5">
        <f t="shared" si="17"/>
        <v>0.50109204845643118</v>
      </c>
      <c r="Z15" s="5">
        <f t="shared" si="17"/>
        <v>0.50662373819604711</v>
      </c>
      <c r="AA15" s="5">
        <f t="shared" si="17"/>
        <v>0.50662373819604711</v>
      </c>
      <c r="AB15" s="5">
        <f t="shared" si="17"/>
        <v>0.45963722894683529</v>
      </c>
      <c r="AC15" s="5">
        <f t="shared" si="17"/>
        <v>0.45963722894683529</v>
      </c>
      <c r="AD15" s="5">
        <f t="shared" si="17"/>
        <v>0.22777349471954111</v>
      </c>
      <c r="AF15" s="2" t="s">
        <v>10</v>
      </c>
      <c r="AG15" s="5">
        <f t="shared" si="18"/>
        <v>0.70787855487818752</v>
      </c>
      <c r="AH15" s="5">
        <f t="shared" si="18"/>
        <v>0.70787855487818752</v>
      </c>
      <c r="AI15" s="5">
        <f t="shared" si="18"/>
        <v>0.70787855487818752</v>
      </c>
      <c r="AJ15" s="5">
        <f t="shared" si="18"/>
        <v>0.71177506151595893</v>
      </c>
      <c r="AK15" s="5">
        <f t="shared" si="18"/>
        <v>0.71177506151595893</v>
      </c>
      <c r="AL15" s="5">
        <f t="shared" si="18"/>
        <v>0.67796550719548798</v>
      </c>
      <c r="AM15" s="5">
        <f t="shared" si="18"/>
        <v>0.67796550719548798</v>
      </c>
      <c r="AN15" s="5">
        <f t="shared" si="18"/>
        <v>0.47725621496167142</v>
      </c>
      <c r="AP15" s="2" t="s">
        <v>10</v>
      </c>
      <c r="AQ15" s="3">
        <f t="shared" si="19"/>
        <v>0.42189601305182123</v>
      </c>
      <c r="AR15" s="3">
        <f t="shared" si="19"/>
        <v>0.42189601305182123</v>
      </c>
      <c r="AS15" s="3">
        <f t="shared" si="19"/>
        <v>0.42189601305182123</v>
      </c>
      <c r="AT15" s="3">
        <f t="shared" si="19"/>
        <v>0.42461585532853269</v>
      </c>
      <c r="AU15" s="3">
        <f t="shared" si="19"/>
        <v>0.42461585532853269</v>
      </c>
      <c r="AV15" s="3">
        <f t="shared" si="19"/>
        <v>0.40101608667776428</v>
      </c>
      <c r="AW15" s="3">
        <f t="shared" si="19"/>
        <v>0.40101608667776428</v>
      </c>
      <c r="AX15" s="3">
        <f t="shared" si="19"/>
        <v>0.26091684674458421</v>
      </c>
    </row>
    <row r="16" spans="1:50" x14ac:dyDescent="0.2">
      <c r="A16" s="2" t="s">
        <v>28</v>
      </c>
      <c r="B16" s="2" t="s">
        <v>50</v>
      </c>
      <c r="C16" s="23" t="s">
        <v>73</v>
      </c>
      <c r="D16" s="23">
        <v>1.2039984247752282</v>
      </c>
      <c r="E16" s="23" t="s">
        <v>73</v>
      </c>
      <c r="F16" s="23">
        <v>1.3747720337564799</v>
      </c>
      <c r="G16" s="23" t="s">
        <v>73</v>
      </c>
      <c r="H16" s="23">
        <v>0.98161338397479103</v>
      </c>
      <c r="I16" s="23" t="s">
        <v>73</v>
      </c>
      <c r="J16" s="23">
        <v>0.35781946532372944</v>
      </c>
      <c r="L16" s="2" t="s">
        <v>28</v>
      </c>
      <c r="M16" s="13">
        <f t="shared" si="9"/>
        <v>1.2039984247752282</v>
      </c>
      <c r="N16" s="5">
        <f t="shared" si="10"/>
        <v>1.2039984247752282</v>
      </c>
      <c r="O16" s="11">
        <f t="shared" si="11"/>
        <v>1.2039984247752282</v>
      </c>
      <c r="P16" s="5">
        <f t="shared" si="12"/>
        <v>1.3747720337564799</v>
      </c>
      <c r="Q16" s="11">
        <f t="shared" si="13"/>
        <v>1.3747720337564799</v>
      </c>
      <c r="R16" s="5">
        <f t="shared" si="14"/>
        <v>0.98161338397479103</v>
      </c>
      <c r="S16" s="11">
        <f t="shared" si="15"/>
        <v>0.98161338397479103</v>
      </c>
      <c r="T16" s="5">
        <f t="shared" si="16"/>
        <v>0.35781946532372944</v>
      </c>
      <c r="V16" s="2" t="s">
        <v>28</v>
      </c>
      <c r="W16" s="5">
        <f t="shared" si="17"/>
        <v>1.2039984247752282</v>
      </c>
      <c r="X16" s="5">
        <f t="shared" si="17"/>
        <v>1.2039984247752282</v>
      </c>
      <c r="Y16" s="5">
        <f t="shared" si="17"/>
        <v>1.2039984247752282</v>
      </c>
      <c r="Z16" s="5">
        <f t="shared" si="17"/>
        <v>1.3747720337564799</v>
      </c>
      <c r="AA16" s="5">
        <f t="shared" si="17"/>
        <v>1.3747720337564799</v>
      </c>
      <c r="AB16" s="5">
        <f t="shared" si="17"/>
        <v>0.98161338397479103</v>
      </c>
      <c r="AC16" s="5">
        <f t="shared" si="17"/>
        <v>0.98161338397479103</v>
      </c>
      <c r="AD16" s="5">
        <f t="shared" si="17"/>
        <v>0.35781946532372944</v>
      </c>
      <c r="AF16" s="2" t="s">
        <v>28</v>
      </c>
      <c r="AG16" s="5">
        <f t="shared" si="18"/>
        <v>1.0972686201542574</v>
      </c>
      <c r="AH16" s="5">
        <f t="shared" si="18"/>
        <v>1.0972686201542574</v>
      </c>
      <c r="AI16" s="5">
        <f t="shared" si="18"/>
        <v>1.0972686201542574</v>
      </c>
      <c r="AJ16" s="5">
        <f t="shared" si="18"/>
        <v>1.1725067307936785</v>
      </c>
      <c r="AK16" s="5">
        <f t="shared" si="18"/>
        <v>1.1725067307936785</v>
      </c>
      <c r="AL16" s="5">
        <f t="shared" si="18"/>
        <v>0.99076404051357814</v>
      </c>
      <c r="AM16" s="5">
        <f t="shared" si="18"/>
        <v>0.99076404051357814</v>
      </c>
      <c r="AN16" s="5">
        <f t="shared" si="18"/>
        <v>0.59818012782416086</v>
      </c>
      <c r="AP16" s="2" t="s">
        <v>28</v>
      </c>
      <c r="AQ16" s="3">
        <f t="shared" si="19"/>
        <v>0.69369833757577426</v>
      </c>
      <c r="AR16" s="3">
        <f t="shared" si="19"/>
        <v>0.69369833757577426</v>
      </c>
      <c r="AS16" s="3">
        <f t="shared" si="19"/>
        <v>0.69369833757577426</v>
      </c>
      <c r="AT16" s="3">
        <f t="shared" si="19"/>
        <v>0.74621609595794158</v>
      </c>
      <c r="AU16" s="3">
        <f t="shared" si="19"/>
        <v>0.74621609595794158</v>
      </c>
      <c r="AV16" s="3">
        <f t="shared" si="19"/>
        <v>0.61935593672828626</v>
      </c>
      <c r="AW16" s="3">
        <f t="shared" si="19"/>
        <v>0.61935593672828626</v>
      </c>
      <c r="AX16" s="3">
        <f t="shared" si="19"/>
        <v>0.34532424060876576</v>
      </c>
    </row>
    <row r="17" spans="1:50" x14ac:dyDescent="0.2">
      <c r="A17" s="2" t="s">
        <v>11</v>
      </c>
      <c r="B17" s="2" t="s">
        <v>51</v>
      </c>
      <c r="C17" s="23" t="s">
        <v>73</v>
      </c>
      <c r="D17" s="23">
        <v>0.56631493432483626</v>
      </c>
      <c r="E17" s="23" t="s">
        <v>73</v>
      </c>
      <c r="F17" s="23">
        <v>0.6852525760449325</v>
      </c>
      <c r="G17" s="23" t="s">
        <v>73</v>
      </c>
      <c r="H17" s="23">
        <v>0.98161338397479103</v>
      </c>
      <c r="I17" s="23" t="s">
        <v>73</v>
      </c>
      <c r="J17" s="23">
        <v>0.61050518021386568</v>
      </c>
      <c r="L17" s="2" t="s">
        <v>11</v>
      </c>
      <c r="M17" s="13">
        <f t="shared" si="9"/>
        <v>0.56631493432483626</v>
      </c>
      <c r="N17" s="5">
        <f t="shared" si="10"/>
        <v>0.56631493432483626</v>
      </c>
      <c r="O17" s="11">
        <f t="shared" si="11"/>
        <v>0.56631493432483626</v>
      </c>
      <c r="P17" s="5">
        <f t="shared" si="12"/>
        <v>0.6852525760449325</v>
      </c>
      <c r="Q17" s="11">
        <f t="shared" si="13"/>
        <v>0.6852525760449325</v>
      </c>
      <c r="R17" s="5">
        <f t="shared" si="14"/>
        <v>0.98161338397479103</v>
      </c>
      <c r="S17" s="11">
        <f t="shared" si="15"/>
        <v>0.98161338397479103</v>
      </c>
      <c r="T17" s="5">
        <f t="shared" si="16"/>
        <v>0.61050518021386568</v>
      </c>
      <c r="V17" s="2" t="s">
        <v>11</v>
      </c>
      <c r="W17" s="5">
        <f t="shared" si="17"/>
        <v>0.56631493432483626</v>
      </c>
      <c r="X17" s="5">
        <f t="shared" si="17"/>
        <v>0.56631493432483626</v>
      </c>
      <c r="Y17" s="5">
        <f t="shared" si="17"/>
        <v>0.56631493432483626</v>
      </c>
      <c r="Z17" s="5">
        <f t="shared" si="17"/>
        <v>0.6852525760449325</v>
      </c>
      <c r="AA17" s="5">
        <f t="shared" si="17"/>
        <v>0.6852525760449325</v>
      </c>
      <c r="AB17" s="5">
        <f t="shared" si="17"/>
        <v>0.98161338397479103</v>
      </c>
      <c r="AC17" s="5">
        <f t="shared" si="17"/>
        <v>0.98161338397479103</v>
      </c>
      <c r="AD17" s="5">
        <f t="shared" si="17"/>
        <v>0.61050518021386568</v>
      </c>
      <c r="AF17" s="2" t="s">
        <v>11</v>
      </c>
      <c r="AG17" s="5">
        <f t="shared" si="18"/>
        <v>0.75253899189665663</v>
      </c>
      <c r="AH17" s="5">
        <f t="shared" si="18"/>
        <v>0.75253899189665663</v>
      </c>
      <c r="AI17" s="5">
        <f t="shared" si="18"/>
        <v>0.75253899189665663</v>
      </c>
      <c r="AJ17" s="5">
        <f t="shared" si="18"/>
        <v>0.8277998405683179</v>
      </c>
      <c r="AK17" s="5">
        <f t="shared" si="18"/>
        <v>0.8277998405683179</v>
      </c>
      <c r="AL17" s="5">
        <f t="shared" si="18"/>
        <v>0.99076404051357814</v>
      </c>
      <c r="AM17" s="5">
        <f t="shared" si="18"/>
        <v>0.99076404051357814</v>
      </c>
      <c r="AN17" s="5">
        <f t="shared" si="18"/>
        <v>0.78134830915147291</v>
      </c>
      <c r="AP17" s="2" t="s">
        <v>11</v>
      </c>
      <c r="AQ17" s="3">
        <f t="shared" si="19"/>
        <v>0.45306992239968641</v>
      </c>
      <c r="AR17" s="3">
        <f t="shared" si="19"/>
        <v>0.45306992239968641</v>
      </c>
      <c r="AS17" s="3">
        <f t="shared" si="19"/>
        <v>0.45306992239968641</v>
      </c>
      <c r="AT17" s="3">
        <f t="shared" si="19"/>
        <v>0.50560355239895216</v>
      </c>
      <c r="AU17" s="3">
        <f t="shared" si="19"/>
        <v>0.50560355239895216</v>
      </c>
      <c r="AV17" s="3">
        <f t="shared" si="19"/>
        <v>0.61935593672828626</v>
      </c>
      <c r="AW17" s="3">
        <f t="shared" si="19"/>
        <v>0.61935593672828626</v>
      </c>
      <c r="AX17" s="3">
        <f t="shared" si="19"/>
        <v>0.47317942209186648</v>
      </c>
    </row>
    <row r="18" spans="1:50" x14ac:dyDescent="0.2">
      <c r="A18" s="2" t="s">
        <v>12</v>
      </c>
      <c r="B18" s="2" t="s">
        <v>52</v>
      </c>
      <c r="C18" s="23" t="s">
        <v>73</v>
      </c>
      <c r="D18" s="23">
        <v>0.20576590819733018</v>
      </c>
      <c r="E18" s="23" t="s">
        <v>73</v>
      </c>
      <c r="F18" s="23">
        <v>0.64821512368713996</v>
      </c>
      <c r="G18" s="23" t="s">
        <v>73</v>
      </c>
      <c r="H18" s="23">
        <v>1.0141754113999524</v>
      </c>
      <c r="I18" s="23" t="s">
        <v>73</v>
      </c>
      <c r="J18" s="23">
        <v>0.65202465642571561</v>
      </c>
      <c r="L18" s="2" t="s">
        <v>12</v>
      </c>
      <c r="M18" s="13">
        <f t="shared" si="9"/>
        <v>0.20576590819733018</v>
      </c>
      <c r="N18" s="5">
        <f t="shared" si="10"/>
        <v>0.20576590819733018</v>
      </c>
      <c r="O18" s="11">
        <f t="shared" si="11"/>
        <v>0.20576590819733018</v>
      </c>
      <c r="P18" s="5">
        <f t="shared" si="12"/>
        <v>0.64821512368713996</v>
      </c>
      <c r="Q18" s="11">
        <f t="shared" si="13"/>
        <v>0.64821512368713996</v>
      </c>
      <c r="R18" s="5">
        <f t="shared" si="14"/>
        <v>1.0141754113999524</v>
      </c>
      <c r="S18" s="11">
        <f t="shared" si="15"/>
        <v>1.0141754113999524</v>
      </c>
      <c r="T18" s="5">
        <f t="shared" si="16"/>
        <v>0.65202465642571561</v>
      </c>
      <c r="V18" s="2" t="s">
        <v>12</v>
      </c>
      <c r="W18" s="5">
        <f t="shared" si="17"/>
        <v>0.20576590819733018</v>
      </c>
      <c r="X18" s="5">
        <f t="shared" si="17"/>
        <v>0.20576590819733018</v>
      </c>
      <c r="Y18" s="5">
        <f t="shared" si="17"/>
        <v>0.20576590819733018</v>
      </c>
      <c r="Z18" s="5">
        <f t="shared" si="17"/>
        <v>0.64821512368713996</v>
      </c>
      <c r="AA18" s="5">
        <f t="shared" si="17"/>
        <v>0.64821512368713996</v>
      </c>
      <c r="AB18" s="5">
        <f t="shared" si="17"/>
        <v>1.0141754113999524</v>
      </c>
      <c r="AC18" s="5">
        <f t="shared" si="17"/>
        <v>1.0141754113999524</v>
      </c>
      <c r="AD18" s="5">
        <f t="shared" si="17"/>
        <v>0.65202465642571561</v>
      </c>
      <c r="AF18" s="2" t="s">
        <v>12</v>
      </c>
      <c r="AG18" s="5">
        <f t="shared" si="18"/>
        <v>0.453614272479747</v>
      </c>
      <c r="AH18" s="5">
        <f t="shared" si="18"/>
        <v>0.453614272479747</v>
      </c>
      <c r="AI18" s="5">
        <f t="shared" si="18"/>
        <v>0.453614272479747</v>
      </c>
      <c r="AJ18" s="5">
        <f t="shared" si="18"/>
        <v>0.80511808058640688</v>
      </c>
      <c r="AK18" s="5">
        <f t="shared" si="18"/>
        <v>0.80511808058640688</v>
      </c>
      <c r="AL18" s="5">
        <f t="shared" si="18"/>
        <v>1.007062764379635</v>
      </c>
      <c r="AM18" s="5">
        <f t="shared" si="18"/>
        <v>1.007062764379635</v>
      </c>
      <c r="AN18" s="5">
        <f t="shared" si="18"/>
        <v>0.8074804371783354</v>
      </c>
      <c r="AP18" s="2" t="s">
        <v>12</v>
      </c>
      <c r="AQ18" s="3">
        <f t="shared" si="19"/>
        <v>0.24441428158978812</v>
      </c>
      <c r="AR18" s="3">
        <f t="shared" si="19"/>
        <v>0.24441428158978812</v>
      </c>
      <c r="AS18" s="3">
        <f t="shared" si="19"/>
        <v>0.24441428158978812</v>
      </c>
      <c r="AT18" s="3">
        <f t="shared" si="19"/>
        <v>0.48977121450145866</v>
      </c>
      <c r="AU18" s="3">
        <f t="shared" si="19"/>
        <v>0.48977121450145866</v>
      </c>
      <c r="AV18" s="3">
        <f t="shared" si="19"/>
        <v>0.63073278331122995</v>
      </c>
      <c r="AW18" s="3">
        <f t="shared" si="19"/>
        <v>0.63073278331122995</v>
      </c>
      <c r="AX18" s="3">
        <f t="shared" si="19"/>
        <v>0.49142018829483325</v>
      </c>
    </row>
    <row r="19" spans="1:50" x14ac:dyDescent="0.2">
      <c r="A19" s="2" t="s">
        <v>13</v>
      </c>
      <c r="B19" s="2" t="s">
        <v>53</v>
      </c>
      <c r="C19" s="23" t="s">
        <v>73</v>
      </c>
      <c r="D19" s="23">
        <v>0.58185298599773116</v>
      </c>
      <c r="E19" s="23" t="s">
        <v>73</v>
      </c>
      <c r="F19" s="23">
        <v>0.75300662812125674</v>
      </c>
      <c r="G19" s="23" t="s">
        <v>73</v>
      </c>
      <c r="H19" s="23">
        <v>0.46244640289742656</v>
      </c>
      <c r="I19" s="23" t="s">
        <v>73</v>
      </c>
      <c r="J19" s="23">
        <v>0.30917474023374591</v>
      </c>
      <c r="L19" s="2" t="s">
        <v>13</v>
      </c>
      <c r="M19" s="13">
        <f t="shared" si="9"/>
        <v>0.58185298599773116</v>
      </c>
      <c r="N19" s="5">
        <f t="shared" si="10"/>
        <v>0.58185298599773116</v>
      </c>
      <c r="O19" s="11">
        <f t="shared" si="11"/>
        <v>0.58185298599773116</v>
      </c>
      <c r="P19" s="5">
        <f t="shared" si="12"/>
        <v>0.75300662812125674</v>
      </c>
      <c r="Q19" s="11">
        <f t="shared" si="13"/>
        <v>0.75300662812125674</v>
      </c>
      <c r="R19" s="5">
        <f t="shared" si="14"/>
        <v>0.46244640289742656</v>
      </c>
      <c r="S19" s="11">
        <f t="shared" si="15"/>
        <v>0.46244640289742656</v>
      </c>
      <c r="T19" s="5">
        <f t="shared" si="16"/>
        <v>0.30917474023374591</v>
      </c>
      <c r="V19" s="2" t="s">
        <v>13</v>
      </c>
      <c r="W19" s="5">
        <f t="shared" si="17"/>
        <v>0.58185298599773116</v>
      </c>
      <c r="X19" s="5">
        <f t="shared" si="17"/>
        <v>0.58185298599773116</v>
      </c>
      <c r="Y19" s="5">
        <f t="shared" si="17"/>
        <v>0.58185298599773116</v>
      </c>
      <c r="Z19" s="5">
        <f t="shared" si="17"/>
        <v>0.75300662812125674</v>
      </c>
      <c r="AA19" s="5">
        <f t="shared" si="17"/>
        <v>0.75300662812125674</v>
      </c>
      <c r="AB19" s="5">
        <f t="shared" si="17"/>
        <v>0.46244640289742656</v>
      </c>
      <c r="AC19" s="5">
        <f t="shared" si="17"/>
        <v>0.46244640289742656</v>
      </c>
      <c r="AD19" s="5">
        <f t="shared" si="17"/>
        <v>0.30917474023374591</v>
      </c>
      <c r="AF19" s="2" t="s">
        <v>13</v>
      </c>
      <c r="AG19" s="5">
        <f t="shared" si="18"/>
        <v>0.76279288538746293</v>
      </c>
      <c r="AH19" s="5">
        <f t="shared" si="18"/>
        <v>0.76279288538746293</v>
      </c>
      <c r="AI19" s="5">
        <f t="shared" si="18"/>
        <v>0.76279288538746293</v>
      </c>
      <c r="AJ19" s="5">
        <f t="shared" si="18"/>
        <v>0.86775954510524211</v>
      </c>
      <c r="AK19" s="5">
        <f t="shared" si="18"/>
        <v>0.86775954510524211</v>
      </c>
      <c r="AL19" s="5">
        <f t="shared" si="18"/>
        <v>0.68003411892156307</v>
      </c>
      <c r="AM19" s="5">
        <f t="shared" si="18"/>
        <v>0.68003411892156307</v>
      </c>
      <c r="AN19" s="5">
        <f t="shared" si="18"/>
        <v>0.55603483724830216</v>
      </c>
      <c r="AP19" s="2" t="s">
        <v>13</v>
      </c>
      <c r="AQ19" s="3">
        <f t="shared" si="19"/>
        <v>0.46022735227465311</v>
      </c>
      <c r="AR19" s="3">
        <f t="shared" si="19"/>
        <v>0.46022735227465311</v>
      </c>
      <c r="AS19" s="3">
        <f t="shared" si="19"/>
        <v>0.46022735227465311</v>
      </c>
      <c r="AT19" s="3">
        <f t="shared" si="19"/>
        <v>0.53349625318659555</v>
      </c>
      <c r="AU19" s="3">
        <f t="shared" si="19"/>
        <v>0.53349625318659555</v>
      </c>
      <c r="AV19" s="3">
        <f t="shared" si="19"/>
        <v>0.40246002047532042</v>
      </c>
      <c r="AW19" s="3">
        <f t="shared" si="19"/>
        <v>0.40246002047532042</v>
      </c>
      <c r="AX19" s="3">
        <f t="shared" si="19"/>
        <v>0.31590595553224654</v>
      </c>
    </row>
    <row r="20" spans="1:50" x14ac:dyDescent="0.2">
      <c r="A20" s="2" t="s">
        <v>14</v>
      </c>
      <c r="B20" s="2" t="s">
        <v>54</v>
      </c>
      <c r="C20" s="23" t="s">
        <v>73</v>
      </c>
      <c r="D20" s="23">
        <v>2.0057785901216905</v>
      </c>
      <c r="E20" s="23" t="s">
        <v>73</v>
      </c>
      <c r="F20" s="23">
        <v>2.0046758406175189</v>
      </c>
      <c r="G20" s="23" t="s">
        <v>73</v>
      </c>
      <c r="H20" s="23">
        <v>1.4799736751858081</v>
      </c>
      <c r="I20" s="23" t="s">
        <v>73</v>
      </c>
      <c r="J20" s="23">
        <v>2.1081198984033329</v>
      </c>
      <c r="L20" s="2" t="s">
        <v>14</v>
      </c>
      <c r="M20" s="13">
        <f t="shared" si="9"/>
        <v>2.0057785901216905</v>
      </c>
      <c r="N20" s="5">
        <f t="shared" si="10"/>
        <v>2.0057785901216905</v>
      </c>
      <c r="O20" s="11">
        <f t="shared" si="11"/>
        <v>2.0057785901216905</v>
      </c>
      <c r="P20" s="5">
        <f t="shared" si="12"/>
        <v>2.0046758406175189</v>
      </c>
      <c r="Q20" s="11">
        <f t="shared" si="13"/>
        <v>2.0046758406175189</v>
      </c>
      <c r="R20" s="5">
        <f t="shared" si="14"/>
        <v>1.4799736751858081</v>
      </c>
      <c r="S20" s="11">
        <f t="shared" si="15"/>
        <v>1.4799736751858081</v>
      </c>
      <c r="T20" s="5">
        <f t="shared" si="16"/>
        <v>2.1081198984033329</v>
      </c>
      <c r="V20" s="2" t="s">
        <v>14</v>
      </c>
      <c r="W20" s="5">
        <f t="shared" si="17"/>
        <v>2.0057785901216905</v>
      </c>
      <c r="X20" s="5">
        <f t="shared" si="17"/>
        <v>2.0057785901216905</v>
      </c>
      <c r="Y20" s="5">
        <f t="shared" si="17"/>
        <v>2.0057785901216905</v>
      </c>
      <c r="Z20" s="5">
        <f t="shared" si="17"/>
        <v>2.0046758406175189</v>
      </c>
      <c r="AA20" s="5">
        <f t="shared" si="17"/>
        <v>2.0046758406175189</v>
      </c>
      <c r="AB20" s="5">
        <f t="shared" si="17"/>
        <v>1.4799736751858081</v>
      </c>
      <c r="AC20" s="5">
        <f t="shared" si="17"/>
        <v>1.4799736751858081</v>
      </c>
      <c r="AD20" s="5">
        <f t="shared" si="17"/>
        <v>2.1081198984033329</v>
      </c>
      <c r="AF20" s="2" t="s">
        <v>14</v>
      </c>
      <c r="AG20" s="5">
        <f t="shared" si="18"/>
        <v>1.4162551288951051</v>
      </c>
      <c r="AH20" s="5">
        <f t="shared" si="18"/>
        <v>1.4162551288951051</v>
      </c>
      <c r="AI20" s="5">
        <f t="shared" si="18"/>
        <v>1.4162551288951051</v>
      </c>
      <c r="AJ20" s="5">
        <f t="shared" si="18"/>
        <v>1.4158657565664616</v>
      </c>
      <c r="AK20" s="5">
        <f t="shared" si="18"/>
        <v>1.4158657565664616</v>
      </c>
      <c r="AL20" s="5">
        <f t="shared" si="18"/>
        <v>1.2165416865795466</v>
      </c>
      <c r="AM20" s="5">
        <f t="shared" si="18"/>
        <v>1.2165416865795466</v>
      </c>
      <c r="AN20" s="5">
        <f t="shared" si="18"/>
        <v>1.4519366027493532</v>
      </c>
      <c r="AP20" s="2" t="s">
        <v>14</v>
      </c>
      <c r="AQ20" s="3">
        <f t="shared" si="19"/>
        <v>0.91635752254001612</v>
      </c>
      <c r="AR20" s="3">
        <f t="shared" si="19"/>
        <v>0.91635752254001612</v>
      </c>
      <c r="AS20" s="3">
        <f t="shared" si="19"/>
        <v>0.91635752254001612</v>
      </c>
      <c r="AT20" s="3">
        <f t="shared" si="19"/>
        <v>0.91608573259602877</v>
      </c>
      <c r="AU20" s="3">
        <f t="shared" si="19"/>
        <v>0.91608573259602877</v>
      </c>
      <c r="AV20" s="3">
        <f t="shared" si="19"/>
        <v>0.77695340646025968</v>
      </c>
      <c r="AW20" s="3">
        <f t="shared" si="19"/>
        <v>0.77695340646025968</v>
      </c>
      <c r="AX20" s="3">
        <f t="shared" si="19"/>
        <v>0.94126392976730222</v>
      </c>
    </row>
    <row r="21" spans="1:50" x14ac:dyDescent="0.2">
      <c r="A21" s="2" t="s">
        <v>15</v>
      </c>
      <c r="B21" s="2" t="s">
        <v>55</v>
      </c>
      <c r="C21" s="23" t="s">
        <v>73</v>
      </c>
      <c r="D21" s="23">
        <v>0.13304957163013817</v>
      </c>
      <c r="E21" s="23" t="s">
        <v>73</v>
      </c>
      <c r="F21" s="23">
        <v>0.22596407147852632</v>
      </c>
      <c r="G21" s="23" t="s">
        <v>73</v>
      </c>
      <c r="H21" s="23">
        <v>0.25765776282220038</v>
      </c>
      <c r="I21" s="23" t="s">
        <v>73</v>
      </c>
      <c r="J21" s="23" t="s">
        <v>73</v>
      </c>
      <c r="L21" s="2" t="s">
        <v>15</v>
      </c>
      <c r="M21" s="13">
        <f t="shared" si="9"/>
        <v>0.13304957163013817</v>
      </c>
      <c r="N21" s="5">
        <f t="shared" si="10"/>
        <v>0.13304957163013817</v>
      </c>
      <c r="O21" s="11">
        <f t="shared" si="11"/>
        <v>0.13304957163013817</v>
      </c>
      <c r="P21" s="5">
        <f t="shared" si="12"/>
        <v>0.22596407147852632</v>
      </c>
      <c r="Q21" s="11">
        <f t="shared" si="13"/>
        <v>0.22596407147852632</v>
      </c>
      <c r="R21" s="5">
        <f t="shared" si="14"/>
        <v>0.25765776282220038</v>
      </c>
      <c r="S21" s="11">
        <f t="shared" si="15"/>
        <v>0.25765776282220038</v>
      </c>
      <c r="T21" s="11">
        <f t="shared" si="15"/>
        <v>0.25765776282220038</v>
      </c>
      <c r="V21" s="2" t="s">
        <v>15</v>
      </c>
      <c r="W21" s="5">
        <f t="shared" si="17"/>
        <v>0.13304957163013817</v>
      </c>
      <c r="X21" s="5">
        <f t="shared" si="17"/>
        <v>0.13304957163013817</v>
      </c>
      <c r="Y21" s="5">
        <f t="shared" si="17"/>
        <v>0.13304957163013817</v>
      </c>
      <c r="Z21" s="5">
        <f t="shared" si="17"/>
        <v>0.22596407147852632</v>
      </c>
      <c r="AA21" s="5">
        <f t="shared" si="17"/>
        <v>0.22596407147852632</v>
      </c>
      <c r="AB21" s="5">
        <f t="shared" si="17"/>
        <v>0.25765776282220038</v>
      </c>
      <c r="AC21" s="5">
        <f t="shared" si="17"/>
        <v>0.25765776282220038</v>
      </c>
      <c r="AD21" s="5">
        <f t="shared" si="17"/>
        <v>0.25765776282220038</v>
      </c>
      <c r="AF21" s="2" t="s">
        <v>15</v>
      </c>
      <c r="AG21" s="5">
        <f t="shared" si="18"/>
        <v>0.36475960800250096</v>
      </c>
      <c r="AH21" s="5">
        <f t="shared" si="18"/>
        <v>0.36475960800250096</v>
      </c>
      <c r="AI21" s="5">
        <f t="shared" si="18"/>
        <v>0.36475960800250096</v>
      </c>
      <c r="AJ21" s="5">
        <f t="shared" si="18"/>
        <v>0.47535678335175391</v>
      </c>
      <c r="AK21" s="5">
        <f t="shared" si="18"/>
        <v>0.47535678335175391</v>
      </c>
      <c r="AL21" s="5">
        <f t="shared" si="18"/>
        <v>0.50760000277994521</v>
      </c>
      <c r="AM21" s="5">
        <f t="shared" si="18"/>
        <v>0.50760000277994521</v>
      </c>
      <c r="AN21" s="5">
        <f t="shared" si="18"/>
        <v>0.50760000277994521</v>
      </c>
      <c r="AP21" s="2" t="s">
        <v>15</v>
      </c>
      <c r="AQ21" s="3">
        <f t="shared" si="19"/>
        <v>0.18239188681556895</v>
      </c>
      <c r="AR21" s="3">
        <f t="shared" si="19"/>
        <v>0.18239188681556895</v>
      </c>
      <c r="AS21" s="3">
        <f t="shared" si="19"/>
        <v>0.18239188681556895</v>
      </c>
      <c r="AT21" s="3">
        <f t="shared" si="19"/>
        <v>0.25959100416952052</v>
      </c>
      <c r="AU21" s="3">
        <f t="shared" si="19"/>
        <v>0.25959100416952052</v>
      </c>
      <c r="AV21" s="3">
        <f t="shared" si="19"/>
        <v>0.28209743864802972</v>
      </c>
      <c r="AW21" s="3">
        <f t="shared" si="19"/>
        <v>0.28209743864802972</v>
      </c>
      <c r="AX21" s="3">
        <f t="shared" si="19"/>
        <v>0.28209743864802972</v>
      </c>
    </row>
    <row r="22" spans="1:50" x14ac:dyDescent="0.2">
      <c r="A22" s="2" t="s">
        <v>16</v>
      </c>
      <c r="B22" s="2" t="s">
        <v>56</v>
      </c>
      <c r="C22" s="23" t="s">
        <v>73</v>
      </c>
      <c r="D22" s="23">
        <v>0.74620896852155527</v>
      </c>
      <c r="E22" s="23" t="s">
        <v>73</v>
      </c>
      <c r="F22" s="23">
        <v>0.91187404810039596</v>
      </c>
      <c r="G22" s="23" t="s">
        <v>73</v>
      </c>
      <c r="H22" s="23">
        <v>0.47896667717660107</v>
      </c>
      <c r="I22" s="23" t="s">
        <v>73</v>
      </c>
      <c r="J22" s="23">
        <v>0.64220526079673546</v>
      </c>
      <c r="L22" s="2" t="s">
        <v>16</v>
      </c>
      <c r="M22" s="13">
        <f t="shared" si="9"/>
        <v>0.74620896852155527</v>
      </c>
      <c r="N22" s="5">
        <f t="shared" si="10"/>
        <v>0.74620896852155527</v>
      </c>
      <c r="O22" s="11">
        <f t="shared" si="11"/>
        <v>0.74620896852155527</v>
      </c>
      <c r="P22" s="5">
        <f t="shared" si="12"/>
        <v>0.91187404810039596</v>
      </c>
      <c r="Q22" s="11">
        <f t="shared" si="13"/>
        <v>0.91187404810039596</v>
      </c>
      <c r="R22" s="5">
        <f t="shared" si="14"/>
        <v>0.47896667717660107</v>
      </c>
      <c r="S22" s="11">
        <f t="shared" si="15"/>
        <v>0.47896667717660107</v>
      </c>
      <c r="T22" s="5">
        <f t="shared" si="16"/>
        <v>0.64220526079673546</v>
      </c>
      <c r="V22" s="2" t="s">
        <v>16</v>
      </c>
      <c r="W22" s="5">
        <f t="shared" si="17"/>
        <v>0.74620896852155527</v>
      </c>
      <c r="X22" s="5">
        <f t="shared" si="17"/>
        <v>0.74620896852155527</v>
      </c>
      <c r="Y22" s="5">
        <f t="shared" si="17"/>
        <v>0.74620896852155527</v>
      </c>
      <c r="Z22" s="5">
        <f t="shared" si="17"/>
        <v>0.91187404810039596</v>
      </c>
      <c r="AA22" s="5">
        <f t="shared" si="17"/>
        <v>0.91187404810039596</v>
      </c>
      <c r="AB22" s="5">
        <f t="shared" si="17"/>
        <v>0.47896667717660107</v>
      </c>
      <c r="AC22" s="5">
        <f t="shared" si="17"/>
        <v>0.47896667717660107</v>
      </c>
      <c r="AD22" s="5">
        <f t="shared" si="17"/>
        <v>0.64220526079673546</v>
      </c>
      <c r="AF22" s="2" t="s">
        <v>16</v>
      </c>
      <c r="AG22" s="5">
        <f t="shared" si="18"/>
        <v>0.86383387785010801</v>
      </c>
      <c r="AH22" s="5">
        <f t="shared" si="18"/>
        <v>0.86383387785010801</v>
      </c>
      <c r="AI22" s="5">
        <f t="shared" si="18"/>
        <v>0.86383387785010801</v>
      </c>
      <c r="AJ22" s="5">
        <f t="shared" si="18"/>
        <v>0.95492096432133899</v>
      </c>
      <c r="AK22" s="5">
        <f t="shared" si="18"/>
        <v>0.95492096432133899</v>
      </c>
      <c r="AL22" s="5">
        <f t="shared" si="18"/>
        <v>0.69207418473499005</v>
      </c>
      <c r="AM22" s="5">
        <f t="shared" si="18"/>
        <v>0.69207418473499005</v>
      </c>
      <c r="AN22" s="5">
        <f t="shared" si="18"/>
        <v>0.80137710274048601</v>
      </c>
      <c r="AP22" s="2" t="s">
        <v>16</v>
      </c>
      <c r="AQ22" s="3">
        <f t="shared" si="19"/>
        <v>0.53075605619544597</v>
      </c>
      <c r="AR22" s="3">
        <f t="shared" si="19"/>
        <v>0.53075605619544597</v>
      </c>
      <c r="AS22" s="3">
        <f t="shared" si="19"/>
        <v>0.53075605619544597</v>
      </c>
      <c r="AT22" s="3">
        <f t="shared" si="19"/>
        <v>0.59433672772450052</v>
      </c>
      <c r="AU22" s="3">
        <f t="shared" si="19"/>
        <v>0.59433672772450052</v>
      </c>
      <c r="AV22" s="3">
        <f t="shared" si="19"/>
        <v>0.41086423559876145</v>
      </c>
      <c r="AW22" s="3">
        <f t="shared" si="19"/>
        <v>0.41086423559876145</v>
      </c>
      <c r="AX22" s="3">
        <f t="shared" si="19"/>
        <v>0.48715993454034046</v>
      </c>
    </row>
    <row r="23" spans="1:50" x14ac:dyDescent="0.2">
      <c r="A23" s="2" t="s">
        <v>17</v>
      </c>
      <c r="B23" s="2" t="s">
        <v>57</v>
      </c>
      <c r="C23" s="23" t="s">
        <v>73</v>
      </c>
      <c r="D23" s="23">
        <v>0.3556641656643566</v>
      </c>
      <c r="E23" s="23" t="s">
        <v>73</v>
      </c>
      <c r="F23" s="23">
        <v>0.94510978840383408</v>
      </c>
      <c r="G23" s="23" t="s">
        <v>73</v>
      </c>
      <c r="H23" s="23">
        <v>0.79418616519643703</v>
      </c>
      <c r="I23" s="23" t="s">
        <v>73</v>
      </c>
      <c r="J23" s="23">
        <v>0.39378476279275088</v>
      </c>
      <c r="L23" s="2" t="s">
        <v>17</v>
      </c>
      <c r="M23" s="13">
        <f t="shared" si="9"/>
        <v>0.3556641656643566</v>
      </c>
      <c r="N23" s="5">
        <f t="shared" si="10"/>
        <v>0.3556641656643566</v>
      </c>
      <c r="O23" s="11">
        <f t="shared" si="11"/>
        <v>0.3556641656643566</v>
      </c>
      <c r="P23" s="5">
        <f t="shared" si="12"/>
        <v>0.94510978840383408</v>
      </c>
      <c r="Q23" s="11">
        <f t="shared" si="13"/>
        <v>0.94510978840383408</v>
      </c>
      <c r="R23" s="5">
        <f t="shared" si="14"/>
        <v>0.79418616519643703</v>
      </c>
      <c r="S23" s="11">
        <f t="shared" si="15"/>
        <v>0.79418616519643703</v>
      </c>
      <c r="T23" s="5">
        <f t="shared" si="16"/>
        <v>0.39378476279275088</v>
      </c>
      <c r="V23" s="2" t="s">
        <v>17</v>
      </c>
      <c r="W23" s="5">
        <f t="shared" si="17"/>
        <v>0.3556641656643566</v>
      </c>
      <c r="X23" s="5">
        <f t="shared" si="17"/>
        <v>0.3556641656643566</v>
      </c>
      <c r="Y23" s="5">
        <f t="shared" si="17"/>
        <v>0.3556641656643566</v>
      </c>
      <c r="Z23" s="5">
        <f t="shared" si="17"/>
        <v>0.94510978840383408</v>
      </c>
      <c r="AA23" s="5">
        <f t="shared" si="17"/>
        <v>0.94510978840383408</v>
      </c>
      <c r="AB23" s="5">
        <f t="shared" si="17"/>
        <v>0.79418616519643703</v>
      </c>
      <c r="AC23" s="5">
        <f t="shared" si="17"/>
        <v>0.79418616519643703</v>
      </c>
      <c r="AD23" s="5">
        <f t="shared" si="17"/>
        <v>0.39378476279275088</v>
      </c>
      <c r="AF23" s="2" t="s">
        <v>17</v>
      </c>
      <c r="AG23" s="5">
        <f t="shared" si="18"/>
        <v>0.59637585939100235</v>
      </c>
      <c r="AH23" s="5">
        <f t="shared" si="18"/>
        <v>0.59637585939100235</v>
      </c>
      <c r="AI23" s="5">
        <f t="shared" si="18"/>
        <v>0.59637585939100235</v>
      </c>
      <c r="AJ23" s="5">
        <f t="shared" si="18"/>
        <v>0.97216757218281769</v>
      </c>
      <c r="AK23" s="5">
        <f t="shared" si="18"/>
        <v>0.97216757218281769</v>
      </c>
      <c r="AL23" s="5">
        <f t="shared" si="18"/>
        <v>0.89117123225362083</v>
      </c>
      <c r="AM23" s="5">
        <f t="shared" si="18"/>
        <v>0.89117123225362083</v>
      </c>
      <c r="AN23" s="5">
        <f t="shared" si="18"/>
        <v>0.62752271894549827</v>
      </c>
      <c r="AP23" s="2" t="s">
        <v>17</v>
      </c>
      <c r="AQ23" s="3">
        <f t="shared" si="19"/>
        <v>0.34406482390061222</v>
      </c>
      <c r="AR23" s="3">
        <f t="shared" si="19"/>
        <v>0.34406482390061222</v>
      </c>
      <c r="AS23" s="3">
        <f t="shared" si="19"/>
        <v>0.34406482390061222</v>
      </c>
      <c r="AT23" s="3">
        <f t="shared" si="19"/>
        <v>0.60637521695400753</v>
      </c>
      <c r="AU23" s="3">
        <f t="shared" si="19"/>
        <v>0.60637521695400753</v>
      </c>
      <c r="AV23" s="3">
        <f t="shared" si="19"/>
        <v>0.549838095353127</v>
      </c>
      <c r="AW23" s="3">
        <f t="shared" si="19"/>
        <v>0.549838095353127</v>
      </c>
      <c r="AX23" s="3">
        <f t="shared" si="19"/>
        <v>0.36580597649661134</v>
      </c>
    </row>
    <row r="24" spans="1:50" x14ac:dyDescent="0.2">
      <c r="A24" s="2" t="s">
        <v>18</v>
      </c>
      <c r="B24" s="2" t="s">
        <v>58</v>
      </c>
      <c r="C24" s="23" t="s">
        <v>73</v>
      </c>
      <c r="D24" s="23">
        <v>0.16472880257070888</v>
      </c>
      <c r="E24" s="23" t="s">
        <v>73</v>
      </c>
      <c r="F24" s="23" t="s">
        <v>73</v>
      </c>
      <c r="G24" s="23" t="s">
        <v>73</v>
      </c>
      <c r="H24" s="23" t="s">
        <v>73</v>
      </c>
      <c r="I24" s="23" t="s">
        <v>73</v>
      </c>
      <c r="J24" s="23" t="s">
        <v>73</v>
      </c>
      <c r="L24" s="2" t="s">
        <v>18</v>
      </c>
      <c r="M24" s="13">
        <f t="shared" si="9"/>
        <v>0.16472880257070888</v>
      </c>
      <c r="N24" s="5">
        <f t="shared" si="10"/>
        <v>0.16472880257070888</v>
      </c>
      <c r="O24" s="11">
        <f t="shared" si="11"/>
        <v>0.16472880257070888</v>
      </c>
      <c r="P24" s="11">
        <f t="shared" si="11"/>
        <v>0.16472880257070888</v>
      </c>
      <c r="Q24" s="11">
        <f t="shared" si="13"/>
        <v>0.16472880257070888</v>
      </c>
      <c r="R24" s="11">
        <f t="shared" si="15"/>
        <v>0.16472880257070888</v>
      </c>
      <c r="S24" s="11">
        <f t="shared" si="15"/>
        <v>0.16472880257070888</v>
      </c>
      <c r="T24" s="11">
        <f t="shared" si="15"/>
        <v>0.16472880257070888</v>
      </c>
      <c r="V24" s="2" t="s">
        <v>18</v>
      </c>
      <c r="W24" s="5">
        <f t="shared" si="17"/>
        <v>0.16472880257070888</v>
      </c>
      <c r="X24" s="5">
        <f t="shared" si="17"/>
        <v>0.16472880257070888</v>
      </c>
      <c r="Y24" s="5">
        <f t="shared" si="17"/>
        <v>0.16472880257070888</v>
      </c>
      <c r="Z24" s="5">
        <f t="shared" si="17"/>
        <v>0.16472880257070888</v>
      </c>
      <c r="AA24" s="5">
        <f t="shared" si="17"/>
        <v>0.16472880257070888</v>
      </c>
      <c r="AB24" s="5">
        <f t="shared" si="17"/>
        <v>0.16472880257070888</v>
      </c>
      <c r="AC24" s="5">
        <f t="shared" si="17"/>
        <v>0.16472880257070888</v>
      </c>
      <c r="AD24" s="5">
        <f t="shared" si="17"/>
        <v>0.16472880257070888</v>
      </c>
      <c r="AF24" s="2" t="s">
        <v>18</v>
      </c>
      <c r="AG24" s="5">
        <f t="shared" si="18"/>
        <v>0.40586796199097669</v>
      </c>
      <c r="AH24" s="5">
        <f t="shared" si="18"/>
        <v>0.40586796199097669</v>
      </c>
      <c r="AI24" s="5">
        <f t="shared" si="18"/>
        <v>0.40586796199097669</v>
      </c>
      <c r="AJ24" s="5">
        <f t="shared" si="18"/>
        <v>0.40586796199097669</v>
      </c>
      <c r="AK24" s="5">
        <f t="shared" si="18"/>
        <v>0.40586796199097669</v>
      </c>
      <c r="AL24" s="5">
        <f t="shared" si="18"/>
        <v>0.40586796199097669</v>
      </c>
      <c r="AM24" s="5">
        <f t="shared" si="18"/>
        <v>0.40586796199097669</v>
      </c>
      <c r="AN24" s="5">
        <f t="shared" si="18"/>
        <v>0.40586796199097669</v>
      </c>
      <c r="AP24" s="2" t="s">
        <v>18</v>
      </c>
      <c r="AQ24" s="3">
        <f t="shared" si="19"/>
        <v>0.21108636869327049</v>
      </c>
      <c r="AR24" s="3">
        <f t="shared" si="19"/>
        <v>0.21108636869327049</v>
      </c>
      <c r="AS24" s="3">
        <f t="shared" si="19"/>
        <v>0.21108636869327049</v>
      </c>
      <c r="AT24" s="3">
        <f t="shared" si="19"/>
        <v>0.21108636869327049</v>
      </c>
      <c r="AU24" s="3">
        <f t="shared" si="19"/>
        <v>0.21108636869327049</v>
      </c>
      <c r="AV24" s="3">
        <f t="shared" si="19"/>
        <v>0.21108636869327049</v>
      </c>
      <c r="AW24" s="3">
        <f t="shared" si="19"/>
        <v>0.21108636869327049</v>
      </c>
      <c r="AX24" s="3">
        <f t="shared" si="19"/>
        <v>0.21108636869327049</v>
      </c>
    </row>
    <row r="25" spans="1:50" x14ac:dyDescent="0.2">
      <c r="A25" s="2" t="s">
        <v>19</v>
      </c>
      <c r="B25" s="2" t="s">
        <v>59</v>
      </c>
      <c r="C25" s="23" t="s">
        <v>73</v>
      </c>
      <c r="D25" s="23">
        <v>0.47270702859076347</v>
      </c>
      <c r="E25" s="23" t="s">
        <v>73</v>
      </c>
      <c r="F25" s="23">
        <v>0.53060372978039261</v>
      </c>
      <c r="G25" s="23" t="s">
        <v>73</v>
      </c>
      <c r="H25" s="23">
        <v>0.34915253085242598</v>
      </c>
      <c r="I25" s="23" t="s">
        <v>73</v>
      </c>
      <c r="J25" s="23">
        <v>0.37514238749571238</v>
      </c>
      <c r="L25" s="2" t="s">
        <v>19</v>
      </c>
      <c r="M25" s="13">
        <f t="shared" si="9"/>
        <v>0.47270702859076347</v>
      </c>
      <c r="N25" s="5">
        <f t="shared" si="10"/>
        <v>0.47270702859076347</v>
      </c>
      <c r="O25" s="11">
        <f t="shared" si="11"/>
        <v>0.47270702859076347</v>
      </c>
      <c r="P25" s="5">
        <f t="shared" si="12"/>
        <v>0.53060372978039261</v>
      </c>
      <c r="Q25" s="11">
        <f t="shared" si="13"/>
        <v>0.53060372978039261</v>
      </c>
      <c r="R25" s="5">
        <f t="shared" si="14"/>
        <v>0.34915253085242598</v>
      </c>
      <c r="S25" s="11">
        <f t="shared" si="15"/>
        <v>0.34915253085242598</v>
      </c>
      <c r="T25" s="5">
        <f t="shared" si="16"/>
        <v>0.37514238749571238</v>
      </c>
      <c r="V25" s="2" t="s">
        <v>19</v>
      </c>
      <c r="W25" s="5">
        <f t="shared" si="17"/>
        <v>0.47270702859076347</v>
      </c>
      <c r="X25" s="5">
        <f t="shared" si="17"/>
        <v>0.47270702859076347</v>
      </c>
      <c r="Y25" s="5">
        <f t="shared" si="17"/>
        <v>0.47270702859076347</v>
      </c>
      <c r="Z25" s="5">
        <f t="shared" si="17"/>
        <v>0.53060372978039261</v>
      </c>
      <c r="AA25" s="5">
        <f t="shared" si="17"/>
        <v>0.53060372978039261</v>
      </c>
      <c r="AB25" s="5">
        <f t="shared" si="17"/>
        <v>0.34915253085242598</v>
      </c>
      <c r="AC25" s="5">
        <f t="shared" si="17"/>
        <v>0.34915253085242598</v>
      </c>
      <c r="AD25" s="5">
        <f t="shared" si="17"/>
        <v>0.37514238749571238</v>
      </c>
      <c r="AF25" s="2" t="s">
        <v>19</v>
      </c>
      <c r="AG25" s="5">
        <f t="shared" si="18"/>
        <v>0.6875369288923785</v>
      </c>
      <c r="AH25" s="5">
        <f t="shared" si="18"/>
        <v>0.6875369288923785</v>
      </c>
      <c r="AI25" s="5">
        <f t="shared" si="18"/>
        <v>0.6875369288923785</v>
      </c>
      <c r="AJ25" s="5">
        <f t="shared" si="18"/>
        <v>0.72842551422941837</v>
      </c>
      <c r="AK25" s="5">
        <f t="shared" si="18"/>
        <v>0.72842551422941837</v>
      </c>
      <c r="AL25" s="5">
        <f t="shared" si="18"/>
        <v>0.59089130206191565</v>
      </c>
      <c r="AM25" s="5">
        <f t="shared" si="18"/>
        <v>0.59089130206191565</v>
      </c>
      <c r="AN25" s="5">
        <f t="shared" si="18"/>
        <v>0.61248868356542918</v>
      </c>
      <c r="AP25" s="2" t="s">
        <v>19</v>
      </c>
      <c r="AQ25" s="3">
        <f t="shared" si="19"/>
        <v>0.40769713711588829</v>
      </c>
      <c r="AR25" s="3">
        <f t="shared" si="19"/>
        <v>0.40769713711588829</v>
      </c>
      <c r="AS25" s="3">
        <f t="shared" si="19"/>
        <v>0.40769713711588829</v>
      </c>
      <c r="AT25" s="3">
        <f t="shared" si="19"/>
        <v>0.4362382159264741</v>
      </c>
      <c r="AU25" s="3">
        <f t="shared" si="19"/>
        <v>0.4362382159264741</v>
      </c>
      <c r="AV25" s="3">
        <f t="shared" si="19"/>
        <v>0.34023648937447643</v>
      </c>
      <c r="AW25" s="3">
        <f t="shared" si="19"/>
        <v>0.34023648937447643</v>
      </c>
      <c r="AX25" s="3">
        <f t="shared" si="19"/>
        <v>0.35531190865134921</v>
      </c>
    </row>
    <row r="26" spans="1:50" x14ac:dyDescent="0.2">
      <c r="A26" s="2" t="s">
        <v>20</v>
      </c>
      <c r="B26" s="2" t="s">
        <v>60</v>
      </c>
      <c r="C26" s="23" t="s">
        <v>73</v>
      </c>
      <c r="D26" s="23">
        <v>1.2366032686631838</v>
      </c>
      <c r="E26" s="23" t="s">
        <v>73</v>
      </c>
      <c r="F26" s="23">
        <v>1.1141347204706777</v>
      </c>
      <c r="G26" s="23" t="s">
        <v>73</v>
      </c>
      <c r="H26" s="23">
        <v>0.64907403465201241</v>
      </c>
      <c r="I26" s="23" t="s">
        <v>73</v>
      </c>
      <c r="J26" s="23">
        <v>0.57069843337002402</v>
      </c>
      <c r="L26" s="2" t="s">
        <v>20</v>
      </c>
      <c r="M26" s="13">
        <f t="shared" si="9"/>
        <v>1.2366032686631838</v>
      </c>
      <c r="N26" s="5">
        <f t="shared" si="10"/>
        <v>1.2366032686631838</v>
      </c>
      <c r="O26" s="11">
        <f t="shared" si="11"/>
        <v>1.2366032686631838</v>
      </c>
      <c r="P26" s="5">
        <f t="shared" si="12"/>
        <v>1.1141347204706777</v>
      </c>
      <c r="Q26" s="11">
        <f t="shared" si="13"/>
        <v>1.1141347204706777</v>
      </c>
      <c r="R26" s="5">
        <f t="shared" si="14"/>
        <v>0.64907403465201241</v>
      </c>
      <c r="S26" s="11">
        <f t="shared" si="15"/>
        <v>0.64907403465201241</v>
      </c>
      <c r="T26" s="5">
        <f t="shared" si="16"/>
        <v>0.57069843337002402</v>
      </c>
      <c r="V26" s="2" t="s">
        <v>20</v>
      </c>
      <c r="W26" s="5">
        <f t="shared" si="17"/>
        <v>1.2366032686631838</v>
      </c>
      <c r="X26" s="5">
        <f t="shared" si="17"/>
        <v>1.2366032686631838</v>
      </c>
      <c r="Y26" s="5">
        <f t="shared" si="17"/>
        <v>1.2366032686631838</v>
      </c>
      <c r="Z26" s="5">
        <f t="shared" si="17"/>
        <v>1.1141347204706777</v>
      </c>
      <c r="AA26" s="5">
        <f t="shared" si="17"/>
        <v>1.1141347204706777</v>
      </c>
      <c r="AB26" s="5">
        <f t="shared" si="17"/>
        <v>0.64907403465201241</v>
      </c>
      <c r="AC26" s="5">
        <f t="shared" si="17"/>
        <v>0.64907403465201241</v>
      </c>
      <c r="AD26" s="5">
        <f t="shared" si="17"/>
        <v>0.57069843337002402</v>
      </c>
      <c r="AF26" s="2" t="s">
        <v>20</v>
      </c>
      <c r="AG26" s="5">
        <f t="shared" si="18"/>
        <v>1.1120266492594428</v>
      </c>
      <c r="AH26" s="5">
        <f t="shared" si="18"/>
        <v>1.1120266492594428</v>
      </c>
      <c r="AI26" s="5">
        <f t="shared" si="18"/>
        <v>1.1120266492594428</v>
      </c>
      <c r="AJ26" s="5">
        <f t="shared" si="18"/>
        <v>1.0555258028445718</v>
      </c>
      <c r="AK26" s="5">
        <f t="shared" si="18"/>
        <v>1.0555258028445718</v>
      </c>
      <c r="AL26" s="5">
        <f t="shared" si="18"/>
        <v>0.80565131083615349</v>
      </c>
      <c r="AM26" s="5">
        <f t="shared" si="18"/>
        <v>0.80565131083615349</v>
      </c>
      <c r="AN26" s="5">
        <f t="shared" si="18"/>
        <v>0.75544585071997317</v>
      </c>
      <c r="AP26" s="2" t="s">
        <v>20</v>
      </c>
      <c r="AQ26" s="3">
        <f t="shared" si="19"/>
        <v>0.7039997473288393</v>
      </c>
      <c r="AR26" s="3">
        <f t="shared" si="19"/>
        <v>0.7039997473288393</v>
      </c>
      <c r="AS26" s="3">
        <f t="shared" si="19"/>
        <v>0.7039997473288393</v>
      </c>
      <c r="AT26" s="3">
        <f t="shared" si="19"/>
        <v>0.66456098716877987</v>
      </c>
      <c r="AU26" s="3">
        <f t="shared" si="19"/>
        <v>0.66456098716877987</v>
      </c>
      <c r="AV26" s="3">
        <f t="shared" si="19"/>
        <v>0.49014342025171287</v>
      </c>
      <c r="AW26" s="3">
        <f t="shared" si="19"/>
        <v>0.49014342025171287</v>
      </c>
      <c r="AX26" s="3">
        <f t="shared" si="19"/>
        <v>0.45509897001978999</v>
      </c>
    </row>
    <row r="27" spans="1:50" x14ac:dyDescent="0.2">
      <c r="A27" s="2" t="s">
        <v>21</v>
      </c>
      <c r="B27" s="2" t="s">
        <v>61</v>
      </c>
      <c r="C27" s="23" t="s">
        <v>73</v>
      </c>
      <c r="D27" s="23">
        <v>0.64388452632675575</v>
      </c>
      <c r="E27" s="23" t="s">
        <v>73</v>
      </c>
      <c r="F27" s="23">
        <v>1.0211285024160492</v>
      </c>
      <c r="G27" s="23" t="s">
        <v>73</v>
      </c>
      <c r="H27" s="23">
        <v>0.34344389641532735</v>
      </c>
      <c r="I27" s="23" t="s">
        <v>73</v>
      </c>
      <c r="J27" s="23">
        <v>0.37338860425955261</v>
      </c>
      <c r="L27" s="2" t="s">
        <v>21</v>
      </c>
      <c r="M27" s="13">
        <f t="shared" si="9"/>
        <v>0.64388452632675575</v>
      </c>
      <c r="N27" s="5">
        <f t="shared" si="10"/>
        <v>0.64388452632675575</v>
      </c>
      <c r="O27" s="11">
        <f t="shared" si="11"/>
        <v>0.64388452632675575</v>
      </c>
      <c r="P27" s="5">
        <f t="shared" si="12"/>
        <v>1.0211285024160492</v>
      </c>
      <c r="Q27" s="11">
        <f t="shared" si="13"/>
        <v>1.0211285024160492</v>
      </c>
      <c r="R27" s="5">
        <f t="shared" si="14"/>
        <v>0.34344389641532735</v>
      </c>
      <c r="S27" s="11">
        <f t="shared" si="15"/>
        <v>0.34344389641532735</v>
      </c>
      <c r="T27" s="5">
        <f t="shared" si="16"/>
        <v>0.37338860425955261</v>
      </c>
      <c r="V27" s="2" t="s">
        <v>21</v>
      </c>
      <c r="W27" s="5">
        <f t="shared" si="17"/>
        <v>0.64388452632675575</v>
      </c>
      <c r="X27" s="5">
        <f t="shared" si="17"/>
        <v>0.64388452632675575</v>
      </c>
      <c r="Y27" s="5">
        <f t="shared" si="17"/>
        <v>0.64388452632675575</v>
      </c>
      <c r="Z27" s="5">
        <f t="shared" si="17"/>
        <v>1.0211285024160492</v>
      </c>
      <c r="AA27" s="5">
        <f t="shared" si="17"/>
        <v>1.0211285024160492</v>
      </c>
      <c r="AB27" s="5">
        <f t="shared" si="17"/>
        <v>0.34344389641532735</v>
      </c>
      <c r="AC27" s="5">
        <f t="shared" si="17"/>
        <v>0.34344389641532735</v>
      </c>
      <c r="AD27" s="5">
        <f t="shared" si="17"/>
        <v>0.37338860425955261</v>
      </c>
      <c r="AF27" s="2" t="s">
        <v>21</v>
      </c>
      <c r="AG27" s="5">
        <f t="shared" si="18"/>
        <v>0.80242415612116003</v>
      </c>
      <c r="AH27" s="5">
        <f t="shared" si="18"/>
        <v>0.80242415612116003</v>
      </c>
      <c r="AI27" s="5">
        <f t="shared" si="18"/>
        <v>0.80242415612116003</v>
      </c>
      <c r="AJ27" s="5">
        <f t="shared" si="18"/>
        <v>1.010509031338191</v>
      </c>
      <c r="AK27" s="5">
        <f t="shared" si="18"/>
        <v>1.010509031338191</v>
      </c>
      <c r="AL27" s="5">
        <f t="shared" si="18"/>
        <v>0.5860408658236449</v>
      </c>
      <c r="AM27" s="5">
        <f t="shared" si="18"/>
        <v>0.5860408658236449</v>
      </c>
      <c r="AN27" s="5">
        <f t="shared" si="18"/>
        <v>0.6110553201303075</v>
      </c>
      <c r="AP27" s="2" t="s">
        <v>21</v>
      </c>
      <c r="AQ27" s="3">
        <f t="shared" si="19"/>
        <v>0.48789079947025615</v>
      </c>
      <c r="AR27" s="3">
        <f t="shared" si="19"/>
        <v>0.48789079947025615</v>
      </c>
      <c r="AS27" s="3">
        <f t="shared" si="19"/>
        <v>0.48789079947025615</v>
      </c>
      <c r="AT27" s="3">
        <f t="shared" si="19"/>
        <v>0.63313834897352161</v>
      </c>
      <c r="AU27" s="3">
        <f t="shared" si="19"/>
        <v>0.63313834897352161</v>
      </c>
      <c r="AV27" s="3">
        <f t="shared" si="19"/>
        <v>0.33685078449373551</v>
      </c>
      <c r="AW27" s="3">
        <f t="shared" si="19"/>
        <v>0.33685078449373551</v>
      </c>
      <c r="AX27" s="3">
        <f t="shared" si="19"/>
        <v>0.35431139130821282</v>
      </c>
    </row>
    <row r="28" spans="1:50" x14ac:dyDescent="0.2">
      <c r="A28" s="2" t="s">
        <v>22</v>
      </c>
      <c r="B28" s="2" t="s">
        <v>62</v>
      </c>
      <c r="C28" s="23" t="s">
        <v>73</v>
      </c>
      <c r="D28" s="23">
        <v>0.23137414960793232</v>
      </c>
      <c r="E28" s="23" t="s">
        <v>73</v>
      </c>
      <c r="F28" s="23">
        <v>0.11597823886583178</v>
      </c>
      <c r="G28" s="23" t="s">
        <v>73</v>
      </c>
      <c r="H28" s="23">
        <v>0.10371212268622951</v>
      </c>
      <c r="I28" s="23" t="s">
        <v>73</v>
      </c>
      <c r="J28" s="23">
        <v>4.5109650820337528E-2</v>
      </c>
      <c r="L28" s="2" t="s">
        <v>22</v>
      </c>
      <c r="M28" s="13">
        <f t="shared" si="9"/>
        <v>0.23137414960793232</v>
      </c>
      <c r="N28" s="5">
        <f t="shared" si="10"/>
        <v>0.23137414960793232</v>
      </c>
      <c r="O28" s="11">
        <f t="shared" si="11"/>
        <v>0.23137414960793232</v>
      </c>
      <c r="P28" s="5">
        <f t="shared" si="12"/>
        <v>0.11597823886583178</v>
      </c>
      <c r="Q28" s="11">
        <f t="shared" si="13"/>
        <v>0.11597823886583178</v>
      </c>
      <c r="R28" s="5">
        <f t="shared" si="14"/>
        <v>0.10371212268622951</v>
      </c>
      <c r="S28" s="11">
        <f t="shared" si="15"/>
        <v>0.10371212268622951</v>
      </c>
      <c r="T28" s="5">
        <f t="shared" si="16"/>
        <v>4.5109650820337528E-2</v>
      </c>
      <c r="V28" s="2" t="s">
        <v>22</v>
      </c>
      <c r="W28" s="5">
        <f t="shared" si="17"/>
        <v>0.23137414960793232</v>
      </c>
      <c r="X28" s="5">
        <f t="shared" si="17"/>
        <v>0.23137414960793232</v>
      </c>
      <c r="Y28" s="5">
        <f t="shared" si="17"/>
        <v>0.23137414960793232</v>
      </c>
      <c r="Z28" s="5">
        <f t="shared" si="17"/>
        <v>0.11597823886583178</v>
      </c>
      <c r="AA28" s="5">
        <f t="shared" si="17"/>
        <v>0.11597823886583178</v>
      </c>
      <c r="AB28" s="5">
        <f t="shared" si="17"/>
        <v>0.10371212268622951</v>
      </c>
      <c r="AC28" s="5">
        <f t="shared" si="17"/>
        <v>0.10371212268622951</v>
      </c>
      <c r="AD28" s="5">
        <f t="shared" si="17"/>
        <v>4.5109650820337528E-2</v>
      </c>
      <c r="AF28" s="2" t="s">
        <v>22</v>
      </c>
      <c r="AG28" s="5">
        <f t="shared" si="18"/>
        <v>0.48101366883689733</v>
      </c>
      <c r="AH28" s="5">
        <f t="shared" si="18"/>
        <v>0.48101366883689733</v>
      </c>
      <c r="AI28" s="5">
        <f t="shared" si="18"/>
        <v>0.48101366883689733</v>
      </c>
      <c r="AJ28" s="5">
        <f t="shared" si="18"/>
        <v>0.3405557793751734</v>
      </c>
      <c r="AK28" s="5">
        <f t="shared" si="18"/>
        <v>0.3405557793751734</v>
      </c>
      <c r="AL28" s="5">
        <f t="shared" si="18"/>
        <v>0.32204366580671867</v>
      </c>
      <c r="AM28" s="5">
        <f t="shared" si="18"/>
        <v>0.32204366580671867</v>
      </c>
      <c r="AN28" s="5">
        <f t="shared" si="18"/>
        <v>0.21239032656959103</v>
      </c>
      <c r="AP28" s="2" t="s">
        <v>22</v>
      </c>
      <c r="AQ28" s="3">
        <f t="shared" si="19"/>
        <v>0.2635396273151514</v>
      </c>
      <c r="AR28" s="3">
        <f t="shared" si="19"/>
        <v>0.2635396273151514</v>
      </c>
      <c r="AS28" s="3">
        <f t="shared" si="19"/>
        <v>0.2635396273151514</v>
      </c>
      <c r="AT28" s="3">
        <f t="shared" si="19"/>
        <v>0.1654971135022773</v>
      </c>
      <c r="AU28" s="3">
        <f t="shared" si="19"/>
        <v>0.1654971135022773</v>
      </c>
      <c r="AV28" s="3">
        <f t="shared" si="19"/>
        <v>0.15257527509792543</v>
      </c>
      <c r="AW28" s="3">
        <f t="shared" si="19"/>
        <v>0.15257527509792543</v>
      </c>
      <c r="AX28" s="3">
        <f t="shared" si="19"/>
        <v>7.6034974884219661E-2</v>
      </c>
    </row>
    <row r="29" spans="1:50" ht="11.25" customHeight="1" x14ac:dyDescent="0.2">
      <c r="A29" s="2" t="s">
        <v>23</v>
      </c>
      <c r="B29" s="2" t="s">
        <v>63</v>
      </c>
      <c r="C29" s="23" t="s">
        <v>73</v>
      </c>
      <c r="D29" s="23">
        <v>0.81478820765031335</v>
      </c>
      <c r="E29" s="23" t="s">
        <v>73</v>
      </c>
      <c r="F29" s="23">
        <v>0.69186656876369179</v>
      </c>
      <c r="G29" s="23" t="s">
        <v>73</v>
      </c>
      <c r="H29" s="23">
        <v>0.13651799093818009</v>
      </c>
      <c r="I29" s="23" t="s">
        <v>73</v>
      </c>
      <c r="J29" s="23">
        <v>9.9918865824596664E-2</v>
      </c>
      <c r="L29" s="2" t="s">
        <v>23</v>
      </c>
      <c r="M29" s="13">
        <f t="shared" si="9"/>
        <v>0.81478820765031335</v>
      </c>
      <c r="N29" s="5">
        <f t="shared" si="10"/>
        <v>0.81478820765031335</v>
      </c>
      <c r="O29" s="11">
        <f t="shared" si="11"/>
        <v>0.81478820765031335</v>
      </c>
      <c r="P29" s="5">
        <f t="shared" si="12"/>
        <v>0.69186656876369179</v>
      </c>
      <c r="Q29" s="11">
        <f t="shared" si="13"/>
        <v>0.69186656876369179</v>
      </c>
      <c r="R29" s="5">
        <f t="shared" si="14"/>
        <v>0.13651799093818009</v>
      </c>
      <c r="S29" s="11">
        <f t="shared" si="15"/>
        <v>0.13651799093818009</v>
      </c>
      <c r="T29" s="5">
        <f t="shared" si="16"/>
        <v>9.9918865824596664E-2</v>
      </c>
      <c r="V29" s="2" t="s">
        <v>23</v>
      </c>
      <c r="W29" s="5">
        <f t="shared" si="17"/>
        <v>0.81478820765031335</v>
      </c>
      <c r="X29" s="5">
        <f t="shared" si="17"/>
        <v>0.81478820765031335</v>
      </c>
      <c r="Y29" s="5">
        <f t="shared" si="17"/>
        <v>0.81478820765031335</v>
      </c>
      <c r="Z29" s="5">
        <f t="shared" si="17"/>
        <v>0.69186656876369179</v>
      </c>
      <c r="AA29" s="5">
        <f t="shared" si="17"/>
        <v>0.69186656876369179</v>
      </c>
      <c r="AB29" s="5">
        <f t="shared" si="17"/>
        <v>0.13651799093818009</v>
      </c>
      <c r="AC29" s="5">
        <f t="shared" si="17"/>
        <v>0.13651799093818009</v>
      </c>
      <c r="AD29" s="5">
        <f t="shared" si="17"/>
        <v>9.9918865824596664E-2</v>
      </c>
      <c r="AF29" s="2" t="s">
        <v>23</v>
      </c>
      <c r="AG29" s="5">
        <f t="shared" si="18"/>
        <v>0.90265619570815181</v>
      </c>
      <c r="AH29" s="5">
        <f t="shared" si="18"/>
        <v>0.90265619570815181</v>
      </c>
      <c r="AI29" s="5">
        <f t="shared" si="18"/>
        <v>0.90265619570815181</v>
      </c>
      <c r="AJ29" s="5">
        <f t="shared" si="18"/>
        <v>0.83178516983875816</v>
      </c>
      <c r="AK29" s="5">
        <f t="shared" si="18"/>
        <v>0.83178516983875816</v>
      </c>
      <c r="AL29" s="5">
        <f t="shared" si="18"/>
        <v>0.36948341091066605</v>
      </c>
      <c r="AM29" s="5">
        <f t="shared" si="18"/>
        <v>0.36948341091066605</v>
      </c>
      <c r="AN29" s="5">
        <f t="shared" si="18"/>
        <v>0.31609945559047814</v>
      </c>
      <c r="AP29" s="2" t="s">
        <v>23</v>
      </c>
      <c r="AQ29" s="3">
        <f t="shared" si="19"/>
        <v>0.55785483754145426</v>
      </c>
      <c r="AR29" s="3">
        <f t="shared" si="19"/>
        <v>0.55785483754145426</v>
      </c>
      <c r="AS29" s="3">
        <f t="shared" si="19"/>
        <v>0.55785483754145426</v>
      </c>
      <c r="AT29" s="3">
        <f t="shared" si="19"/>
        <v>0.50838539471157262</v>
      </c>
      <c r="AU29" s="3">
        <f t="shared" si="19"/>
        <v>0.50838539471157262</v>
      </c>
      <c r="AV29" s="3">
        <f t="shared" si="19"/>
        <v>0.18568919901104575</v>
      </c>
      <c r="AW29" s="3">
        <f t="shared" si="19"/>
        <v>0.18568919901104575</v>
      </c>
      <c r="AX29" s="3">
        <f t="shared" si="19"/>
        <v>0.14842609334340959</v>
      </c>
    </row>
    <row r="30" spans="1:50" ht="11.25" customHeight="1" x14ac:dyDescent="0.2">
      <c r="A30" s="2" t="s">
        <v>24</v>
      </c>
      <c r="B30" s="2" t="s">
        <v>64</v>
      </c>
      <c r="C30" s="23" t="s">
        <v>73</v>
      </c>
      <c r="D30" s="23">
        <v>0.57731850759016801</v>
      </c>
      <c r="E30" s="23" t="s">
        <v>73</v>
      </c>
      <c r="F30" s="23">
        <v>0.75116060981571442</v>
      </c>
      <c r="G30" s="23" t="s">
        <v>73</v>
      </c>
      <c r="H30" s="23">
        <v>0.81634705420406084</v>
      </c>
      <c r="I30" s="23" t="s">
        <v>73</v>
      </c>
      <c r="J30" s="23">
        <v>0.79136164115141316</v>
      </c>
      <c r="L30" s="2" t="s">
        <v>24</v>
      </c>
      <c r="M30" s="13">
        <f t="shared" si="9"/>
        <v>0.57731850759016801</v>
      </c>
      <c r="N30" s="5">
        <f t="shared" si="10"/>
        <v>0.57731850759016801</v>
      </c>
      <c r="O30" s="11">
        <f t="shared" si="11"/>
        <v>0.57731850759016801</v>
      </c>
      <c r="P30" s="5">
        <f t="shared" si="12"/>
        <v>0.75116060981571442</v>
      </c>
      <c r="Q30" s="11">
        <f t="shared" si="13"/>
        <v>0.75116060981571442</v>
      </c>
      <c r="R30" s="5">
        <f t="shared" si="14"/>
        <v>0.81634705420406084</v>
      </c>
      <c r="S30" s="11">
        <f t="shared" si="15"/>
        <v>0.81634705420406084</v>
      </c>
      <c r="T30" s="5">
        <f t="shared" si="16"/>
        <v>0.79136164115141316</v>
      </c>
      <c r="V30" s="2" t="s">
        <v>24</v>
      </c>
      <c r="W30" s="5">
        <f t="shared" si="17"/>
        <v>0.57731850759016801</v>
      </c>
      <c r="X30" s="5">
        <f t="shared" si="17"/>
        <v>0.57731850759016801</v>
      </c>
      <c r="Y30" s="5">
        <f t="shared" si="17"/>
        <v>0.57731850759016801</v>
      </c>
      <c r="Z30" s="5">
        <f t="shared" si="17"/>
        <v>0.75116060981571442</v>
      </c>
      <c r="AA30" s="5">
        <f t="shared" si="17"/>
        <v>0.75116060981571442</v>
      </c>
      <c r="AB30" s="5">
        <f t="shared" si="17"/>
        <v>0.81634705420406084</v>
      </c>
      <c r="AC30" s="5">
        <f t="shared" si="17"/>
        <v>0.81634705420406084</v>
      </c>
      <c r="AD30" s="5">
        <f t="shared" si="17"/>
        <v>0.79136164115141316</v>
      </c>
      <c r="AF30" s="2" t="s">
        <v>24</v>
      </c>
      <c r="AG30" s="5">
        <f t="shared" si="18"/>
        <v>0.75981478505631095</v>
      </c>
      <c r="AH30" s="5">
        <f t="shared" si="18"/>
        <v>0.75981478505631095</v>
      </c>
      <c r="AI30" s="5">
        <f t="shared" si="18"/>
        <v>0.75981478505631095</v>
      </c>
      <c r="AJ30" s="5">
        <f t="shared" si="18"/>
        <v>0.86669522314116532</v>
      </c>
      <c r="AK30" s="5">
        <f t="shared" si="18"/>
        <v>0.86669522314116532</v>
      </c>
      <c r="AL30" s="5">
        <f t="shared" si="18"/>
        <v>0.90351926056064835</v>
      </c>
      <c r="AM30" s="5">
        <f t="shared" si="18"/>
        <v>0.90351926056064835</v>
      </c>
      <c r="AN30" s="5">
        <f t="shared" si="18"/>
        <v>0.8895850949467472</v>
      </c>
      <c r="AP30" s="2" t="s">
        <v>24</v>
      </c>
      <c r="AQ30" s="3">
        <f t="shared" si="19"/>
        <v>0.45814857660763969</v>
      </c>
      <c r="AR30" s="3">
        <f t="shared" si="19"/>
        <v>0.45814857660763969</v>
      </c>
      <c r="AS30" s="3">
        <f t="shared" si="19"/>
        <v>0.45814857660763969</v>
      </c>
      <c r="AT30" s="3">
        <f t="shared" si="19"/>
        <v>0.53275333442806772</v>
      </c>
      <c r="AU30" s="3">
        <f t="shared" si="19"/>
        <v>0.53275333442806772</v>
      </c>
      <c r="AV30" s="3">
        <f t="shared" si="19"/>
        <v>0.55845727467080719</v>
      </c>
      <c r="AW30" s="3">
        <f t="shared" si="19"/>
        <v>0.55845727467080719</v>
      </c>
      <c r="AX30" s="3">
        <f t="shared" si="19"/>
        <v>0.54873093868564304</v>
      </c>
    </row>
    <row r="31" spans="1:50" ht="11.25" customHeight="1" x14ac:dyDescent="0.2">
      <c r="A31" s="2" t="s">
        <v>25</v>
      </c>
      <c r="B31" s="2" t="s">
        <v>65</v>
      </c>
      <c r="C31" s="23" t="s">
        <v>73</v>
      </c>
      <c r="D31" s="23">
        <v>0.32037983460892488</v>
      </c>
      <c r="E31" s="23" t="s">
        <v>73</v>
      </c>
      <c r="F31" s="23">
        <v>0.73681884590340563</v>
      </c>
      <c r="G31" s="23" t="s">
        <v>73</v>
      </c>
      <c r="H31" s="23">
        <v>0.56078285384334337</v>
      </c>
      <c r="I31" s="23" t="s">
        <v>73</v>
      </c>
      <c r="J31" s="23">
        <v>0.45981152762379962</v>
      </c>
      <c r="L31" s="2" t="s">
        <v>25</v>
      </c>
      <c r="M31" s="13">
        <f t="shared" si="9"/>
        <v>0.32037983460892488</v>
      </c>
      <c r="N31" s="5">
        <f t="shared" si="10"/>
        <v>0.32037983460892488</v>
      </c>
      <c r="O31" s="11">
        <f t="shared" si="11"/>
        <v>0.32037983460892488</v>
      </c>
      <c r="P31" s="5">
        <f t="shared" si="12"/>
        <v>0.73681884590340563</v>
      </c>
      <c r="Q31" s="11">
        <f t="shared" si="13"/>
        <v>0.73681884590340563</v>
      </c>
      <c r="R31" s="5">
        <f t="shared" si="14"/>
        <v>0.56078285384334337</v>
      </c>
      <c r="S31" s="11">
        <f t="shared" si="15"/>
        <v>0.56078285384334337</v>
      </c>
      <c r="T31" s="5">
        <f t="shared" si="16"/>
        <v>0.45981152762379962</v>
      </c>
      <c r="V31" s="2" t="s">
        <v>25</v>
      </c>
      <c r="W31" s="5">
        <f t="shared" si="17"/>
        <v>0.32037983460892488</v>
      </c>
      <c r="X31" s="5">
        <f t="shared" si="17"/>
        <v>0.32037983460892488</v>
      </c>
      <c r="Y31" s="5">
        <f t="shared" si="17"/>
        <v>0.32037983460892488</v>
      </c>
      <c r="Z31" s="5">
        <f t="shared" si="17"/>
        <v>0.73681884590340563</v>
      </c>
      <c r="AA31" s="5">
        <f t="shared" si="17"/>
        <v>0.73681884590340563</v>
      </c>
      <c r="AB31" s="5">
        <f t="shared" si="17"/>
        <v>0.56078285384334337</v>
      </c>
      <c r="AC31" s="5">
        <f t="shared" si="17"/>
        <v>0.56078285384334337</v>
      </c>
      <c r="AD31" s="5">
        <f t="shared" si="17"/>
        <v>0.45981152762379962</v>
      </c>
      <c r="AF31" s="2" t="s">
        <v>25</v>
      </c>
      <c r="AG31" s="5">
        <f t="shared" si="18"/>
        <v>0.56602105491662136</v>
      </c>
      <c r="AH31" s="5">
        <f t="shared" si="18"/>
        <v>0.56602105491662136</v>
      </c>
      <c r="AI31" s="5">
        <f t="shared" si="18"/>
        <v>0.56602105491662136</v>
      </c>
      <c r="AJ31" s="5">
        <f t="shared" si="18"/>
        <v>0.8583815270049826</v>
      </c>
      <c r="AK31" s="5">
        <f t="shared" si="18"/>
        <v>0.8583815270049826</v>
      </c>
      <c r="AL31" s="5">
        <f t="shared" si="18"/>
        <v>0.74885436090293511</v>
      </c>
      <c r="AM31" s="5">
        <f t="shared" si="18"/>
        <v>0.74885436090293511</v>
      </c>
      <c r="AN31" s="5">
        <f t="shared" si="18"/>
        <v>0.67809404039837984</v>
      </c>
      <c r="AP31" s="2" t="s">
        <v>25</v>
      </c>
      <c r="AQ31" s="3">
        <f t="shared" si="19"/>
        <v>0.32287654214319916</v>
      </c>
      <c r="AR31" s="3">
        <f t="shared" si="19"/>
        <v>0.32287654214319916</v>
      </c>
      <c r="AS31" s="3">
        <f t="shared" si="19"/>
        <v>0.32287654214319916</v>
      </c>
      <c r="AT31" s="3">
        <f t="shared" si="19"/>
        <v>0.52695020246167257</v>
      </c>
      <c r="AU31" s="3">
        <f t="shared" si="19"/>
        <v>0.52695020246167257</v>
      </c>
      <c r="AV31" s="3">
        <f t="shared" si="19"/>
        <v>0.45049797370757871</v>
      </c>
      <c r="AW31" s="3">
        <f t="shared" si="19"/>
        <v>0.45049797370757871</v>
      </c>
      <c r="AX31" s="3">
        <f t="shared" si="19"/>
        <v>0.40110580551355363</v>
      </c>
    </row>
    <row r="32" spans="1:50" ht="11.25" customHeight="1" x14ac:dyDescent="0.2">
      <c r="A32" s="2" t="s">
        <v>26</v>
      </c>
      <c r="B32" s="2" t="s">
        <v>66</v>
      </c>
      <c r="C32" s="23" t="s">
        <v>73</v>
      </c>
      <c r="D32" s="23">
        <v>1.1214179611850186</v>
      </c>
      <c r="E32" s="23" t="s">
        <v>73</v>
      </c>
      <c r="F32" s="23">
        <v>0.77425544619400433</v>
      </c>
      <c r="G32" s="23" t="s">
        <v>73</v>
      </c>
      <c r="H32" s="23">
        <v>0.5463680117006452</v>
      </c>
      <c r="I32" s="23" t="s">
        <v>73</v>
      </c>
      <c r="J32" s="23">
        <v>0.46318599119696163</v>
      </c>
      <c r="L32" s="2" t="s">
        <v>26</v>
      </c>
      <c r="M32" s="13">
        <f t="shared" si="9"/>
        <v>1.1214179611850186</v>
      </c>
      <c r="N32" s="5">
        <f t="shared" si="10"/>
        <v>1.1214179611850186</v>
      </c>
      <c r="O32" s="11">
        <f t="shared" si="11"/>
        <v>1.1214179611850186</v>
      </c>
      <c r="P32" s="5">
        <f t="shared" si="12"/>
        <v>0.77425544619400433</v>
      </c>
      <c r="Q32" s="11">
        <f t="shared" si="13"/>
        <v>0.77425544619400433</v>
      </c>
      <c r="R32" s="5">
        <f t="shared" si="14"/>
        <v>0.5463680117006452</v>
      </c>
      <c r="S32" s="11">
        <f t="shared" si="15"/>
        <v>0.5463680117006452</v>
      </c>
      <c r="T32" s="5">
        <f t="shared" si="16"/>
        <v>0.46318599119696163</v>
      </c>
      <c r="V32" s="2" t="s">
        <v>26</v>
      </c>
      <c r="W32" s="5">
        <f t="shared" si="17"/>
        <v>1.1214179611850186</v>
      </c>
      <c r="X32" s="5">
        <f t="shared" si="17"/>
        <v>1.1214179611850186</v>
      </c>
      <c r="Y32" s="5">
        <f t="shared" si="17"/>
        <v>1.1214179611850186</v>
      </c>
      <c r="Z32" s="5">
        <f t="shared" si="17"/>
        <v>0.77425544619400433</v>
      </c>
      <c r="AA32" s="5">
        <f t="shared" si="17"/>
        <v>0.77425544619400433</v>
      </c>
      <c r="AB32" s="5">
        <f t="shared" si="17"/>
        <v>0.5463680117006452</v>
      </c>
      <c r="AC32" s="5">
        <f t="shared" si="17"/>
        <v>0.5463680117006452</v>
      </c>
      <c r="AD32" s="5">
        <f t="shared" si="17"/>
        <v>0.46318599119696163</v>
      </c>
      <c r="AF32" s="2" t="s">
        <v>26</v>
      </c>
      <c r="AG32" s="5">
        <f t="shared" si="18"/>
        <v>1.0589702362130007</v>
      </c>
      <c r="AH32" s="5">
        <f t="shared" si="18"/>
        <v>1.0589702362130007</v>
      </c>
      <c r="AI32" s="5">
        <f t="shared" si="18"/>
        <v>1.0589702362130007</v>
      </c>
      <c r="AJ32" s="5">
        <f t="shared" si="18"/>
        <v>0.87991786332248323</v>
      </c>
      <c r="AK32" s="5">
        <f t="shared" si="18"/>
        <v>0.87991786332248323</v>
      </c>
      <c r="AL32" s="5">
        <f t="shared" si="18"/>
        <v>0.73916710674964781</v>
      </c>
      <c r="AM32" s="5">
        <f t="shared" si="18"/>
        <v>0.73916710674964781</v>
      </c>
      <c r="AN32" s="5">
        <f t="shared" si="18"/>
        <v>0.68057768931765728</v>
      </c>
      <c r="AP32" s="2" t="s">
        <v>26</v>
      </c>
      <c r="AQ32" s="3">
        <f t="shared" si="19"/>
        <v>0.66696527294721419</v>
      </c>
      <c r="AR32" s="3">
        <f t="shared" si="19"/>
        <v>0.66696527294721419</v>
      </c>
      <c r="AS32" s="3">
        <f t="shared" si="19"/>
        <v>0.66696527294721419</v>
      </c>
      <c r="AT32" s="3">
        <f t="shared" si="19"/>
        <v>0.54198301093529444</v>
      </c>
      <c r="AU32" s="3">
        <f t="shared" si="19"/>
        <v>0.54198301093529444</v>
      </c>
      <c r="AV32" s="3">
        <f t="shared" si="19"/>
        <v>0.44373606981757824</v>
      </c>
      <c r="AW32" s="3">
        <f t="shared" si="19"/>
        <v>0.44373606981757824</v>
      </c>
      <c r="AX32" s="3">
        <f t="shared" si="19"/>
        <v>0.40283944386172876</v>
      </c>
    </row>
    <row r="33" spans="1:50" x14ac:dyDescent="0.2">
      <c r="A33" s="2" t="s">
        <v>79</v>
      </c>
      <c r="B33" s="2" t="s">
        <v>76</v>
      </c>
      <c r="C33" s="23" t="s">
        <v>73</v>
      </c>
      <c r="D33" s="23" t="s">
        <v>73</v>
      </c>
      <c r="E33" s="23" t="s">
        <v>73</v>
      </c>
      <c r="F33" s="23" t="s">
        <v>73</v>
      </c>
      <c r="G33" s="23" t="s">
        <v>73</v>
      </c>
      <c r="H33" s="23" t="s">
        <v>73</v>
      </c>
      <c r="I33" s="23" t="s">
        <v>73</v>
      </c>
      <c r="J33" s="23" t="s">
        <v>73</v>
      </c>
      <c r="L33" s="2" t="s">
        <v>79</v>
      </c>
      <c r="M33" s="5" t="str">
        <f t="shared" ref="M33" si="20">C33</f>
        <v>:</v>
      </c>
      <c r="N33" s="5" t="str">
        <f t="shared" si="10"/>
        <v>:</v>
      </c>
      <c r="O33" s="5" t="str">
        <f t="shared" ref="O33" si="21">E33</f>
        <v>:</v>
      </c>
      <c r="P33" s="5" t="str">
        <f t="shared" si="12"/>
        <v>:</v>
      </c>
      <c r="Q33" s="5" t="str">
        <f t="shared" ref="Q33" si="22">G33</f>
        <v>:</v>
      </c>
      <c r="R33" s="5" t="str">
        <f t="shared" si="14"/>
        <v>:</v>
      </c>
      <c r="S33" s="5" t="str">
        <f t="shared" ref="S33" si="23">I33</f>
        <v>:</v>
      </c>
      <c r="T33" s="5" t="str">
        <f t="shared" si="16"/>
        <v>:</v>
      </c>
      <c r="V33" s="2" t="s">
        <v>79</v>
      </c>
      <c r="W33" s="5" t="str">
        <f t="shared" si="17"/>
        <v>:</v>
      </c>
      <c r="X33" s="5" t="str">
        <f t="shared" si="17"/>
        <v>:</v>
      </c>
      <c r="Y33" s="5" t="str">
        <f t="shared" si="17"/>
        <v>:</v>
      </c>
      <c r="Z33" s="5" t="str">
        <f t="shared" si="17"/>
        <v>:</v>
      </c>
      <c r="AA33" s="5" t="str">
        <f t="shared" si="17"/>
        <v>:</v>
      </c>
      <c r="AB33" s="5" t="str">
        <f t="shared" si="17"/>
        <v>:</v>
      </c>
      <c r="AC33" s="5" t="str">
        <f t="shared" si="17"/>
        <v>:</v>
      </c>
      <c r="AD33" s="5" t="str">
        <f t="shared" si="17"/>
        <v>:</v>
      </c>
      <c r="AF33" s="2" t="s">
        <v>79</v>
      </c>
      <c r="AG33" s="5" t="str">
        <f t="shared" si="18"/>
        <v/>
      </c>
      <c r="AH33" s="5" t="str">
        <f t="shared" si="18"/>
        <v/>
      </c>
      <c r="AI33" s="5" t="str">
        <f t="shared" si="18"/>
        <v/>
      </c>
      <c r="AJ33" s="5" t="str">
        <f t="shared" si="18"/>
        <v/>
      </c>
      <c r="AK33" s="5" t="str">
        <f t="shared" si="18"/>
        <v/>
      </c>
      <c r="AL33" s="5" t="str">
        <f t="shared" si="18"/>
        <v/>
      </c>
      <c r="AM33" s="5" t="str">
        <f t="shared" si="18"/>
        <v/>
      </c>
      <c r="AN33" s="5" t="str">
        <f t="shared" si="18"/>
        <v/>
      </c>
      <c r="AP33" s="2" t="s">
        <v>79</v>
      </c>
      <c r="AQ33" s="3" t="str">
        <f t="shared" si="19"/>
        <v>:</v>
      </c>
      <c r="AR33" s="3" t="str">
        <f t="shared" si="19"/>
        <v>:</v>
      </c>
      <c r="AS33" s="3" t="str">
        <f t="shared" si="19"/>
        <v>:</v>
      </c>
      <c r="AT33" s="3" t="str">
        <f t="shared" si="19"/>
        <v>:</v>
      </c>
      <c r="AU33" s="3" t="str">
        <f t="shared" si="19"/>
        <v>:</v>
      </c>
      <c r="AV33" s="3" t="str">
        <f t="shared" si="19"/>
        <v>:</v>
      </c>
      <c r="AW33" s="3" t="str">
        <f t="shared" si="19"/>
        <v>:</v>
      </c>
      <c r="AX33" s="3" t="str">
        <f t="shared" si="19"/>
        <v>:</v>
      </c>
    </row>
    <row r="34" spans="1:50" ht="11.25" customHeight="1" x14ac:dyDescent="0.2">
      <c r="A34" s="2" t="s">
        <v>78</v>
      </c>
      <c r="B34" s="2" t="s">
        <v>77</v>
      </c>
      <c r="C34" s="23" t="s">
        <v>73</v>
      </c>
      <c r="D34" s="23" t="s">
        <v>73</v>
      </c>
      <c r="E34" s="23" t="s">
        <v>73</v>
      </c>
      <c r="F34" s="23" t="s">
        <v>73</v>
      </c>
      <c r="G34" s="23" t="s">
        <v>73</v>
      </c>
      <c r="H34" s="23">
        <v>1.0704163551653515E-2</v>
      </c>
      <c r="I34" s="23" t="s">
        <v>73</v>
      </c>
      <c r="J34" s="23" t="s">
        <v>73</v>
      </c>
      <c r="L34" s="2" t="s">
        <v>78</v>
      </c>
      <c r="M34" s="13">
        <f t="shared" si="9"/>
        <v>1.0704163551653515E-2</v>
      </c>
      <c r="N34" s="13">
        <f t="shared" si="9"/>
        <v>1.0704163551653515E-2</v>
      </c>
      <c r="O34" s="13">
        <f t="shared" si="9"/>
        <v>1.0704163551653515E-2</v>
      </c>
      <c r="P34" s="13">
        <f t="shared" si="9"/>
        <v>1.0704163551653515E-2</v>
      </c>
      <c r="Q34" s="13">
        <f t="shared" si="9"/>
        <v>1.0704163551653515E-2</v>
      </c>
      <c r="R34" s="5">
        <f t="shared" si="14"/>
        <v>1.0704163551653515E-2</v>
      </c>
      <c r="S34" s="11">
        <f t="shared" si="15"/>
        <v>1.0704163551653515E-2</v>
      </c>
      <c r="T34" s="11">
        <f t="shared" si="15"/>
        <v>1.0704163551653515E-2</v>
      </c>
      <c r="V34" s="2" t="s">
        <v>78</v>
      </c>
      <c r="W34" s="5">
        <f t="shared" si="17"/>
        <v>1.0704163551653515E-2</v>
      </c>
      <c r="X34" s="5">
        <f t="shared" si="17"/>
        <v>1.0704163551653515E-2</v>
      </c>
      <c r="Y34" s="5">
        <f t="shared" si="17"/>
        <v>1.0704163551653515E-2</v>
      </c>
      <c r="Z34" s="5">
        <f t="shared" si="17"/>
        <v>1.0704163551653515E-2</v>
      </c>
      <c r="AA34" s="5">
        <f t="shared" si="17"/>
        <v>1.0704163551653515E-2</v>
      </c>
      <c r="AB34" s="5">
        <f t="shared" si="17"/>
        <v>1.0704163551653515E-2</v>
      </c>
      <c r="AC34" s="5">
        <f t="shared" si="17"/>
        <v>1.0704163551653515E-2</v>
      </c>
      <c r="AD34" s="5">
        <f t="shared" si="17"/>
        <v>1.0704163551653515E-2</v>
      </c>
      <c r="AF34" s="2" t="s">
        <v>78</v>
      </c>
      <c r="AG34" s="5">
        <f t="shared" si="18"/>
        <v>0.10346092765703155</v>
      </c>
      <c r="AH34" s="5">
        <f t="shared" si="18"/>
        <v>0.10346092765703155</v>
      </c>
      <c r="AI34" s="5">
        <f t="shared" si="18"/>
        <v>0.10346092765703155</v>
      </c>
      <c r="AJ34" s="5">
        <f t="shared" si="18"/>
        <v>0.10346092765703155</v>
      </c>
      <c r="AK34" s="5">
        <f t="shared" si="18"/>
        <v>0.10346092765703155</v>
      </c>
      <c r="AL34" s="5">
        <f t="shared" si="18"/>
        <v>0.10346092765703155</v>
      </c>
      <c r="AM34" s="5">
        <f t="shared" si="18"/>
        <v>0.10346092765703155</v>
      </c>
      <c r="AN34" s="5">
        <f t="shared" si="18"/>
        <v>0.10346092765703155</v>
      </c>
      <c r="AP34" s="2" t="s">
        <v>78</v>
      </c>
      <c r="AQ34" s="3">
        <f t="shared" si="19"/>
        <v>0</v>
      </c>
      <c r="AR34" s="3">
        <f t="shared" si="19"/>
        <v>0</v>
      </c>
      <c r="AS34" s="3">
        <f t="shared" si="19"/>
        <v>0</v>
      </c>
      <c r="AT34" s="3">
        <f t="shared" si="19"/>
        <v>0</v>
      </c>
      <c r="AU34" s="3">
        <f t="shared" si="19"/>
        <v>0</v>
      </c>
      <c r="AV34" s="3">
        <f t="shared" si="19"/>
        <v>0</v>
      </c>
      <c r="AW34" s="3">
        <f t="shared" si="19"/>
        <v>0</v>
      </c>
      <c r="AX34" s="3">
        <f t="shared" si="19"/>
        <v>0</v>
      </c>
    </row>
    <row r="35" spans="1:50" ht="11.25" customHeight="1" x14ac:dyDescent="0.2">
      <c r="A35" s="2" t="s">
        <v>30</v>
      </c>
      <c r="B35" s="2" t="s">
        <v>67</v>
      </c>
      <c r="C35" s="23" t="s">
        <v>73</v>
      </c>
      <c r="D35" s="23" t="s">
        <v>73</v>
      </c>
      <c r="E35" s="23" t="s">
        <v>73</v>
      </c>
      <c r="F35" s="23" t="s">
        <v>73</v>
      </c>
      <c r="G35" s="23" t="s">
        <v>73</v>
      </c>
      <c r="H35" s="23">
        <v>0.55751191481807805</v>
      </c>
      <c r="I35" s="23" t="s">
        <v>73</v>
      </c>
      <c r="J35" s="23" t="s">
        <v>73</v>
      </c>
      <c r="L35" s="2" t="s">
        <v>30</v>
      </c>
      <c r="M35" s="13">
        <f t="shared" si="9"/>
        <v>0.55751191481807805</v>
      </c>
      <c r="N35" s="13">
        <f t="shared" si="9"/>
        <v>0.55751191481807805</v>
      </c>
      <c r="O35" s="13">
        <f t="shared" si="9"/>
        <v>0.55751191481807805</v>
      </c>
      <c r="P35" s="13">
        <f t="shared" si="9"/>
        <v>0.55751191481807805</v>
      </c>
      <c r="Q35" s="13">
        <f t="shared" si="9"/>
        <v>0.55751191481807805</v>
      </c>
      <c r="R35" s="5">
        <f t="shared" si="14"/>
        <v>0.55751191481807805</v>
      </c>
      <c r="S35" s="11">
        <f t="shared" si="15"/>
        <v>0.55751191481807805</v>
      </c>
      <c r="T35" s="11">
        <f t="shared" si="15"/>
        <v>0.55751191481807805</v>
      </c>
      <c r="V35" s="2" t="s">
        <v>30</v>
      </c>
      <c r="W35" s="5">
        <f t="shared" si="17"/>
        <v>0.55751191481807805</v>
      </c>
      <c r="X35" s="5">
        <f t="shared" si="17"/>
        <v>0.55751191481807805</v>
      </c>
      <c r="Y35" s="5">
        <f t="shared" si="17"/>
        <v>0.55751191481807805</v>
      </c>
      <c r="Z35" s="5">
        <f t="shared" si="17"/>
        <v>0.55751191481807805</v>
      </c>
      <c r="AA35" s="5">
        <f t="shared" si="17"/>
        <v>0.55751191481807805</v>
      </c>
      <c r="AB35" s="5">
        <f t="shared" si="17"/>
        <v>0.55751191481807805</v>
      </c>
      <c r="AC35" s="5">
        <f t="shared" si="17"/>
        <v>0.55751191481807805</v>
      </c>
      <c r="AD35" s="5">
        <f t="shared" si="17"/>
        <v>0.55751191481807805</v>
      </c>
      <c r="AF35" s="2" t="s">
        <v>30</v>
      </c>
      <c r="AG35" s="5">
        <f t="shared" si="18"/>
        <v>0.74666720486310234</v>
      </c>
      <c r="AH35" s="5">
        <f t="shared" si="18"/>
        <v>0.74666720486310234</v>
      </c>
      <c r="AI35" s="5">
        <f t="shared" si="18"/>
        <v>0.74666720486310234</v>
      </c>
      <c r="AJ35" s="5">
        <f t="shared" si="18"/>
        <v>0.74666720486310234</v>
      </c>
      <c r="AK35" s="5">
        <f t="shared" si="18"/>
        <v>0.74666720486310234</v>
      </c>
      <c r="AL35" s="5">
        <f t="shared" si="18"/>
        <v>0.74666720486310234</v>
      </c>
      <c r="AM35" s="5">
        <f t="shared" si="18"/>
        <v>0.74666720486310234</v>
      </c>
      <c r="AN35" s="5">
        <f t="shared" si="18"/>
        <v>0.74666720486310234</v>
      </c>
      <c r="AP35" s="2" t="s">
        <v>30</v>
      </c>
      <c r="AQ35" s="3">
        <f t="shared" si="19"/>
        <v>0.44897129352558263</v>
      </c>
      <c r="AR35" s="3">
        <f t="shared" si="19"/>
        <v>0.44897129352558263</v>
      </c>
      <c r="AS35" s="3">
        <f t="shared" si="19"/>
        <v>0.44897129352558263</v>
      </c>
      <c r="AT35" s="3">
        <f t="shared" si="19"/>
        <v>0.44897129352558263</v>
      </c>
      <c r="AU35" s="3">
        <f t="shared" si="19"/>
        <v>0.44897129352558263</v>
      </c>
      <c r="AV35" s="3">
        <f t="shared" si="19"/>
        <v>0.44897129352558263</v>
      </c>
      <c r="AW35" s="3">
        <f t="shared" si="19"/>
        <v>0.44897129352558263</v>
      </c>
      <c r="AX35" s="3">
        <f t="shared" si="19"/>
        <v>0.44897129352558263</v>
      </c>
    </row>
    <row r="36" spans="1:50" x14ac:dyDescent="0.2">
      <c r="A36" s="2" t="s">
        <v>34</v>
      </c>
      <c r="B36" s="2" t="s">
        <v>71</v>
      </c>
      <c r="C36" s="23" t="s">
        <v>73</v>
      </c>
      <c r="D36" s="23" t="s">
        <v>73</v>
      </c>
      <c r="E36" s="23" t="s">
        <v>73</v>
      </c>
      <c r="F36" s="23">
        <v>1.014062480787834</v>
      </c>
      <c r="G36" s="23" t="s">
        <v>73</v>
      </c>
      <c r="H36" s="23" t="s">
        <v>73</v>
      </c>
      <c r="I36" s="23" t="s">
        <v>73</v>
      </c>
      <c r="J36" s="23" t="s">
        <v>73</v>
      </c>
      <c r="L36" s="2" t="s">
        <v>34</v>
      </c>
      <c r="M36" s="13">
        <f t="shared" si="9"/>
        <v>1.014062480787834</v>
      </c>
      <c r="N36" s="13">
        <f t="shared" si="9"/>
        <v>1.014062480787834</v>
      </c>
      <c r="O36" s="13">
        <f t="shared" si="9"/>
        <v>1.014062480787834</v>
      </c>
      <c r="P36" s="5">
        <f t="shared" si="12"/>
        <v>1.014062480787834</v>
      </c>
      <c r="Q36" s="11">
        <f t="shared" si="13"/>
        <v>1.014062480787834</v>
      </c>
      <c r="R36" s="11">
        <f t="shared" si="15"/>
        <v>1.014062480787834</v>
      </c>
      <c r="S36" s="11">
        <f t="shared" si="15"/>
        <v>1.014062480787834</v>
      </c>
      <c r="T36" s="11">
        <f t="shared" si="15"/>
        <v>1.014062480787834</v>
      </c>
      <c r="V36" s="2" t="s">
        <v>34</v>
      </c>
      <c r="W36" s="5">
        <f t="shared" si="17"/>
        <v>1.014062480787834</v>
      </c>
      <c r="X36" s="5">
        <f t="shared" si="17"/>
        <v>1.014062480787834</v>
      </c>
      <c r="Y36" s="5">
        <f t="shared" si="17"/>
        <v>1.014062480787834</v>
      </c>
      <c r="Z36" s="5">
        <f t="shared" si="17"/>
        <v>1.014062480787834</v>
      </c>
      <c r="AA36" s="5">
        <f t="shared" si="17"/>
        <v>1.014062480787834</v>
      </c>
      <c r="AB36" s="5">
        <f t="shared" si="17"/>
        <v>1.014062480787834</v>
      </c>
      <c r="AC36" s="5">
        <f t="shared" si="17"/>
        <v>1.014062480787834</v>
      </c>
      <c r="AD36" s="5">
        <f t="shared" ref="AD36:AD43" si="24">IF(ISNUMBER(T36),IF(T36&gt;$W$2,$W$2,IF(T36&lt;$Y$2,$Y$2,T36)),":")</f>
        <v>1.014062480787834</v>
      </c>
      <c r="AF36" s="2" t="s">
        <v>34</v>
      </c>
      <c r="AG36" s="5">
        <f t="shared" si="18"/>
        <v>1.0070066935168971</v>
      </c>
      <c r="AH36" s="5">
        <f t="shared" si="18"/>
        <v>1.0070066935168971</v>
      </c>
      <c r="AI36" s="5">
        <f t="shared" si="18"/>
        <v>1.0070066935168971</v>
      </c>
      <c r="AJ36" s="5">
        <f t="shared" si="18"/>
        <v>1.0070066935168971</v>
      </c>
      <c r="AK36" s="5">
        <f t="shared" si="18"/>
        <v>1.0070066935168971</v>
      </c>
      <c r="AL36" s="5">
        <f t="shared" si="18"/>
        <v>1.0070066935168971</v>
      </c>
      <c r="AM36" s="5">
        <f t="shared" si="18"/>
        <v>1.0070066935168971</v>
      </c>
      <c r="AN36" s="5">
        <f t="shared" ref="AN36:AN43" si="25">IF(ISNUMBER(AD36),IF(ABS($AH$2)&gt;1,SQRT(AD36),AD36),"")</f>
        <v>1.0070066935168971</v>
      </c>
      <c r="AP36" s="2" t="s">
        <v>34</v>
      </c>
      <c r="AQ36" s="3">
        <f t="shared" si="19"/>
        <v>0.63069364468857558</v>
      </c>
      <c r="AR36" s="3">
        <f t="shared" si="19"/>
        <v>0.63069364468857558</v>
      </c>
      <c r="AS36" s="3">
        <f t="shared" si="19"/>
        <v>0.63069364468857558</v>
      </c>
      <c r="AT36" s="3">
        <f t="shared" si="19"/>
        <v>0.63069364468857558</v>
      </c>
      <c r="AU36" s="3">
        <f t="shared" si="19"/>
        <v>0.63069364468857558</v>
      </c>
      <c r="AV36" s="3">
        <f t="shared" si="19"/>
        <v>0.63069364468857558</v>
      </c>
      <c r="AW36" s="3">
        <f t="shared" si="19"/>
        <v>0.63069364468857558</v>
      </c>
      <c r="AX36" s="3">
        <f t="shared" ref="AX36:AX43" si="26">IF(ISNUMBER(AN36),(AN36-$AS$2)/($AQ$2-$AS$2),":")</f>
        <v>0.63069364468857558</v>
      </c>
    </row>
    <row r="37" spans="1:50" x14ac:dyDescent="0.2">
      <c r="A37" s="2" t="s">
        <v>33</v>
      </c>
      <c r="B37" s="2" t="s">
        <v>70</v>
      </c>
      <c r="C37" s="23" t="s">
        <v>73</v>
      </c>
      <c r="D37" s="23" t="s">
        <v>73</v>
      </c>
      <c r="E37" s="23" t="s">
        <v>73</v>
      </c>
      <c r="F37" s="23" t="s">
        <v>73</v>
      </c>
      <c r="G37" s="23" t="s">
        <v>73</v>
      </c>
      <c r="H37" s="23">
        <v>0.14220926309794568</v>
      </c>
      <c r="I37" s="23" t="s">
        <v>73</v>
      </c>
      <c r="J37" s="23" t="s">
        <v>73</v>
      </c>
      <c r="L37" s="2" t="s">
        <v>33</v>
      </c>
      <c r="M37" s="13">
        <f t="shared" si="9"/>
        <v>0.14220926309794568</v>
      </c>
      <c r="N37" s="13">
        <f t="shared" si="9"/>
        <v>0.14220926309794568</v>
      </c>
      <c r="O37" s="13">
        <f t="shared" si="9"/>
        <v>0.14220926309794568</v>
      </c>
      <c r="P37" s="13">
        <f t="shared" si="9"/>
        <v>0.14220926309794568</v>
      </c>
      <c r="Q37" s="13">
        <f t="shared" si="9"/>
        <v>0.14220926309794568</v>
      </c>
      <c r="R37" s="5">
        <f t="shared" si="14"/>
        <v>0.14220926309794568</v>
      </c>
      <c r="S37" s="11">
        <f t="shared" si="15"/>
        <v>0.14220926309794568</v>
      </c>
      <c r="T37" s="11">
        <f t="shared" si="15"/>
        <v>0.14220926309794568</v>
      </c>
      <c r="V37" s="2" t="s">
        <v>33</v>
      </c>
      <c r="W37" s="5">
        <f t="shared" ref="W37:AC43" si="27">IF(ISNUMBER(M37),IF(M37&gt;$W$2,$W$2,IF(M37&lt;$Y$2,$Y$2,M37)),":")</f>
        <v>0.14220926309794568</v>
      </c>
      <c r="X37" s="5">
        <f t="shared" si="27"/>
        <v>0.14220926309794568</v>
      </c>
      <c r="Y37" s="5">
        <f t="shared" si="27"/>
        <v>0.14220926309794568</v>
      </c>
      <c r="Z37" s="5">
        <f t="shared" si="27"/>
        <v>0.14220926309794568</v>
      </c>
      <c r="AA37" s="5">
        <f t="shared" si="27"/>
        <v>0.14220926309794568</v>
      </c>
      <c r="AB37" s="5">
        <f t="shared" si="27"/>
        <v>0.14220926309794568</v>
      </c>
      <c r="AC37" s="5">
        <f t="shared" si="27"/>
        <v>0.14220926309794568</v>
      </c>
      <c r="AD37" s="5">
        <f t="shared" si="24"/>
        <v>0.14220926309794568</v>
      </c>
      <c r="AF37" s="2" t="s">
        <v>33</v>
      </c>
      <c r="AG37" s="5">
        <f t="shared" ref="AG37:AM43" si="28">IF(ISNUMBER(W37),IF(ABS($AH$2)&gt;1,SQRT(W37),W37),"")</f>
        <v>0.37710643470769056</v>
      </c>
      <c r="AH37" s="5">
        <f t="shared" si="28"/>
        <v>0.37710643470769056</v>
      </c>
      <c r="AI37" s="5">
        <f t="shared" si="28"/>
        <v>0.37710643470769056</v>
      </c>
      <c r="AJ37" s="5">
        <f t="shared" si="28"/>
        <v>0.37710643470769056</v>
      </c>
      <c r="AK37" s="5">
        <f t="shared" si="28"/>
        <v>0.37710643470769056</v>
      </c>
      <c r="AL37" s="5">
        <f t="shared" si="28"/>
        <v>0.37710643470769056</v>
      </c>
      <c r="AM37" s="5">
        <f t="shared" si="28"/>
        <v>0.37710643470769056</v>
      </c>
      <c r="AN37" s="5">
        <f t="shared" si="25"/>
        <v>0.37710643470769056</v>
      </c>
      <c r="AP37" s="2" t="s">
        <v>33</v>
      </c>
      <c r="AQ37" s="3">
        <f t="shared" ref="AQ37:AW43" si="29">IF(ISNUMBER(AG37),(AG37-$AS$2)/($AQ$2-$AS$2),":")</f>
        <v>0.19101022739029752</v>
      </c>
      <c r="AR37" s="3">
        <f t="shared" si="29"/>
        <v>0.19101022739029752</v>
      </c>
      <c r="AS37" s="3">
        <f t="shared" si="29"/>
        <v>0.19101022739029752</v>
      </c>
      <c r="AT37" s="3">
        <f t="shared" si="29"/>
        <v>0.19101022739029752</v>
      </c>
      <c r="AU37" s="3">
        <f t="shared" si="29"/>
        <v>0.19101022739029752</v>
      </c>
      <c r="AV37" s="3">
        <f t="shared" si="29"/>
        <v>0.19101022739029752</v>
      </c>
      <c r="AW37" s="3">
        <f t="shared" si="29"/>
        <v>0.19101022739029752</v>
      </c>
      <c r="AX37" s="3">
        <f t="shared" si="26"/>
        <v>0.19101022739029752</v>
      </c>
    </row>
    <row r="38" spans="1:50" x14ac:dyDescent="0.2">
      <c r="A38" s="2" t="s">
        <v>31</v>
      </c>
      <c r="B38" s="2" t="s">
        <v>68</v>
      </c>
      <c r="C38" s="23" t="s">
        <v>73</v>
      </c>
      <c r="D38" s="23">
        <v>0.62681073570641488</v>
      </c>
      <c r="E38" s="23" t="s">
        <v>73</v>
      </c>
      <c r="F38" s="23">
        <v>0.68057264322103295</v>
      </c>
      <c r="G38" s="23" t="s">
        <v>73</v>
      </c>
      <c r="H38" s="23">
        <v>0.56417655875646544</v>
      </c>
      <c r="I38" s="23" t="s">
        <v>73</v>
      </c>
      <c r="J38" s="23">
        <v>0.65395145026264179</v>
      </c>
      <c r="L38" s="2" t="s">
        <v>31</v>
      </c>
      <c r="M38" s="13">
        <f t="shared" si="9"/>
        <v>0.62681073570641488</v>
      </c>
      <c r="N38" s="5">
        <f t="shared" si="10"/>
        <v>0.62681073570641488</v>
      </c>
      <c r="O38" s="11">
        <f t="shared" si="11"/>
        <v>0.62681073570641488</v>
      </c>
      <c r="P38" s="5">
        <f t="shared" si="12"/>
        <v>0.68057264322103295</v>
      </c>
      <c r="Q38" s="11">
        <f t="shared" si="13"/>
        <v>0.68057264322103295</v>
      </c>
      <c r="R38" s="5">
        <f t="shared" si="14"/>
        <v>0.56417655875646544</v>
      </c>
      <c r="S38" s="11">
        <f t="shared" si="15"/>
        <v>0.56417655875646544</v>
      </c>
      <c r="T38" s="5">
        <f t="shared" si="16"/>
        <v>0.65395145026264179</v>
      </c>
      <c r="V38" s="2" t="s">
        <v>31</v>
      </c>
      <c r="W38" s="5">
        <f t="shared" si="27"/>
        <v>0.62681073570641488</v>
      </c>
      <c r="X38" s="5">
        <f t="shared" si="27"/>
        <v>0.62681073570641488</v>
      </c>
      <c r="Y38" s="5">
        <f t="shared" si="27"/>
        <v>0.62681073570641488</v>
      </c>
      <c r="Z38" s="5">
        <f t="shared" si="27"/>
        <v>0.68057264322103295</v>
      </c>
      <c r="AA38" s="5">
        <f t="shared" si="27"/>
        <v>0.68057264322103295</v>
      </c>
      <c r="AB38" s="5">
        <f t="shared" si="27"/>
        <v>0.56417655875646544</v>
      </c>
      <c r="AC38" s="5">
        <f t="shared" si="27"/>
        <v>0.56417655875646544</v>
      </c>
      <c r="AD38" s="5">
        <f t="shared" si="24"/>
        <v>0.65395145026264179</v>
      </c>
      <c r="AF38" s="2" t="s">
        <v>31</v>
      </c>
      <c r="AG38" s="5">
        <f t="shared" si="28"/>
        <v>0.7917137965871347</v>
      </c>
      <c r="AH38" s="5">
        <f t="shared" si="28"/>
        <v>0.7917137965871347</v>
      </c>
      <c r="AI38" s="5">
        <f t="shared" si="28"/>
        <v>0.7917137965871347</v>
      </c>
      <c r="AJ38" s="5">
        <f t="shared" si="28"/>
        <v>0.82496826800855372</v>
      </c>
      <c r="AK38" s="5">
        <f t="shared" si="28"/>
        <v>0.82496826800855372</v>
      </c>
      <c r="AL38" s="5">
        <f t="shared" si="28"/>
        <v>0.75111687423227647</v>
      </c>
      <c r="AM38" s="5">
        <f t="shared" si="28"/>
        <v>0.75111687423227647</v>
      </c>
      <c r="AN38" s="5">
        <f t="shared" si="25"/>
        <v>0.80867264715868914</v>
      </c>
      <c r="AP38" s="2" t="s">
        <v>31</v>
      </c>
      <c r="AQ38" s="3">
        <f t="shared" si="29"/>
        <v>0.48041474684993196</v>
      </c>
      <c r="AR38" s="3">
        <f t="shared" si="29"/>
        <v>0.48041474684993196</v>
      </c>
      <c r="AS38" s="3">
        <f t="shared" si="29"/>
        <v>0.48041474684993196</v>
      </c>
      <c r="AT38" s="3">
        <f t="shared" si="29"/>
        <v>0.50362705614896053</v>
      </c>
      <c r="AU38" s="3">
        <f t="shared" si="29"/>
        <v>0.50362705614896053</v>
      </c>
      <c r="AV38" s="3">
        <f t="shared" si="29"/>
        <v>0.45207725483727429</v>
      </c>
      <c r="AW38" s="3">
        <f t="shared" si="29"/>
        <v>0.45207725483727429</v>
      </c>
      <c r="AX38" s="3">
        <f t="shared" si="26"/>
        <v>0.49225237553554024</v>
      </c>
    </row>
    <row r="39" spans="1:50" x14ac:dyDescent="0.2">
      <c r="A39" s="2" t="s">
        <v>36</v>
      </c>
      <c r="B39" s="2" t="s">
        <v>75</v>
      </c>
      <c r="C39" s="23" t="s">
        <v>73</v>
      </c>
      <c r="D39" s="23">
        <v>1.7883105951955203</v>
      </c>
      <c r="E39" s="23" t="s">
        <v>73</v>
      </c>
      <c r="F39" s="23">
        <v>8.8828574817806789</v>
      </c>
      <c r="G39" s="23" t="s">
        <v>73</v>
      </c>
      <c r="H39" s="23">
        <v>3.9264786733295338</v>
      </c>
      <c r="I39" s="23" t="s">
        <v>73</v>
      </c>
      <c r="J39" s="23">
        <v>3.5740736050304958</v>
      </c>
      <c r="L39" s="2" t="s">
        <v>36</v>
      </c>
      <c r="M39" s="13">
        <f t="shared" si="9"/>
        <v>1.7883105951955203</v>
      </c>
      <c r="N39" s="5">
        <f t="shared" si="10"/>
        <v>1.7883105951955203</v>
      </c>
      <c r="O39" s="11">
        <f t="shared" si="11"/>
        <v>1.7883105951955203</v>
      </c>
      <c r="P39" s="5">
        <f t="shared" si="12"/>
        <v>8.8828574817806789</v>
      </c>
      <c r="Q39" s="11">
        <f t="shared" si="13"/>
        <v>8.8828574817806789</v>
      </c>
      <c r="R39" s="5">
        <f t="shared" si="14"/>
        <v>3.9264786733295338</v>
      </c>
      <c r="S39" s="11">
        <f t="shared" si="15"/>
        <v>3.9264786733295338</v>
      </c>
      <c r="T39" s="5">
        <f t="shared" si="16"/>
        <v>3.5740736050304958</v>
      </c>
      <c r="V39" s="2" t="s">
        <v>36</v>
      </c>
      <c r="W39" s="5">
        <f t="shared" si="27"/>
        <v>1.7883105951955203</v>
      </c>
      <c r="X39" s="5">
        <f t="shared" si="27"/>
        <v>1.7883105951955203</v>
      </c>
      <c r="Y39" s="5">
        <f t="shared" si="27"/>
        <v>1.7883105951955203</v>
      </c>
      <c r="Z39" s="5">
        <f t="shared" si="27"/>
        <v>2.359551614146258</v>
      </c>
      <c r="AA39" s="5">
        <f t="shared" si="27"/>
        <v>2.359551614146258</v>
      </c>
      <c r="AB39" s="5">
        <f t="shared" si="27"/>
        <v>2.359551614146258</v>
      </c>
      <c r="AC39" s="5">
        <f t="shared" si="27"/>
        <v>2.359551614146258</v>
      </c>
      <c r="AD39" s="5">
        <f t="shared" si="24"/>
        <v>2.359551614146258</v>
      </c>
      <c r="AF39" s="2" t="s">
        <v>36</v>
      </c>
      <c r="AG39" s="5">
        <f t="shared" si="28"/>
        <v>1.3372773067675681</v>
      </c>
      <c r="AH39" s="5">
        <f t="shared" si="28"/>
        <v>1.3372773067675681</v>
      </c>
      <c r="AI39" s="5">
        <f t="shared" si="28"/>
        <v>1.3372773067675681</v>
      </c>
      <c r="AJ39" s="5">
        <f t="shared" si="28"/>
        <v>1.5360832054762716</v>
      </c>
      <c r="AK39" s="5">
        <f t="shared" si="28"/>
        <v>1.5360832054762716</v>
      </c>
      <c r="AL39" s="5">
        <f t="shared" si="28"/>
        <v>1.5360832054762716</v>
      </c>
      <c r="AM39" s="5">
        <f t="shared" si="28"/>
        <v>1.5360832054762716</v>
      </c>
      <c r="AN39" s="5">
        <f t="shared" si="25"/>
        <v>1.5360832054762716</v>
      </c>
      <c r="AP39" s="2" t="s">
        <v>36</v>
      </c>
      <c r="AQ39" s="3">
        <f t="shared" si="29"/>
        <v>0.8612293681406874</v>
      </c>
      <c r="AR39" s="3">
        <f t="shared" si="29"/>
        <v>0.8612293681406874</v>
      </c>
      <c r="AS39" s="3">
        <f t="shared" si="29"/>
        <v>0.8612293681406874</v>
      </c>
      <c r="AT39" s="3">
        <f t="shared" si="29"/>
        <v>1</v>
      </c>
      <c r="AU39" s="3">
        <f t="shared" si="29"/>
        <v>1</v>
      </c>
      <c r="AV39" s="3">
        <f t="shared" si="29"/>
        <v>1</v>
      </c>
      <c r="AW39" s="3">
        <f t="shared" si="29"/>
        <v>1</v>
      </c>
      <c r="AX39" s="3">
        <f t="shared" si="26"/>
        <v>1</v>
      </c>
    </row>
    <row r="40" spans="1:50" x14ac:dyDescent="0.2">
      <c r="A40" s="2" t="s">
        <v>32</v>
      </c>
      <c r="B40" s="2" t="s">
        <v>69</v>
      </c>
      <c r="C40" s="23" t="s">
        <v>73</v>
      </c>
      <c r="D40" s="23" t="s">
        <v>73</v>
      </c>
      <c r="E40" s="23" t="s">
        <v>73</v>
      </c>
      <c r="F40" s="23" t="s">
        <v>73</v>
      </c>
      <c r="G40" s="23" t="s">
        <v>73</v>
      </c>
      <c r="H40" s="23" t="s">
        <v>73</v>
      </c>
      <c r="I40" s="23" t="s">
        <v>73</v>
      </c>
      <c r="J40" s="23" t="s">
        <v>73</v>
      </c>
      <c r="L40" s="2" t="s">
        <v>32</v>
      </c>
      <c r="M40" s="5" t="str">
        <f t="shared" ref="M40" si="30">C40</f>
        <v>:</v>
      </c>
      <c r="N40" s="5" t="str">
        <f t="shared" si="10"/>
        <v>:</v>
      </c>
      <c r="O40" s="5" t="str">
        <f t="shared" ref="O40" si="31">E40</f>
        <v>:</v>
      </c>
      <c r="P40" s="5" t="str">
        <f t="shared" si="12"/>
        <v>:</v>
      </c>
      <c r="Q40" s="5" t="str">
        <f t="shared" ref="Q40" si="32">G40</f>
        <v>:</v>
      </c>
      <c r="R40" s="5" t="str">
        <f t="shared" si="14"/>
        <v>:</v>
      </c>
      <c r="S40" s="5" t="str">
        <f t="shared" ref="S40" si="33">I40</f>
        <v>:</v>
      </c>
      <c r="T40" s="5" t="str">
        <f t="shared" si="16"/>
        <v>:</v>
      </c>
      <c r="V40" s="2" t="s">
        <v>32</v>
      </c>
      <c r="W40" s="5" t="str">
        <f t="shared" si="27"/>
        <v>:</v>
      </c>
      <c r="X40" s="5" t="str">
        <f t="shared" si="27"/>
        <v>:</v>
      </c>
      <c r="Y40" s="5" t="str">
        <f t="shared" si="27"/>
        <v>:</v>
      </c>
      <c r="Z40" s="5" t="str">
        <f t="shared" si="27"/>
        <v>:</v>
      </c>
      <c r="AA40" s="5" t="str">
        <f t="shared" si="27"/>
        <v>:</v>
      </c>
      <c r="AB40" s="5" t="str">
        <f t="shared" si="27"/>
        <v>:</v>
      </c>
      <c r="AC40" s="5" t="str">
        <f t="shared" si="27"/>
        <v>:</v>
      </c>
      <c r="AD40" s="5" t="str">
        <f t="shared" si="24"/>
        <v>:</v>
      </c>
      <c r="AF40" s="2" t="s">
        <v>32</v>
      </c>
      <c r="AG40" s="5" t="str">
        <f t="shared" si="28"/>
        <v/>
      </c>
      <c r="AH40" s="5" t="str">
        <f t="shared" si="28"/>
        <v/>
      </c>
      <c r="AI40" s="5" t="str">
        <f t="shared" si="28"/>
        <v/>
      </c>
      <c r="AJ40" s="5" t="str">
        <f t="shared" si="28"/>
        <v/>
      </c>
      <c r="AK40" s="5" t="str">
        <f t="shared" si="28"/>
        <v/>
      </c>
      <c r="AL40" s="5" t="str">
        <f t="shared" si="28"/>
        <v/>
      </c>
      <c r="AM40" s="5" t="str">
        <f t="shared" si="28"/>
        <v/>
      </c>
      <c r="AN40" s="5" t="str">
        <f t="shared" si="25"/>
        <v/>
      </c>
      <c r="AP40" s="2" t="s">
        <v>32</v>
      </c>
      <c r="AQ40" s="3" t="str">
        <f t="shared" si="29"/>
        <v>:</v>
      </c>
      <c r="AR40" s="3" t="str">
        <f t="shared" si="29"/>
        <v>:</v>
      </c>
      <c r="AS40" s="3" t="str">
        <f t="shared" si="29"/>
        <v>:</v>
      </c>
      <c r="AT40" s="3" t="str">
        <f t="shared" si="29"/>
        <v>:</v>
      </c>
      <c r="AU40" s="3" t="str">
        <f t="shared" si="29"/>
        <v>:</v>
      </c>
      <c r="AV40" s="3" t="str">
        <f t="shared" si="29"/>
        <v>:</v>
      </c>
      <c r="AW40" s="3" t="str">
        <f t="shared" si="29"/>
        <v>:</v>
      </c>
      <c r="AX40" s="3" t="str">
        <f t="shared" si="26"/>
        <v>:</v>
      </c>
    </row>
    <row r="41" spans="1:50" ht="11.25" customHeight="1" x14ac:dyDescent="0.2">
      <c r="A41" s="2" t="s">
        <v>29</v>
      </c>
      <c r="B41" s="2" t="s">
        <v>91</v>
      </c>
      <c r="C41" s="23" t="s">
        <v>73</v>
      </c>
      <c r="D41" s="23">
        <v>2.6962730997737938</v>
      </c>
      <c r="E41" s="23" t="s">
        <v>73</v>
      </c>
      <c r="F41" s="23" t="s">
        <v>73</v>
      </c>
      <c r="G41" s="23" t="s">
        <v>73</v>
      </c>
      <c r="H41" s="23">
        <v>0.3470606472544514</v>
      </c>
      <c r="I41" s="23" t="s">
        <v>73</v>
      </c>
      <c r="J41" s="23" t="s">
        <v>73</v>
      </c>
      <c r="L41" s="2" t="s">
        <v>29</v>
      </c>
      <c r="M41" s="13">
        <f t="shared" si="9"/>
        <v>2.6962730997737938</v>
      </c>
      <c r="N41" s="5">
        <f t="shared" si="10"/>
        <v>2.6962730997737938</v>
      </c>
      <c r="O41" s="11">
        <f t="shared" si="11"/>
        <v>2.6962730997737938</v>
      </c>
      <c r="P41" s="11">
        <f t="shared" si="15"/>
        <v>2.6962730997737938</v>
      </c>
      <c r="Q41" s="11">
        <f t="shared" si="13"/>
        <v>2.6962730997737938</v>
      </c>
      <c r="R41" s="5">
        <f t="shared" si="14"/>
        <v>0.3470606472544514</v>
      </c>
      <c r="S41" s="11">
        <f t="shared" si="15"/>
        <v>0.3470606472544514</v>
      </c>
      <c r="T41" s="11">
        <f t="shared" si="15"/>
        <v>0.3470606472544514</v>
      </c>
      <c r="V41" s="2" t="s">
        <v>29</v>
      </c>
      <c r="W41" s="5">
        <f t="shared" si="27"/>
        <v>2.359551614146258</v>
      </c>
      <c r="X41" s="5">
        <f t="shared" si="27"/>
        <v>2.359551614146258</v>
      </c>
      <c r="Y41" s="5">
        <f t="shared" si="27"/>
        <v>2.359551614146258</v>
      </c>
      <c r="Z41" s="5">
        <f t="shared" si="27"/>
        <v>2.359551614146258</v>
      </c>
      <c r="AA41" s="5">
        <f t="shared" si="27"/>
        <v>2.359551614146258</v>
      </c>
      <c r="AB41" s="5">
        <f t="shared" si="27"/>
        <v>0.3470606472544514</v>
      </c>
      <c r="AC41" s="5">
        <f t="shared" si="27"/>
        <v>0.3470606472544514</v>
      </c>
      <c r="AD41" s="5">
        <f t="shared" si="24"/>
        <v>0.3470606472544514</v>
      </c>
      <c r="AF41" s="2" t="s">
        <v>29</v>
      </c>
      <c r="AG41" s="5">
        <f t="shared" si="28"/>
        <v>1.5360832054762716</v>
      </c>
      <c r="AH41" s="5">
        <f t="shared" si="28"/>
        <v>1.5360832054762716</v>
      </c>
      <c r="AI41" s="5">
        <f t="shared" si="28"/>
        <v>1.5360832054762716</v>
      </c>
      <c r="AJ41" s="5">
        <f t="shared" si="28"/>
        <v>1.5360832054762716</v>
      </c>
      <c r="AK41" s="5">
        <f t="shared" si="28"/>
        <v>1.5360832054762716</v>
      </c>
      <c r="AL41" s="5">
        <f t="shared" si="28"/>
        <v>0.58911853412912707</v>
      </c>
      <c r="AM41" s="5">
        <f t="shared" si="28"/>
        <v>0.58911853412912707</v>
      </c>
      <c r="AN41" s="5">
        <f t="shared" si="25"/>
        <v>0.58911853412912707</v>
      </c>
      <c r="AP41" s="2" t="s">
        <v>29</v>
      </c>
      <c r="AQ41" s="3">
        <f t="shared" si="29"/>
        <v>1</v>
      </c>
      <c r="AR41" s="3">
        <f t="shared" si="29"/>
        <v>1</v>
      </c>
      <c r="AS41" s="3">
        <f t="shared" si="29"/>
        <v>1</v>
      </c>
      <c r="AT41" s="3">
        <f t="shared" si="29"/>
        <v>1</v>
      </c>
      <c r="AU41" s="3">
        <f t="shared" si="29"/>
        <v>1</v>
      </c>
      <c r="AV41" s="3">
        <f t="shared" si="29"/>
        <v>0.33899906066752716</v>
      </c>
      <c r="AW41" s="3">
        <f t="shared" si="29"/>
        <v>0.33899906066752716</v>
      </c>
      <c r="AX41" s="3">
        <f t="shared" si="26"/>
        <v>0.33899906066752716</v>
      </c>
    </row>
    <row r="42" spans="1:50" x14ac:dyDescent="0.2">
      <c r="A42" s="2" t="s">
        <v>35</v>
      </c>
      <c r="B42" s="2" t="s">
        <v>72</v>
      </c>
      <c r="C42" s="23" t="s">
        <v>73</v>
      </c>
      <c r="D42" s="23" t="s">
        <v>73</v>
      </c>
      <c r="E42" s="23" t="s">
        <v>73</v>
      </c>
      <c r="F42" s="23" t="s">
        <v>73</v>
      </c>
      <c r="G42" s="23" t="s">
        <v>73</v>
      </c>
      <c r="H42" s="23">
        <v>0.27529252736998611</v>
      </c>
      <c r="I42" s="23" t="s">
        <v>73</v>
      </c>
      <c r="J42" s="23">
        <v>0.27705178553280596</v>
      </c>
      <c r="L42" s="2" t="s">
        <v>35</v>
      </c>
      <c r="M42" s="13">
        <f t="shared" si="9"/>
        <v>0.27529252736998611</v>
      </c>
      <c r="N42" s="13">
        <f t="shared" si="9"/>
        <v>0.27529252736998611</v>
      </c>
      <c r="O42" s="13">
        <f t="shared" si="9"/>
        <v>0.27529252736998611</v>
      </c>
      <c r="P42" s="13">
        <f t="shared" si="9"/>
        <v>0.27529252736998611</v>
      </c>
      <c r="Q42" s="13">
        <f t="shared" si="9"/>
        <v>0.27529252736998611</v>
      </c>
      <c r="R42" s="5">
        <f t="shared" si="14"/>
        <v>0.27529252736998611</v>
      </c>
      <c r="S42" s="11">
        <f t="shared" si="15"/>
        <v>0.27529252736998611</v>
      </c>
      <c r="T42" s="5">
        <f t="shared" si="16"/>
        <v>0.27705178553280596</v>
      </c>
      <c r="V42" s="2" t="s">
        <v>35</v>
      </c>
      <c r="W42" s="5">
        <f t="shared" si="27"/>
        <v>0.27529252736998611</v>
      </c>
      <c r="X42" s="5">
        <f t="shared" si="27"/>
        <v>0.27529252736998611</v>
      </c>
      <c r="Y42" s="5">
        <f t="shared" si="27"/>
        <v>0.27529252736998611</v>
      </c>
      <c r="Z42" s="5">
        <f t="shared" si="27"/>
        <v>0.27529252736998611</v>
      </c>
      <c r="AA42" s="5">
        <f t="shared" si="27"/>
        <v>0.27529252736998611</v>
      </c>
      <c r="AB42" s="5">
        <f t="shared" si="27"/>
        <v>0.27529252736998611</v>
      </c>
      <c r="AC42" s="5">
        <f t="shared" si="27"/>
        <v>0.27529252736998611</v>
      </c>
      <c r="AD42" s="5">
        <f t="shared" si="24"/>
        <v>0.27705178553280596</v>
      </c>
      <c r="AF42" s="2" t="s">
        <v>35</v>
      </c>
      <c r="AG42" s="5">
        <f t="shared" si="28"/>
        <v>0.5246832638554294</v>
      </c>
      <c r="AH42" s="5">
        <f t="shared" si="28"/>
        <v>0.5246832638554294</v>
      </c>
      <c r="AI42" s="5">
        <f t="shared" si="28"/>
        <v>0.5246832638554294</v>
      </c>
      <c r="AJ42" s="5">
        <f t="shared" si="28"/>
        <v>0.5246832638554294</v>
      </c>
      <c r="AK42" s="5">
        <f t="shared" si="28"/>
        <v>0.5246832638554294</v>
      </c>
      <c r="AL42" s="5">
        <f t="shared" si="28"/>
        <v>0.5246832638554294</v>
      </c>
      <c r="AM42" s="5">
        <f t="shared" si="28"/>
        <v>0.5246832638554294</v>
      </c>
      <c r="AN42" s="5">
        <f t="shared" si="25"/>
        <v>0.52635708937261017</v>
      </c>
      <c r="AP42" s="2" t="s">
        <v>35</v>
      </c>
      <c r="AQ42" s="3">
        <f t="shared" si="29"/>
        <v>0.29402190844022685</v>
      </c>
      <c r="AR42" s="3">
        <f t="shared" si="29"/>
        <v>0.29402190844022685</v>
      </c>
      <c r="AS42" s="3">
        <f t="shared" si="29"/>
        <v>0.29402190844022685</v>
      </c>
      <c r="AT42" s="3">
        <f t="shared" si="29"/>
        <v>0.29402190844022685</v>
      </c>
      <c r="AU42" s="3">
        <f t="shared" si="29"/>
        <v>0.29402190844022685</v>
      </c>
      <c r="AV42" s="3">
        <f t="shared" si="29"/>
        <v>0.29402190844022685</v>
      </c>
      <c r="AW42" s="3">
        <f t="shared" si="29"/>
        <v>0.29402190844022685</v>
      </c>
      <c r="AX42" s="3">
        <f t="shared" si="26"/>
        <v>0.29519027329333292</v>
      </c>
    </row>
    <row r="43" spans="1:50" ht="11.25" customHeight="1" x14ac:dyDescent="0.2">
      <c r="A43" s="2" t="s">
        <v>27</v>
      </c>
      <c r="B43" s="2" t="s">
        <v>74</v>
      </c>
      <c r="C43" s="23" t="s">
        <v>73</v>
      </c>
      <c r="D43" s="23">
        <v>0.67489804267109588</v>
      </c>
      <c r="E43" s="23" t="s">
        <v>73</v>
      </c>
      <c r="F43" s="23" t="s">
        <v>73</v>
      </c>
      <c r="G43" s="23" t="s">
        <v>73</v>
      </c>
      <c r="H43" s="23">
        <v>0.43664458453911048</v>
      </c>
      <c r="I43" s="23" t="s">
        <v>73</v>
      </c>
      <c r="J43" s="23" t="s">
        <v>73</v>
      </c>
      <c r="L43" s="2" t="s">
        <v>27</v>
      </c>
      <c r="M43" s="13">
        <f t="shared" si="9"/>
        <v>0.67489804267109588</v>
      </c>
      <c r="N43" s="5">
        <f t="shared" si="10"/>
        <v>0.67489804267109588</v>
      </c>
      <c r="O43" s="11">
        <f t="shared" si="11"/>
        <v>0.67489804267109588</v>
      </c>
      <c r="P43" s="11">
        <f t="shared" si="15"/>
        <v>0.67489804267109588</v>
      </c>
      <c r="Q43" s="11">
        <f t="shared" si="13"/>
        <v>0.67489804267109588</v>
      </c>
      <c r="R43" s="5">
        <f t="shared" si="14"/>
        <v>0.43664458453911048</v>
      </c>
      <c r="S43" s="11">
        <f t="shared" si="15"/>
        <v>0.43664458453911048</v>
      </c>
      <c r="T43" s="11">
        <f t="shared" si="15"/>
        <v>0.43664458453911048</v>
      </c>
      <c r="V43" s="2" t="s">
        <v>27</v>
      </c>
      <c r="W43" s="5">
        <f t="shared" si="27"/>
        <v>0.67489804267109588</v>
      </c>
      <c r="X43" s="5">
        <f t="shared" si="27"/>
        <v>0.67489804267109588</v>
      </c>
      <c r="Y43" s="5">
        <f t="shared" si="27"/>
        <v>0.67489804267109588</v>
      </c>
      <c r="Z43" s="5">
        <f t="shared" si="27"/>
        <v>0.67489804267109588</v>
      </c>
      <c r="AA43" s="5">
        <f t="shared" si="27"/>
        <v>0.67489804267109588</v>
      </c>
      <c r="AB43" s="5">
        <f t="shared" si="27"/>
        <v>0.43664458453911048</v>
      </c>
      <c r="AC43" s="5">
        <f t="shared" si="27"/>
        <v>0.43664458453911048</v>
      </c>
      <c r="AD43" s="5">
        <f t="shared" si="24"/>
        <v>0.43664458453911048</v>
      </c>
      <c r="AF43" s="2" t="s">
        <v>27</v>
      </c>
      <c r="AG43" s="5">
        <f t="shared" si="28"/>
        <v>0.82152178466008796</v>
      </c>
      <c r="AH43" s="5">
        <f t="shared" si="28"/>
        <v>0.82152178466008796</v>
      </c>
      <c r="AI43" s="5">
        <f t="shared" si="28"/>
        <v>0.82152178466008796</v>
      </c>
      <c r="AJ43" s="5">
        <f t="shared" si="28"/>
        <v>0.82152178466008796</v>
      </c>
      <c r="AK43" s="5">
        <f t="shared" si="28"/>
        <v>0.82152178466008796</v>
      </c>
      <c r="AL43" s="5">
        <f t="shared" si="28"/>
        <v>0.66079087806893222</v>
      </c>
      <c r="AM43" s="5">
        <f t="shared" si="28"/>
        <v>0.66079087806893222</v>
      </c>
      <c r="AN43" s="5">
        <f t="shared" si="25"/>
        <v>0.66079087806893222</v>
      </c>
      <c r="AP43" s="2" t="s">
        <v>27</v>
      </c>
      <c r="AQ43" s="3">
        <f t="shared" si="29"/>
        <v>0.5012213394420334</v>
      </c>
      <c r="AR43" s="3">
        <f t="shared" si="29"/>
        <v>0.5012213394420334</v>
      </c>
      <c r="AS43" s="3">
        <f t="shared" si="29"/>
        <v>0.5012213394420334</v>
      </c>
      <c r="AT43" s="3">
        <f t="shared" si="29"/>
        <v>0.5012213394420334</v>
      </c>
      <c r="AU43" s="3">
        <f t="shared" si="29"/>
        <v>0.5012213394420334</v>
      </c>
      <c r="AV43" s="3">
        <f t="shared" si="29"/>
        <v>0.38902784009493208</v>
      </c>
      <c r="AW43" s="3">
        <f t="shared" si="29"/>
        <v>0.38902784009493208</v>
      </c>
      <c r="AX43" s="3">
        <f t="shared" si="26"/>
        <v>0.38902784009493208</v>
      </c>
    </row>
    <row r="45" spans="1:50" x14ac:dyDescent="0.2">
      <c r="C45" s="1" t="s">
        <v>92</v>
      </c>
      <c r="D45" s="2"/>
      <c r="E45" s="2"/>
      <c r="F45" s="2"/>
      <c r="G45" s="2"/>
      <c r="H45" s="2"/>
      <c r="I45" s="2"/>
      <c r="J45" s="2"/>
    </row>
    <row r="46" spans="1:50" x14ac:dyDescent="0.2">
      <c r="C46" s="2"/>
      <c r="D46" s="2"/>
      <c r="E46" s="2"/>
      <c r="F46" s="2"/>
      <c r="G46" s="2"/>
      <c r="H46" s="2"/>
      <c r="I46" s="2"/>
      <c r="J46" s="2"/>
    </row>
    <row r="47" spans="1:50" x14ac:dyDescent="0.2">
      <c r="C47" s="2"/>
      <c r="D47" s="2"/>
      <c r="E47" s="2"/>
      <c r="F47" s="2"/>
      <c r="G47" s="2"/>
      <c r="H47" s="2"/>
      <c r="I47" s="2"/>
      <c r="J47" s="2"/>
    </row>
    <row r="48" spans="1:50" x14ac:dyDescent="0.2">
      <c r="C48" s="2"/>
      <c r="D48" s="2"/>
      <c r="E48" s="2"/>
      <c r="F48" s="2"/>
      <c r="G48" s="2"/>
      <c r="H48" s="2"/>
      <c r="I48" s="2"/>
      <c r="J48" s="2"/>
    </row>
    <row r="49" s="2" customFormat="1" x14ac:dyDescent="0.2"/>
    <row r="50" s="2" customFormat="1" x14ac:dyDescent="0.2"/>
    <row r="51" s="2" customFormat="1" x14ac:dyDescent="0.2"/>
  </sheetData>
  <pageMargins left="0.75" right="0.75" top="1" bottom="1" header="0.5" footer="0.5"/>
  <pageSetup paperSize="9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1728B8-8157-4161-868D-9927B87A078E}">
  <dimension ref="A1:AX51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10" width="5.7109375" style="24" customWidth="1"/>
    <col min="11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11015.830978093902</v>
      </c>
      <c r="X2" s="1" t="s">
        <v>88</v>
      </c>
      <c r="Y2" s="6" cm="1">
        <f t="array" ref="Y2">MIN(IF(M6:T43&gt;AVERAGE(M6:T43)-2*STDEVP(M6:T43),M6:T43))</f>
        <v>237.16741701026825</v>
      </c>
      <c r="AF2" s="1" t="s">
        <v>39</v>
      </c>
      <c r="AH2" s="8">
        <f>SKEW(W6:AD44)</f>
        <v>0.63435334679588096</v>
      </c>
      <c r="AP2" s="1" t="s">
        <v>37</v>
      </c>
      <c r="AQ2" s="6">
        <f>MAX(AG6:AN44)</f>
        <v>11015.830978093902</v>
      </c>
      <c r="AR2" s="1" t="s">
        <v>38</v>
      </c>
      <c r="AS2" s="6">
        <f>MIN(AG6:AN44)</f>
        <v>237.16741701026825</v>
      </c>
    </row>
    <row r="3" spans="1:50" x14ac:dyDescent="0.2">
      <c r="C3" s="25">
        <v>2016</v>
      </c>
      <c r="D3" s="25">
        <v>2017</v>
      </c>
      <c r="E3" s="25">
        <v>2018</v>
      </c>
      <c r="F3" s="25">
        <v>2019</v>
      </c>
      <c r="G3" s="25">
        <v>2020</v>
      </c>
      <c r="H3" s="25">
        <v>2021</v>
      </c>
      <c r="I3" s="25">
        <v>2022</v>
      </c>
      <c r="J3" s="25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28" t="s">
        <v>73</v>
      </c>
      <c r="D4" s="28">
        <v>6653.5200253656003</v>
      </c>
      <c r="E4" s="28" t="s">
        <v>73</v>
      </c>
      <c r="F4" s="28">
        <v>8156.3480927174796</v>
      </c>
      <c r="G4" s="28" t="s">
        <v>73</v>
      </c>
      <c r="H4" s="28">
        <v>7626.4119870585155</v>
      </c>
      <c r="I4" s="28" t="s">
        <v>73</v>
      </c>
      <c r="J4" s="28">
        <v>7505.0474585954644</v>
      </c>
      <c r="L4" s="2" t="s">
        <v>0</v>
      </c>
      <c r="M4" s="15">
        <f>N4</f>
        <v>6653.5200253656003</v>
      </c>
      <c r="N4" s="10">
        <f t="shared" ref="N4" si="2">D4</f>
        <v>6653.5200253656003</v>
      </c>
      <c r="O4" s="17">
        <f>N4</f>
        <v>6653.5200253656003</v>
      </c>
      <c r="P4" s="10">
        <f t="shared" ref="P4" si="3">F4</f>
        <v>8156.3480927174796</v>
      </c>
      <c r="Q4" s="17">
        <f>P4</f>
        <v>8156.3480927174796</v>
      </c>
      <c r="R4" s="10">
        <f t="shared" ref="R4" si="4">H4</f>
        <v>7626.4119870585155</v>
      </c>
      <c r="S4" s="17">
        <f>R4</f>
        <v>7626.4119870585155</v>
      </c>
      <c r="T4" s="10">
        <f t="shared" ref="T4" si="5">J4</f>
        <v>7505.0474585954644</v>
      </c>
      <c r="V4" s="2" t="s">
        <v>0</v>
      </c>
      <c r="W4" s="10">
        <f t="shared" ref="W4:AD4" si="6">IF(ISNUMBER(M4),IF(M4&gt;$W$2,$W$2,IF(M4&lt;$Y$2,$Y$2,M4)),":")</f>
        <v>6653.5200253656003</v>
      </c>
      <c r="X4" s="10">
        <f t="shared" si="6"/>
        <v>6653.5200253656003</v>
      </c>
      <c r="Y4" s="10">
        <f t="shared" si="6"/>
        <v>6653.5200253656003</v>
      </c>
      <c r="Z4" s="10">
        <f t="shared" si="6"/>
        <v>8156.3480927174796</v>
      </c>
      <c r="AA4" s="10">
        <f t="shared" si="6"/>
        <v>8156.3480927174796</v>
      </c>
      <c r="AB4" s="10">
        <f t="shared" si="6"/>
        <v>7626.4119870585155</v>
      </c>
      <c r="AC4" s="10">
        <f t="shared" si="6"/>
        <v>7626.4119870585155</v>
      </c>
      <c r="AD4" s="10">
        <f t="shared" si="6"/>
        <v>7505.0474585954644</v>
      </c>
      <c r="AF4" s="2" t="s">
        <v>0</v>
      </c>
      <c r="AG4" s="10">
        <f t="shared" ref="AG4:AN4" si="7">IF(ISNUMBER(W4),IF(ABS($AH$2)&gt;1,SQRT(W4),W4),"")</f>
        <v>6653.5200253656003</v>
      </c>
      <c r="AH4" s="10">
        <f t="shared" si="7"/>
        <v>6653.5200253656003</v>
      </c>
      <c r="AI4" s="10">
        <f t="shared" si="7"/>
        <v>6653.5200253656003</v>
      </c>
      <c r="AJ4" s="10">
        <f t="shared" si="7"/>
        <v>8156.3480927174796</v>
      </c>
      <c r="AK4" s="10">
        <f t="shared" si="7"/>
        <v>8156.3480927174796</v>
      </c>
      <c r="AL4" s="10">
        <f t="shared" si="7"/>
        <v>7626.4119870585155</v>
      </c>
      <c r="AM4" s="10">
        <f t="shared" si="7"/>
        <v>7626.4119870585155</v>
      </c>
      <c r="AN4" s="10">
        <f t="shared" si="7"/>
        <v>7505.0474585954644</v>
      </c>
      <c r="AP4" s="2" t="s">
        <v>0</v>
      </c>
      <c r="AQ4" s="3">
        <f t="shared" ref="AQ4:AX4" si="8">IF(ISNUMBER(AG4),(AG4-$AS$2)/($AQ$2-$AS$2),":")</f>
        <v>0.59528276135471703</v>
      </c>
      <c r="AR4" s="3">
        <f t="shared" si="8"/>
        <v>0.59528276135471703</v>
      </c>
      <c r="AS4" s="3">
        <f t="shared" si="8"/>
        <v>0.59528276135471703</v>
      </c>
      <c r="AT4" s="3">
        <f t="shared" si="8"/>
        <v>0.73470895819583937</v>
      </c>
      <c r="AU4" s="3">
        <f t="shared" si="8"/>
        <v>0.73470895819583937</v>
      </c>
      <c r="AV4" s="3">
        <f t="shared" si="8"/>
        <v>0.68554366950714718</v>
      </c>
      <c r="AW4" s="3">
        <f t="shared" si="8"/>
        <v>0.68554366950714718</v>
      </c>
      <c r="AX4" s="3">
        <f t="shared" si="8"/>
        <v>0.67428396854558847</v>
      </c>
    </row>
    <row r="5" spans="1:50" x14ac:dyDescent="0.2">
      <c r="C5" s="28"/>
      <c r="D5" s="28"/>
      <c r="E5" s="28"/>
      <c r="F5" s="28"/>
      <c r="G5" s="28"/>
      <c r="H5" s="28"/>
      <c r="I5" s="28"/>
      <c r="J5" s="28"/>
      <c r="M5" s="10"/>
      <c r="N5" s="10"/>
      <c r="O5" s="10"/>
      <c r="P5" s="10"/>
      <c r="Q5" s="10"/>
      <c r="R5" s="10"/>
      <c r="S5" s="10"/>
      <c r="T5" s="10"/>
      <c r="W5" s="10"/>
      <c r="X5" s="10"/>
      <c r="Y5" s="10"/>
      <c r="Z5" s="10"/>
      <c r="AA5" s="10"/>
      <c r="AB5" s="10"/>
      <c r="AC5" s="10"/>
      <c r="AD5" s="10"/>
      <c r="AG5" s="10"/>
      <c r="AH5" s="10"/>
      <c r="AI5" s="10"/>
      <c r="AJ5" s="10"/>
      <c r="AK5" s="10"/>
      <c r="AL5" s="10"/>
      <c r="AM5" s="10"/>
      <c r="AN5" s="10"/>
    </row>
    <row r="6" spans="1:50" x14ac:dyDescent="0.2">
      <c r="A6" s="2" t="s">
        <v>1</v>
      </c>
      <c r="B6" s="2" t="s">
        <v>40</v>
      </c>
      <c r="C6" s="28" t="s">
        <v>73</v>
      </c>
      <c r="D6" s="28">
        <v>7751.155842939751</v>
      </c>
      <c r="E6" s="28" t="s">
        <v>73</v>
      </c>
      <c r="F6" s="28">
        <v>11809.640329907133</v>
      </c>
      <c r="G6" s="28" t="s">
        <v>73</v>
      </c>
      <c r="H6" s="28">
        <v>14055.703022153128</v>
      </c>
      <c r="I6" s="28" t="s">
        <v>73</v>
      </c>
      <c r="J6" s="28">
        <v>14634.692936757634</v>
      </c>
      <c r="L6" s="2" t="s">
        <v>1</v>
      </c>
      <c r="M6" s="15">
        <f>N6</f>
        <v>7751.155842939751</v>
      </c>
      <c r="N6" s="10">
        <f t="shared" ref="N6:N33" si="9">D6</f>
        <v>7751.155842939751</v>
      </c>
      <c r="O6" s="17">
        <f t="shared" ref="O6:P32" si="10">N6</f>
        <v>7751.155842939751</v>
      </c>
      <c r="P6" s="10">
        <f t="shared" ref="P6:P33" si="11">F6</f>
        <v>11809.640329907133</v>
      </c>
      <c r="Q6" s="17">
        <f t="shared" ref="O6:T41" si="12">P6</f>
        <v>11809.640329907133</v>
      </c>
      <c r="R6" s="10">
        <f t="shared" ref="R6:R33" si="13">H6</f>
        <v>14055.703022153128</v>
      </c>
      <c r="S6" s="17">
        <f t="shared" ref="R6:S32" si="14">R6</f>
        <v>14055.703022153128</v>
      </c>
      <c r="T6" s="10">
        <f t="shared" ref="T6:T33" si="15">J6</f>
        <v>14634.692936757634</v>
      </c>
      <c r="V6" s="2" t="s">
        <v>1</v>
      </c>
      <c r="W6" s="10">
        <f t="shared" ref="W6:AD36" si="16">IF(ISNUMBER(M6),IF(M6&gt;$W$2,$W$2,IF(M6&lt;$Y$2,$Y$2,M6)),":")</f>
        <v>7751.155842939751</v>
      </c>
      <c r="X6" s="10">
        <f t="shared" si="16"/>
        <v>7751.155842939751</v>
      </c>
      <c r="Y6" s="10">
        <f t="shared" si="16"/>
        <v>7751.155842939751</v>
      </c>
      <c r="Z6" s="10">
        <f t="shared" si="16"/>
        <v>11015.830978093902</v>
      </c>
      <c r="AA6" s="10">
        <f t="shared" si="16"/>
        <v>11015.830978093902</v>
      </c>
      <c r="AB6" s="10">
        <f t="shared" si="16"/>
        <v>11015.830978093902</v>
      </c>
      <c r="AC6" s="10">
        <f t="shared" si="16"/>
        <v>11015.830978093902</v>
      </c>
      <c r="AD6" s="10">
        <f t="shared" si="16"/>
        <v>11015.830978093902</v>
      </c>
      <c r="AF6" s="2" t="s">
        <v>1</v>
      </c>
      <c r="AG6" s="10">
        <f t="shared" ref="AG6:AN36" si="17">IF(ISNUMBER(W6),IF(ABS($AH$2)&gt;1,SQRT(W6),W6),"")</f>
        <v>7751.155842939751</v>
      </c>
      <c r="AH6" s="10">
        <f t="shared" si="17"/>
        <v>7751.155842939751</v>
      </c>
      <c r="AI6" s="10">
        <f t="shared" si="17"/>
        <v>7751.155842939751</v>
      </c>
      <c r="AJ6" s="10">
        <f t="shared" si="17"/>
        <v>11015.830978093902</v>
      </c>
      <c r="AK6" s="10">
        <f t="shared" si="17"/>
        <v>11015.830978093902</v>
      </c>
      <c r="AL6" s="10">
        <f t="shared" si="17"/>
        <v>11015.830978093902</v>
      </c>
      <c r="AM6" s="10">
        <f t="shared" si="17"/>
        <v>11015.830978093902</v>
      </c>
      <c r="AN6" s="10">
        <f t="shared" si="17"/>
        <v>11015.830978093902</v>
      </c>
      <c r="AP6" s="2" t="s">
        <v>1</v>
      </c>
      <c r="AQ6" s="3">
        <f t="shared" ref="AQ6:AX36" si="18">IF(ISNUMBER(AG6),(AG6-$AS$2)/($AQ$2-$AS$2),":")</f>
        <v>0.6971168905446441</v>
      </c>
      <c r="AR6" s="3">
        <f t="shared" si="18"/>
        <v>0.6971168905446441</v>
      </c>
      <c r="AS6" s="3">
        <f t="shared" si="18"/>
        <v>0.6971168905446441</v>
      </c>
      <c r="AT6" s="3">
        <f t="shared" si="18"/>
        <v>1</v>
      </c>
      <c r="AU6" s="3">
        <f t="shared" si="18"/>
        <v>1</v>
      </c>
      <c r="AV6" s="3">
        <f t="shared" si="18"/>
        <v>1</v>
      </c>
      <c r="AW6" s="3">
        <f t="shared" si="18"/>
        <v>1</v>
      </c>
      <c r="AX6" s="3">
        <f t="shared" si="18"/>
        <v>1</v>
      </c>
    </row>
    <row r="7" spans="1:50" x14ac:dyDescent="0.2">
      <c r="A7" s="2" t="s">
        <v>2</v>
      </c>
      <c r="B7" s="2" t="s">
        <v>41</v>
      </c>
      <c r="C7" s="28" t="s">
        <v>73</v>
      </c>
      <c r="D7" s="28">
        <v>1779.9861930994578</v>
      </c>
      <c r="E7" s="28" t="s">
        <v>73</v>
      </c>
      <c r="F7" s="28">
        <v>1350.5484189450954</v>
      </c>
      <c r="G7" s="28" t="s">
        <v>73</v>
      </c>
      <c r="H7" s="28">
        <v>1200.5548612158268</v>
      </c>
      <c r="I7" s="28" t="s">
        <v>73</v>
      </c>
      <c r="J7" s="28">
        <v>1370.5884619409323</v>
      </c>
      <c r="L7" s="2" t="s">
        <v>2</v>
      </c>
      <c r="M7" s="15">
        <f t="shared" ref="M7:O43" si="19">N7</f>
        <v>1779.9861930994578</v>
      </c>
      <c r="N7" s="10">
        <f t="shared" si="9"/>
        <v>1779.9861930994578</v>
      </c>
      <c r="O7" s="17">
        <f t="shared" si="10"/>
        <v>1779.9861930994578</v>
      </c>
      <c r="P7" s="10">
        <f t="shared" si="11"/>
        <v>1350.5484189450954</v>
      </c>
      <c r="Q7" s="17">
        <f t="shared" si="12"/>
        <v>1350.5484189450954</v>
      </c>
      <c r="R7" s="10">
        <f t="shared" si="13"/>
        <v>1200.5548612158268</v>
      </c>
      <c r="S7" s="17">
        <f t="shared" si="14"/>
        <v>1200.5548612158268</v>
      </c>
      <c r="T7" s="10">
        <f t="shared" si="15"/>
        <v>1370.5884619409323</v>
      </c>
      <c r="V7" s="2" t="s">
        <v>2</v>
      </c>
      <c r="W7" s="10">
        <f t="shared" si="16"/>
        <v>1779.9861930994578</v>
      </c>
      <c r="X7" s="10">
        <f t="shared" si="16"/>
        <v>1779.9861930994578</v>
      </c>
      <c r="Y7" s="10">
        <f t="shared" si="16"/>
        <v>1779.9861930994578</v>
      </c>
      <c r="Z7" s="10">
        <f t="shared" si="16"/>
        <v>1350.5484189450954</v>
      </c>
      <c r="AA7" s="10">
        <f t="shared" si="16"/>
        <v>1350.5484189450954</v>
      </c>
      <c r="AB7" s="10">
        <f t="shared" si="16"/>
        <v>1200.5548612158268</v>
      </c>
      <c r="AC7" s="10">
        <f t="shared" si="16"/>
        <v>1200.5548612158268</v>
      </c>
      <c r="AD7" s="10">
        <f t="shared" si="16"/>
        <v>1370.5884619409323</v>
      </c>
      <c r="AF7" s="2" t="s">
        <v>2</v>
      </c>
      <c r="AG7" s="10">
        <f t="shared" si="17"/>
        <v>1779.9861930994578</v>
      </c>
      <c r="AH7" s="10">
        <f t="shared" si="17"/>
        <v>1779.9861930994578</v>
      </c>
      <c r="AI7" s="10">
        <f t="shared" si="17"/>
        <v>1779.9861930994578</v>
      </c>
      <c r="AJ7" s="10">
        <f t="shared" si="17"/>
        <v>1350.5484189450954</v>
      </c>
      <c r="AK7" s="10">
        <f t="shared" si="17"/>
        <v>1350.5484189450954</v>
      </c>
      <c r="AL7" s="10">
        <f t="shared" si="17"/>
        <v>1200.5548612158268</v>
      </c>
      <c r="AM7" s="10">
        <f t="shared" si="17"/>
        <v>1200.5548612158268</v>
      </c>
      <c r="AN7" s="10">
        <f t="shared" si="17"/>
        <v>1370.5884619409323</v>
      </c>
      <c r="AP7" s="2" t="s">
        <v>2</v>
      </c>
      <c r="AQ7" s="3">
        <f t="shared" si="18"/>
        <v>0.14313637004679661</v>
      </c>
      <c r="AR7" s="3">
        <f t="shared" si="18"/>
        <v>0.14313637004679661</v>
      </c>
      <c r="AS7" s="3">
        <f t="shared" si="18"/>
        <v>0.14313637004679661</v>
      </c>
      <c r="AT7" s="3">
        <f t="shared" si="18"/>
        <v>0.1032949025289823</v>
      </c>
      <c r="AU7" s="3">
        <f t="shared" si="18"/>
        <v>0.1032949025289823</v>
      </c>
      <c r="AV7" s="3">
        <f t="shared" si="18"/>
        <v>8.9379118176011088E-2</v>
      </c>
      <c r="AW7" s="3">
        <f t="shared" si="18"/>
        <v>8.9379118176011088E-2</v>
      </c>
      <c r="AX7" s="3">
        <f t="shared" si="18"/>
        <v>0.10515413515854423</v>
      </c>
    </row>
    <row r="8" spans="1:50" x14ac:dyDescent="0.2">
      <c r="A8" s="2" t="s">
        <v>3</v>
      </c>
      <c r="B8" s="2" t="s">
        <v>42</v>
      </c>
      <c r="C8" s="28" t="s">
        <v>73</v>
      </c>
      <c r="D8" s="28">
        <v>4471.2882790349431</v>
      </c>
      <c r="E8" s="28" t="s">
        <v>73</v>
      </c>
      <c r="F8" s="28">
        <v>3819.4357645682035</v>
      </c>
      <c r="G8" s="28" t="s">
        <v>73</v>
      </c>
      <c r="H8" s="28">
        <v>4357.8653810102551</v>
      </c>
      <c r="I8" s="28" t="s">
        <v>73</v>
      </c>
      <c r="J8" s="28">
        <v>7852.1540442480937</v>
      </c>
      <c r="L8" s="2" t="s">
        <v>3</v>
      </c>
      <c r="M8" s="15">
        <f t="shared" si="19"/>
        <v>4471.2882790349431</v>
      </c>
      <c r="N8" s="10">
        <f t="shared" si="9"/>
        <v>4471.2882790349431</v>
      </c>
      <c r="O8" s="17">
        <f t="shared" si="10"/>
        <v>4471.2882790349431</v>
      </c>
      <c r="P8" s="10">
        <f t="shared" si="11"/>
        <v>3819.4357645682035</v>
      </c>
      <c r="Q8" s="17">
        <f t="shared" si="12"/>
        <v>3819.4357645682035</v>
      </c>
      <c r="R8" s="10">
        <f t="shared" si="13"/>
        <v>4357.8653810102551</v>
      </c>
      <c r="S8" s="17">
        <f t="shared" si="14"/>
        <v>4357.8653810102551</v>
      </c>
      <c r="T8" s="10">
        <f t="shared" si="15"/>
        <v>7852.1540442480937</v>
      </c>
      <c r="V8" s="2" t="s">
        <v>3</v>
      </c>
      <c r="W8" s="10">
        <f t="shared" si="16"/>
        <v>4471.2882790349431</v>
      </c>
      <c r="X8" s="10">
        <f t="shared" si="16"/>
        <v>4471.2882790349431</v>
      </c>
      <c r="Y8" s="10">
        <f t="shared" si="16"/>
        <v>4471.2882790349431</v>
      </c>
      <c r="Z8" s="10">
        <f t="shared" si="16"/>
        <v>3819.4357645682035</v>
      </c>
      <c r="AA8" s="10">
        <f t="shared" si="16"/>
        <v>3819.4357645682035</v>
      </c>
      <c r="AB8" s="10">
        <f t="shared" si="16"/>
        <v>4357.8653810102551</v>
      </c>
      <c r="AC8" s="10">
        <f t="shared" si="16"/>
        <v>4357.8653810102551</v>
      </c>
      <c r="AD8" s="10">
        <f t="shared" si="16"/>
        <v>7852.1540442480937</v>
      </c>
      <c r="AF8" s="2" t="s">
        <v>3</v>
      </c>
      <c r="AG8" s="10">
        <f t="shared" si="17"/>
        <v>4471.2882790349431</v>
      </c>
      <c r="AH8" s="10">
        <f t="shared" si="17"/>
        <v>4471.2882790349431</v>
      </c>
      <c r="AI8" s="10">
        <f t="shared" si="17"/>
        <v>4471.2882790349431</v>
      </c>
      <c r="AJ8" s="10">
        <f t="shared" si="17"/>
        <v>3819.4357645682035</v>
      </c>
      <c r="AK8" s="10">
        <f t="shared" si="17"/>
        <v>3819.4357645682035</v>
      </c>
      <c r="AL8" s="10">
        <f t="shared" si="17"/>
        <v>4357.8653810102551</v>
      </c>
      <c r="AM8" s="10">
        <f t="shared" si="17"/>
        <v>4357.8653810102551</v>
      </c>
      <c r="AN8" s="10">
        <f t="shared" si="17"/>
        <v>7852.1540442480937</v>
      </c>
      <c r="AP8" s="2" t="s">
        <v>3</v>
      </c>
      <c r="AQ8" s="3">
        <f t="shared" si="18"/>
        <v>0.39282429013852604</v>
      </c>
      <c r="AR8" s="3">
        <f t="shared" si="18"/>
        <v>0.39282429013852604</v>
      </c>
      <c r="AS8" s="3">
        <f t="shared" si="18"/>
        <v>0.39282429013852604</v>
      </c>
      <c r="AT8" s="3">
        <f t="shared" si="18"/>
        <v>0.33234809930349024</v>
      </c>
      <c r="AU8" s="3">
        <f t="shared" si="18"/>
        <v>0.33234809930349024</v>
      </c>
      <c r="AV8" s="3">
        <f t="shared" si="18"/>
        <v>0.38230138093165539</v>
      </c>
      <c r="AW8" s="3">
        <f t="shared" si="18"/>
        <v>0.38230138093165539</v>
      </c>
      <c r="AX8" s="3">
        <f t="shared" si="18"/>
        <v>0.70648708757658385</v>
      </c>
    </row>
    <row r="9" spans="1:50" x14ac:dyDescent="0.2">
      <c r="A9" s="2" t="s">
        <v>4</v>
      </c>
      <c r="B9" s="2" t="s">
        <v>43</v>
      </c>
      <c r="C9" s="28" t="s">
        <v>73</v>
      </c>
      <c r="D9" s="28">
        <v>6234.5277484877806</v>
      </c>
      <c r="E9" s="28" t="s">
        <v>73</v>
      </c>
      <c r="F9" s="28">
        <v>10424.249274437132</v>
      </c>
      <c r="G9" s="28" t="s">
        <v>73</v>
      </c>
      <c r="H9" s="28">
        <v>11015.830978093902</v>
      </c>
      <c r="I9" s="28" t="s">
        <v>73</v>
      </c>
      <c r="J9" s="28">
        <v>9044.5802811431677</v>
      </c>
      <c r="L9" s="2" t="s">
        <v>4</v>
      </c>
      <c r="M9" s="15">
        <f t="shared" si="19"/>
        <v>6234.5277484877806</v>
      </c>
      <c r="N9" s="10">
        <f t="shared" si="9"/>
        <v>6234.5277484877806</v>
      </c>
      <c r="O9" s="17">
        <f t="shared" si="10"/>
        <v>6234.5277484877806</v>
      </c>
      <c r="P9" s="10">
        <f t="shared" si="11"/>
        <v>10424.249274437132</v>
      </c>
      <c r="Q9" s="17">
        <f t="shared" si="12"/>
        <v>10424.249274437132</v>
      </c>
      <c r="R9" s="10">
        <f t="shared" si="13"/>
        <v>11015.830978093902</v>
      </c>
      <c r="S9" s="17">
        <f t="shared" si="14"/>
        <v>11015.830978093902</v>
      </c>
      <c r="T9" s="10">
        <f t="shared" si="15"/>
        <v>9044.5802811431677</v>
      </c>
      <c r="V9" s="2" t="s">
        <v>4</v>
      </c>
      <c r="W9" s="10">
        <f t="shared" si="16"/>
        <v>6234.5277484877806</v>
      </c>
      <c r="X9" s="10">
        <f t="shared" si="16"/>
        <v>6234.5277484877806</v>
      </c>
      <c r="Y9" s="10">
        <f t="shared" si="16"/>
        <v>6234.5277484877806</v>
      </c>
      <c r="Z9" s="10">
        <f t="shared" si="16"/>
        <v>10424.249274437132</v>
      </c>
      <c r="AA9" s="10">
        <f t="shared" si="16"/>
        <v>10424.249274437132</v>
      </c>
      <c r="AB9" s="10">
        <f t="shared" si="16"/>
        <v>11015.830978093902</v>
      </c>
      <c r="AC9" s="10">
        <f t="shared" si="16"/>
        <v>11015.830978093902</v>
      </c>
      <c r="AD9" s="10">
        <f t="shared" si="16"/>
        <v>9044.5802811431677</v>
      </c>
      <c r="AF9" s="2" t="s">
        <v>4</v>
      </c>
      <c r="AG9" s="10">
        <f t="shared" si="17"/>
        <v>6234.5277484877806</v>
      </c>
      <c r="AH9" s="10">
        <f t="shared" si="17"/>
        <v>6234.5277484877806</v>
      </c>
      <c r="AI9" s="10">
        <f t="shared" si="17"/>
        <v>6234.5277484877806</v>
      </c>
      <c r="AJ9" s="10">
        <f t="shared" si="17"/>
        <v>10424.249274437132</v>
      </c>
      <c r="AK9" s="10">
        <f t="shared" si="17"/>
        <v>10424.249274437132</v>
      </c>
      <c r="AL9" s="10">
        <f t="shared" si="17"/>
        <v>11015.830978093902</v>
      </c>
      <c r="AM9" s="10">
        <f t="shared" si="17"/>
        <v>11015.830978093902</v>
      </c>
      <c r="AN9" s="10">
        <f t="shared" si="17"/>
        <v>9044.5802811431677</v>
      </c>
      <c r="AP9" s="2" t="s">
        <v>4</v>
      </c>
      <c r="AQ9" s="3">
        <f t="shared" si="18"/>
        <v>0.5564103840415785</v>
      </c>
      <c r="AR9" s="3">
        <f t="shared" si="18"/>
        <v>0.5564103840415785</v>
      </c>
      <c r="AS9" s="3">
        <f t="shared" si="18"/>
        <v>0.5564103840415785</v>
      </c>
      <c r="AT9" s="3">
        <f t="shared" si="18"/>
        <v>0.94511548669236922</v>
      </c>
      <c r="AU9" s="3">
        <f t="shared" si="18"/>
        <v>0.94511548669236922</v>
      </c>
      <c r="AV9" s="3">
        <f t="shared" si="18"/>
        <v>1</v>
      </c>
      <c r="AW9" s="3">
        <f t="shared" si="18"/>
        <v>1</v>
      </c>
      <c r="AX9" s="3">
        <f t="shared" si="18"/>
        <v>0.81711548136005141</v>
      </c>
    </row>
    <row r="10" spans="1:50" x14ac:dyDescent="0.2">
      <c r="A10" s="2" t="s">
        <v>5</v>
      </c>
      <c r="B10" s="2" t="s">
        <v>44</v>
      </c>
      <c r="C10" s="28" t="s">
        <v>73</v>
      </c>
      <c r="D10" s="28">
        <v>10611.531023987467</v>
      </c>
      <c r="E10" s="28" t="s">
        <v>73</v>
      </c>
      <c r="F10" s="28">
        <v>11242.657705777605</v>
      </c>
      <c r="G10" s="28" t="s">
        <v>73</v>
      </c>
      <c r="H10" s="28">
        <v>11840.167494969128</v>
      </c>
      <c r="I10" s="28" t="s">
        <v>73</v>
      </c>
      <c r="J10" s="28">
        <v>10751.958084496533</v>
      </c>
      <c r="L10" s="2" t="s">
        <v>5</v>
      </c>
      <c r="M10" s="15">
        <f t="shared" si="19"/>
        <v>10611.531023987467</v>
      </c>
      <c r="N10" s="10">
        <f t="shared" si="9"/>
        <v>10611.531023987467</v>
      </c>
      <c r="O10" s="17">
        <f t="shared" si="10"/>
        <v>10611.531023987467</v>
      </c>
      <c r="P10" s="10">
        <f t="shared" si="11"/>
        <v>11242.657705777605</v>
      </c>
      <c r="Q10" s="17">
        <f t="shared" si="12"/>
        <v>11242.657705777605</v>
      </c>
      <c r="R10" s="10">
        <f t="shared" si="13"/>
        <v>11840.167494969128</v>
      </c>
      <c r="S10" s="17">
        <f t="shared" si="14"/>
        <v>11840.167494969128</v>
      </c>
      <c r="T10" s="10">
        <f t="shared" si="15"/>
        <v>10751.958084496533</v>
      </c>
      <c r="V10" s="2" t="s">
        <v>5</v>
      </c>
      <c r="W10" s="10">
        <f t="shared" si="16"/>
        <v>10611.531023987467</v>
      </c>
      <c r="X10" s="10">
        <f t="shared" si="16"/>
        <v>10611.531023987467</v>
      </c>
      <c r="Y10" s="10">
        <f t="shared" si="16"/>
        <v>10611.531023987467</v>
      </c>
      <c r="Z10" s="10">
        <f t="shared" si="16"/>
        <v>11015.830978093902</v>
      </c>
      <c r="AA10" s="10">
        <f t="shared" si="16"/>
        <v>11015.830978093902</v>
      </c>
      <c r="AB10" s="10">
        <f t="shared" si="16"/>
        <v>11015.830978093902</v>
      </c>
      <c r="AC10" s="10">
        <f t="shared" si="16"/>
        <v>11015.830978093902</v>
      </c>
      <c r="AD10" s="10">
        <f t="shared" si="16"/>
        <v>10751.958084496533</v>
      </c>
      <c r="AF10" s="2" t="s">
        <v>5</v>
      </c>
      <c r="AG10" s="10">
        <f t="shared" si="17"/>
        <v>10611.531023987467</v>
      </c>
      <c r="AH10" s="10">
        <f t="shared" si="17"/>
        <v>10611.531023987467</v>
      </c>
      <c r="AI10" s="10">
        <f t="shared" si="17"/>
        <v>10611.531023987467</v>
      </c>
      <c r="AJ10" s="10">
        <f t="shared" si="17"/>
        <v>11015.830978093902</v>
      </c>
      <c r="AK10" s="10">
        <f t="shared" si="17"/>
        <v>11015.830978093902</v>
      </c>
      <c r="AL10" s="10">
        <f t="shared" si="17"/>
        <v>11015.830978093902</v>
      </c>
      <c r="AM10" s="10">
        <f t="shared" si="17"/>
        <v>11015.830978093902</v>
      </c>
      <c r="AN10" s="10">
        <f t="shared" si="17"/>
        <v>10751.958084496533</v>
      </c>
      <c r="AP10" s="2" t="s">
        <v>5</v>
      </c>
      <c r="AQ10" s="3">
        <f t="shared" si="18"/>
        <v>0.9624907158651691</v>
      </c>
      <c r="AR10" s="3">
        <f t="shared" si="18"/>
        <v>0.9624907158651691</v>
      </c>
      <c r="AS10" s="3">
        <f t="shared" si="18"/>
        <v>0.9624907158651691</v>
      </c>
      <c r="AT10" s="3">
        <f t="shared" si="18"/>
        <v>1</v>
      </c>
      <c r="AU10" s="3">
        <f t="shared" si="18"/>
        <v>1</v>
      </c>
      <c r="AV10" s="3">
        <f t="shared" si="18"/>
        <v>1</v>
      </c>
      <c r="AW10" s="3">
        <f t="shared" si="18"/>
        <v>1</v>
      </c>
      <c r="AX10" s="3">
        <f t="shared" si="18"/>
        <v>0.97551896001744764</v>
      </c>
    </row>
    <row r="11" spans="1:50" x14ac:dyDescent="0.2">
      <c r="A11" s="2" t="s">
        <v>6</v>
      </c>
      <c r="B11" s="2" t="s">
        <v>45</v>
      </c>
      <c r="C11" s="28" t="s">
        <v>73</v>
      </c>
      <c r="D11" s="28">
        <v>2915.9931138052971</v>
      </c>
      <c r="E11" s="28" t="s">
        <v>73</v>
      </c>
      <c r="F11" s="28">
        <v>5639.955999403116</v>
      </c>
      <c r="G11" s="28" t="s">
        <v>73</v>
      </c>
      <c r="H11" s="28">
        <v>6291.0969092656005</v>
      </c>
      <c r="I11" s="28" t="s">
        <v>73</v>
      </c>
      <c r="J11" s="28">
        <v>5604.4538808393536</v>
      </c>
      <c r="L11" s="2" t="s">
        <v>6</v>
      </c>
      <c r="M11" s="15">
        <f t="shared" si="19"/>
        <v>2915.9931138052971</v>
      </c>
      <c r="N11" s="10">
        <f t="shared" si="9"/>
        <v>2915.9931138052971</v>
      </c>
      <c r="O11" s="17">
        <f t="shared" si="10"/>
        <v>2915.9931138052971</v>
      </c>
      <c r="P11" s="10">
        <f t="shared" si="11"/>
        <v>5639.955999403116</v>
      </c>
      <c r="Q11" s="17">
        <f t="shared" si="12"/>
        <v>5639.955999403116</v>
      </c>
      <c r="R11" s="10">
        <f t="shared" si="13"/>
        <v>6291.0969092656005</v>
      </c>
      <c r="S11" s="17">
        <f t="shared" si="14"/>
        <v>6291.0969092656005</v>
      </c>
      <c r="T11" s="10">
        <f t="shared" si="15"/>
        <v>5604.4538808393536</v>
      </c>
      <c r="V11" s="2" t="s">
        <v>6</v>
      </c>
      <c r="W11" s="10">
        <f t="shared" si="16"/>
        <v>2915.9931138052971</v>
      </c>
      <c r="X11" s="10">
        <f t="shared" si="16"/>
        <v>2915.9931138052971</v>
      </c>
      <c r="Y11" s="10">
        <f t="shared" si="16"/>
        <v>2915.9931138052971</v>
      </c>
      <c r="Z11" s="10">
        <f t="shared" si="16"/>
        <v>5639.955999403116</v>
      </c>
      <c r="AA11" s="10">
        <f t="shared" si="16"/>
        <v>5639.955999403116</v>
      </c>
      <c r="AB11" s="10">
        <f t="shared" si="16"/>
        <v>6291.0969092656005</v>
      </c>
      <c r="AC11" s="10">
        <f t="shared" si="16"/>
        <v>6291.0969092656005</v>
      </c>
      <c r="AD11" s="10">
        <f t="shared" si="16"/>
        <v>5604.4538808393536</v>
      </c>
      <c r="AF11" s="2" t="s">
        <v>6</v>
      </c>
      <c r="AG11" s="10">
        <f t="shared" si="17"/>
        <v>2915.9931138052971</v>
      </c>
      <c r="AH11" s="10">
        <f t="shared" si="17"/>
        <v>2915.9931138052971</v>
      </c>
      <c r="AI11" s="10">
        <f t="shared" si="17"/>
        <v>2915.9931138052971</v>
      </c>
      <c r="AJ11" s="10">
        <f t="shared" si="17"/>
        <v>5639.955999403116</v>
      </c>
      <c r="AK11" s="10">
        <f t="shared" si="17"/>
        <v>5639.955999403116</v>
      </c>
      <c r="AL11" s="10">
        <f t="shared" si="17"/>
        <v>6291.0969092656005</v>
      </c>
      <c r="AM11" s="10">
        <f t="shared" si="17"/>
        <v>6291.0969092656005</v>
      </c>
      <c r="AN11" s="10">
        <f t="shared" si="17"/>
        <v>5604.4538808393536</v>
      </c>
      <c r="AP11" s="2" t="s">
        <v>6</v>
      </c>
      <c r="AQ11" s="3">
        <f t="shared" si="18"/>
        <v>0.24853041210664831</v>
      </c>
      <c r="AR11" s="3">
        <f t="shared" si="18"/>
        <v>0.24853041210664831</v>
      </c>
      <c r="AS11" s="3">
        <f t="shared" si="18"/>
        <v>0.24853041210664831</v>
      </c>
      <c r="AT11" s="3">
        <f t="shared" si="18"/>
        <v>0.50124846663733136</v>
      </c>
      <c r="AU11" s="3">
        <f t="shared" si="18"/>
        <v>0.50124846663733136</v>
      </c>
      <c r="AV11" s="3">
        <f t="shared" si="18"/>
        <v>0.56165863772880398</v>
      </c>
      <c r="AW11" s="3">
        <f t="shared" si="18"/>
        <v>0.56165863772880398</v>
      </c>
      <c r="AX11" s="3">
        <f t="shared" si="18"/>
        <v>0.49795472633617349</v>
      </c>
    </row>
    <row r="12" spans="1:50" x14ac:dyDescent="0.2">
      <c r="A12" s="2" t="s">
        <v>7</v>
      </c>
      <c r="B12" s="2" t="s">
        <v>46</v>
      </c>
      <c r="C12" s="28" t="s">
        <v>73</v>
      </c>
      <c r="D12" s="28">
        <v>7630.552823134406</v>
      </c>
      <c r="E12" s="28" t="s">
        <v>73</v>
      </c>
      <c r="F12" s="28">
        <v>9174.1879182792945</v>
      </c>
      <c r="G12" s="28" t="s">
        <v>73</v>
      </c>
      <c r="H12" s="28">
        <v>9859.9831995315944</v>
      </c>
      <c r="I12" s="28" t="s">
        <v>73</v>
      </c>
      <c r="J12" s="28">
        <v>12291.913057280779</v>
      </c>
      <c r="L12" s="2" t="s">
        <v>7</v>
      </c>
      <c r="M12" s="15">
        <f t="shared" si="19"/>
        <v>7630.552823134406</v>
      </c>
      <c r="N12" s="10">
        <f t="shared" si="9"/>
        <v>7630.552823134406</v>
      </c>
      <c r="O12" s="17">
        <f t="shared" si="10"/>
        <v>7630.552823134406</v>
      </c>
      <c r="P12" s="10">
        <f t="shared" si="11"/>
        <v>9174.1879182792945</v>
      </c>
      <c r="Q12" s="17">
        <f t="shared" si="12"/>
        <v>9174.1879182792945</v>
      </c>
      <c r="R12" s="10">
        <f t="shared" si="13"/>
        <v>9859.9831995315944</v>
      </c>
      <c r="S12" s="17">
        <f t="shared" si="14"/>
        <v>9859.9831995315944</v>
      </c>
      <c r="T12" s="10">
        <f t="shared" si="15"/>
        <v>12291.913057280779</v>
      </c>
      <c r="V12" s="2" t="s">
        <v>7</v>
      </c>
      <c r="W12" s="10">
        <f t="shared" si="16"/>
        <v>7630.552823134406</v>
      </c>
      <c r="X12" s="10">
        <f t="shared" si="16"/>
        <v>7630.552823134406</v>
      </c>
      <c r="Y12" s="10">
        <f t="shared" si="16"/>
        <v>7630.552823134406</v>
      </c>
      <c r="Z12" s="10">
        <f t="shared" si="16"/>
        <v>9174.1879182792945</v>
      </c>
      <c r="AA12" s="10">
        <f t="shared" si="16"/>
        <v>9174.1879182792945</v>
      </c>
      <c r="AB12" s="10">
        <f t="shared" si="16"/>
        <v>9859.9831995315944</v>
      </c>
      <c r="AC12" s="10">
        <f t="shared" si="16"/>
        <v>9859.9831995315944</v>
      </c>
      <c r="AD12" s="10">
        <f t="shared" si="16"/>
        <v>11015.830978093902</v>
      </c>
      <c r="AF12" s="2" t="s">
        <v>7</v>
      </c>
      <c r="AG12" s="10">
        <f t="shared" si="17"/>
        <v>7630.552823134406</v>
      </c>
      <c r="AH12" s="10">
        <f t="shared" si="17"/>
        <v>7630.552823134406</v>
      </c>
      <c r="AI12" s="10">
        <f t="shared" si="17"/>
        <v>7630.552823134406</v>
      </c>
      <c r="AJ12" s="10">
        <f t="shared" si="17"/>
        <v>9174.1879182792945</v>
      </c>
      <c r="AK12" s="10">
        <f t="shared" si="17"/>
        <v>9174.1879182792945</v>
      </c>
      <c r="AL12" s="10">
        <f t="shared" si="17"/>
        <v>9859.9831995315944</v>
      </c>
      <c r="AM12" s="10">
        <f t="shared" si="17"/>
        <v>9859.9831995315944</v>
      </c>
      <c r="AN12" s="10">
        <f t="shared" si="17"/>
        <v>11015.830978093902</v>
      </c>
      <c r="AP12" s="2" t="s">
        <v>7</v>
      </c>
      <c r="AQ12" s="3">
        <f t="shared" si="18"/>
        <v>0.68592783921913636</v>
      </c>
      <c r="AR12" s="3">
        <f t="shared" si="18"/>
        <v>0.68592783921913636</v>
      </c>
      <c r="AS12" s="3">
        <f t="shared" si="18"/>
        <v>0.68592783921913636</v>
      </c>
      <c r="AT12" s="3">
        <f t="shared" si="18"/>
        <v>0.82913994398490554</v>
      </c>
      <c r="AU12" s="3">
        <f t="shared" si="18"/>
        <v>0.82913994398490554</v>
      </c>
      <c r="AV12" s="3">
        <f t="shared" si="18"/>
        <v>0.89276520488722777</v>
      </c>
      <c r="AW12" s="3">
        <f t="shared" si="18"/>
        <v>0.89276520488722777</v>
      </c>
      <c r="AX12" s="3">
        <f t="shared" si="18"/>
        <v>1</v>
      </c>
    </row>
    <row r="13" spans="1:50" x14ac:dyDescent="0.2">
      <c r="A13" s="2" t="s">
        <v>8</v>
      </c>
      <c r="B13" s="2" t="s">
        <v>47</v>
      </c>
      <c r="C13" s="28" t="s">
        <v>73</v>
      </c>
      <c r="D13" s="28">
        <v>3310.0618837895026</v>
      </c>
      <c r="E13" s="28" t="s">
        <v>73</v>
      </c>
      <c r="F13" s="28">
        <v>4251.0179464783487</v>
      </c>
      <c r="G13" s="28" t="s">
        <v>73</v>
      </c>
      <c r="H13" s="28">
        <v>5071.6272204151228</v>
      </c>
      <c r="I13" s="28" t="s">
        <v>73</v>
      </c>
      <c r="J13" s="28">
        <v>5079.4293559534235</v>
      </c>
      <c r="L13" s="2" t="s">
        <v>8</v>
      </c>
      <c r="M13" s="15">
        <f t="shared" si="19"/>
        <v>3310.0618837895026</v>
      </c>
      <c r="N13" s="10">
        <f t="shared" si="9"/>
        <v>3310.0618837895026</v>
      </c>
      <c r="O13" s="17">
        <f t="shared" si="10"/>
        <v>3310.0618837895026</v>
      </c>
      <c r="P13" s="10">
        <f t="shared" si="11"/>
        <v>4251.0179464783487</v>
      </c>
      <c r="Q13" s="17">
        <f t="shared" si="12"/>
        <v>4251.0179464783487</v>
      </c>
      <c r="R13" s="10">
        <f t="shared" si="13"/>
        <v>5071.6272204151228</v>
      </c>
      <c r="S13" s="17">
        <f t="shared" si="14"/>
        <v>5071.6272204151228</v>
      </c>
      <c r="T13" s="10">
        <f t="shared" si="15"/>
        <v>5079.4293559534235</v>
      </c>
      <c r="V13" s="2" t="s">
        <v>8</v>
      </c>
      <c r="W13" s="10">
        <f t="shared" si="16"/>
        <v>3310.0618837895026</v>
      </c>
      <c r="X13" s="10">
        <f t="shared" si="16"/>
        <v>3310.0618837895026</v>
      </c>
      <c r="Y13" s="10">
        <f t="shared" si="16"/>
        <v>3310.0618837895026</v>
      </c>
      <c r="Z13" s="10">
        <f t="shared" si="16"/>
        <v>4251.0179464783487</v>
      </c>
      <c r="AA13" s="10">
        <f t="shared" si="16"/>
        <v>4251.0179464783487</v>
      </c>
      <c r="AB13" s="10">
        <f t="shared" si="16"/>
        <v>5071.6272204151228</v>
      </c>
      <c r="AC13" s="10">
        <f t="shared" si="16"/>
        <v>5071.6272204151228</v>
      </c>
      <c r="AD13" s="10">
        <f t="shared" si="16"/>
        <v>5079.4293559534235</v>
      </c>
      <c r="AF13" s="2" t="s">
        <v>8</v>
      </c>
      <c r="AG13" s="10">
        <f t="shared" si="17"/>
        <v>3310.0618837895026</v>
      </c>
      <c r="AH13" s="10">
        <f t="shared" si="17"/>
        <v>3310.0618837895026</v>
      </c>
      <c r="AI13" s="10">
        <f t="shared" si="17"/>
        <v>3310.0618837895026</v>
      </c>
      <c r="AJ13" s="10">
        <f t="shared" si="17"/>
        <v>4251.0179464783487</v>
      </c>
      <c r="AK13" s="10">
        <f t="shared" si="17"/>
        <v>4251.0179464783487</v>
      </c>
      <c r="AL13" s="10">
        <f t="shared" si="17"/>
        <v>5071.6272204151228</v>
      </c>
      <c r="AM13" s="10">
        <f t="shared" si="17"/>
        <v>5071.6272204151228</v>
      </c>
      <c r="AN13" s="10">
        <f t="shared" si="17"/>
        <v>5079.4293559534235</v>
      </c>
      <c r="AP13" s="2" t="s">
        <v>8</v>
      </c>
      <c r="AQ13" s="3">
        <f t="shared" si="18"/>
        <v>0.285090489128348</v>
      </c>
      <c r="AR13" s="3">
        <f t="shared" si="18"/>
        <v>0.285090489128348</v>
      </c>
      <c r="AS13" s="3">
        <f t="shared" si="18"/>
        <v>0.285090489128348</v>
      </c>
      <c r="AT13" s="3">
        <f t="shared" si="18"/>
        <v>0.37238851613850243</v>
      </c>
      <c r="AU13" s="3">
        <f t="shared" si="18"/>
        <v>0.37238851613850243</v>
      </c>
      <c r="AV13" s="3">
        <f t="shared" si="18"/>
        <v>0.44852126388466868</v>
      </c>
      <c r="AW13" s="3">
        <f t="shared" si="18"/>
        <v>0.44852126388466868</v>
      </c>
      <c r="AX13" s="3">
        <f t="shared" si="18"/>
        <v>0.4492451138772105</v>
      </c>
    </row>
    <row r="14" spans="1:50" x14ac:dyDescent="0.2">
      <c r="A14" s="2" t="s">
        <v>9</v>
      </c>
      <c r="B14" s="2" t="s">
        <v>48</v>
      </c>
      <c r="C14" s="28" t="s">
        <v>73</v>
      </c>
      <c r="D14" s="28">
        <v>3627.3486790222355</v>
      </c>
      <c r="E14" s="28" t="s">
        <v>73</v>
      </c>
      <c r="F14" s="28">
        <v>3688.7211643382379</v>
      </c>
      <c r="G14" s="28" t="s">
        <v>73</v>
      </c>
      <c r="H14" s="28">
        <v>4489.9124277051969</v>
      </c>
      <c r="I14" s="28" t="s">
        <v>73</v>
      </c>
      <c r="J14" s="28">
        <v>4085.6589901773577</v>
      </c>
      <c r="L14" s="2" t="s">
        <v>9</v>
      </c>
      <c r="M14" s="15">
        <f t="shared" si="19"/>
        <v>3627.3486790222355</v>
      </c>
      <c r="N14" s="10">
        <f t="shared" si="9"/>
        <v>3627.3486790222355</v>
      </c>
      <c r="O14" s="17">
        <f t="shared" si="10"/>
        <v>3627.3486790222355</v>
      </c>
      <c r="P14" s="10">
        <f t="shared" si="11"/>
        <v>3688.7211643382379</v>
      </c>
      <c r="Q14" s="17">
        <f t="shared" si="12"/>
        <v>3688.7211643382379</v>
      </c>
      <c r="R14" s="10">
        <f t="shared" si="13"/>
        <v>4489.9124277051969</v>
      </c>
      <c r="S14" s="17">
        <f t="shared" si="14"/>
        <v>4489.9124277051969</v>
      </c>
      <c r="T14" s="10">
        <f t="shared" si="15"/>
        <v>4085.6589901773577</v>
      </c>
      <c r="V14" s="2" t="s">
        <v>9</v>
      </c>
      <c r="W14" s="10">
        <f t="shared" si="16"/>
        <v>3627.3486790222355</v>
      </c>
      <c r="X14" s="10">
        <f t="shared" si="16"/>
        <v>3627.3486790222355</v>
      </c>
      <c r="Y14" s="10">
        <f t="shared" si="16"/>
        <v>3627.3486790222355</v>
      </c>
      <c r="Z14" s="10">
        <f t="shared" si="16"/>
        <v>3688.7211643382379</v>
      </c>
      <c r="AA14" s="10">
        <f t="shared" si="16"/>
        <v>3688.7211643382379</v>
      </c>
      <c r="AB14" s="10">
        <f t="shared" si="16"/>
        <v>4489.9124277051969</v>
      </c>
      <c r="AC14" s="10">
        <f t="shared" si="16"/>
        <v>4489.9124277051969</v>
      </c>
      <c r="AD14" s="10">
        <f t="shared" si="16"/>
        <v>4085.6589901773577</v>
      </c>
      <c r="AF14" s="2" t="s">
        <v>9</v>
      </c>
      <c r="AG14" s="10">
        <f t="shared" si="17"/>
        <v>3627.3486790222355</v>
      </c>
      <c r="AH14" s="10">
        <f t="shared" si="17"/>
        <v>3627.3486790222355</v>
      </c>
      <c r="AI14" s="10">
        <f t="shared" si="17"/>
        <v>3627.3486790222355</v>
      </c>
      <c r="AJ14" s="10">
        <f t="shared" si="17"/>
        <v>3688.7211643382379</v>
      </c>
      <c r="AK14" s="10">
        <f t="shared" si="17"/>
        <v>3688.7211643382379</v>
      </c>
      <c r="AL14" s="10">
        <f t="shared" si="17"/>
        <v>4489.9124277051969</v>
      </c>
      <c r="AM14" s="10">
        <f t="shared" si="17"/>
        <v>4489.9124277051969</v>
      </c>
      <c r="AN14" s="10">
        <f t="shared" si="17"/>
        <v>4085.6589901773577</v>
      </c>
      <c r="AP14" s="2" t="s">
        <v>9</v>
      </c>
      <c r="AQ14" s="3">
        <f t="shared" si="18"/>
        <v>0.31452705085370858</v>
      </c>
      <c r="AR14" s="3">
        <f t="shared" si="18"/>
        <v>0.31452705085370858</v>
      </c>
      <c r="AS14" s="3">
        <f t="shared" si="18"/>
        <v>0.31452705085370858</v>
      </c>
      <c r="AT14" s="3">
        <f t="shared" si="18"/>
        <v>0.32022093720318029</v>
      </c>
      <c r="AU14" s="3">
        <f t="shared" si="18"/>
        <v>0.32022093720318029</v>
      </c>
      <c r="AV14" s="3">
        <f t="shared" si="18"/>
        <v>0.3945521619256645</v>
      </c>
      <c r="AW14" s="3">
        <f t="shared" si="18"/>
        <v>0.3945521619256645</v>
      </c>
      <c r="AX14" s="3">
        <f t="shared" si="18"/>
        <v>0.3570471934073598</v>
      </c>
    </row>
    <row r="15" spans="1:50" x14ac:dyDescent="0.2">
      <c r="A15" s="2" t="s">
        <v>10</v>
      </c>
      <c r="B15" s="2" t="s">
        <v>49</v>
      </c>
      <c r="C15" s="28" t="s">
        <v>73</v>
      </c>
      <c r="D15" s="28">
        <v>8097.5176879099199</v>
      </c>
      <c r="E15" s="28" t="s">
        <v>73</v>
      </c>
      <c r="F15" s="28" t="s">
        <v>73</v>
      </c>
      <c r="G15" s="28" t="s">
        <v>73</v>
      </c>
      <c r="H15" s="28">
        <v>7791.9702386201661</v>
      </c>
      <c r="I15" s="28" t="s">
        <v>73</v>
      </c>
      <c r="J15" s="28">
        <v>8745.6899098359499</v>
      </c>
      <c r="L15" s="2" t="s">
        <v>10</v>
      </c>
      <c r="M15" s="15">
        <f t="shared" si="19"/>
        <v>8097.5176879099199</v>
      </c>
      <c r="N15" s="10">
        <f t="shared" si="9"/>
        <v>8097.5176879099199</v>
      </c>
      <c r="O15" s="17">
        <f t="shared" si="10"/>
        <v>8097.5176879099199</v>
      </c>
      <c r="P15" s="17">
        <f t="shared" si="10"/>
        <v>8097.5176879099199</v>
      </c>
      <c r="Q15" s="17">
        <f t="shared" si="12"/>
        <v>8097.5176879099199</v>
      </c>
      <c r="R15" s="10">
        <f t="shared" si="13"/>
        <v>7791.9702386201661</v>
      </c>
      <c r="S15" s="17">
        <f t="shared" si="14"/>
        <v>7791.9702386201661</v>
      </c>
      <c r="T15" s="10">
        <f t="shared" si="15"/>
        <v>8745.6899098359499</v>
      </c>
      <c r="V15" s="2" t="s">
        <v>10</v>
      </c>
      <c r="W15" s="10">
        <f t="shared" si="16"/>
        <v>8097.5176879099199</v>
      </c>
      <c r="X15" s="10">
        <f t="shared" si="16"/>
        <v>8097.5176879099199</v>
      </c>
      <c r="Y15" s="10">
        <f t="shared" si="16"/>
        <v>8097.5176879099199</v>
      </c>
      <c r="Z15" s="10">
        <f t="shared" si="16"/>
        <v>8097.5176879099199</v>
      </c>
      <c r="AA15" s="10">
        <f t="shared" si="16"/>
        <v>8097.5176879099199</v>
      </c>
      <c r="AB15" s="10">
        <f t="shared" si="16"/>
        <v>7791.9702386201661</v>
      </c>
      <c r="AC15" s="10">
        <f t="shared" si="16"/>
        <v>7791.9702386201661</v>
      </c>
      <c r="AD15" s="10">
        <f t="shared" si="16"/>
        <v>8745.6899098359499</v>
      </c>
      <c r="AF15" s="2" t="s">
        <v>10</v>
      </c>
      <c r="AG15" s="10">
        <f t="shared" si="17"/>
        <v>8097.5176879099199</v>
      </c>
      <c r="AH15" s="10">
        <f t="shared" si="17"/>
        <v>8097.5176879099199</v>
      </c>
      <c r="AI15" s="10">
        <f t="shared" si="17"/>
        <v>8097.5176879099199</v>
      </c>
      <c r="AJ15" s="10">
        <f t="shared" si="17"/>
        <v>8097.5176879099199</v>
      </c>
      <c r="AK15" s="10">
        <f t="shared" si="17"/>
        <v>8097.5176879099199</v>
      </c>
      <c r="AL15" s="10">
        <f t="shared" si="17"/>
        <v>7791.9702386201661</v>
      </c>
      <c r="AM15" s="10">
        <f t="shared" si="17"/>
        <v>7791.9702386201661</v>
      </c>
      <c r="AN15" s="10">
        <f t="shared" si="17"/>
        <v>8745.6899098359499</v>
      </c>
      <c r="AP15" s="2" t="s">
        <v>10</v>
      </c>
      <c r="AQ15" s="3">
        <f t="shared" si="18"/>
        <v>0.72925091560325239</v>
      </c>
      <c r="AR15" s="3">
        <f t="shared" si="18"/>
        <v>0.72925091560325239</v>
      </c>
      <c r="AS15" s="3">
        <f t="shared" si="18"/>
        <v>0.72925091560325239</v>
      </c>
      <c r="AT15" s="3">
        <f t="shared" si="18"/>
        <v>0.72925091560325239</v>
      </c>
      <c r="AU15" s="3">
        <f t="shared" si="18"/>
        <v>0.72925091560325239</v>
      </c>
      <c r="AV15" s="3">
        <f t="shared" si="18"/>
        <v>0.70090348203153086</v>
      </c>
      <c r="AW15" s="3">
        <f t="shared" si="18"/>
        <v>0.70090348203153086</v>
      </c>
      <c r="AX15" s="3">
        <f t="shared" si="18"/>
        <v>0.78938566405817723</v>
      </c>
    </row>
    <row r="16" spans="1:50" x14ac:dyDescent="0.2">
      <c r="A16" s="2" t="s">
        <v>28</v>
      </c>
      <c r="B16" s="2" t="s">
        <v>50</v>
      </c>
      <c r="C16" s="28" t="s">
        <v>73</v>
      </c>
      <c r="D16" s="28">
        <v>2506.4619504229131</v>
      </c>
      <c r="E16" s="28" t="s">
        <v>73</v>
      </c>
      <c r="F16" s="28">
        <v>2689.4020690972238</v>
      </c>
      <c r="G16" s="28" t="s">
        <v>73</v>
      </c>
      <c r="H16" s="28">
        <v>2066.4759487470346</v>
      </c>
      <c r="I16" s="28" t="s">
        <v>73</v>
      </c>
      <c r="J16" s="28">
        <v>1608.3687842781078</v>
      </c>
      <c r="L16" s="2" t="s">
        <v>28</v>
      </c>
      <c r="M16" s="15">
        <f t="shared" si="19"/>
        <v>2506.4619504229131</v>
      </c>
      <c r="N16" s="10">
        <f t="shared" si="9"/>
        <v>2506.4619504229131</v>
      </c>
      <c r="O16" s="17">
        <f t="shared" si="10"/>
        <v>2506.4619504229131</v>
      </c>
      <c r="P16" s="10">
        <f t="shared" si="11"/>
        <v>2689.4020690972238</v>
      </c>
      <c r="Q16" s="17">
        <f t="shared" si="12"/>
        <v>2689.4020690972238</v>
      </c>
      <c r="R16" s="10">
        <f t="shared" si="13"/>
        <v>2066.4759487470346</v>
      </c>
      <c r="S16" s="17">
        <f t="shared" si="14"/>
        <v>2066.4759487470346</v>
      </c>
      <c r="T16" s="10">
        <f t="shared" si="15"/>
        <v>1608.3687842781078</v>
      </c>
      <c r="V16" s="2" t="s">
        <v>28</v>
      </c>
      <c r="W16" s="10">
        <f t="shared" si="16"/>
        <v>2506.4619504229131</v>
      </c>
      <c r="X16" s="10">
        <f t="shared" si="16"/>
        <v>2506.4619504229131</v>
      </c>
      <c r="Y16" s="10">
        <f t="shared" si="16"/>
        <v>2506.4619504229131</v>
      </c>
      <c r="Z16" s="10">
        <f t="shared" si="16"/>
        <v>2689.4020690972238</v>
      </c>
      <c r="AA16" s="10">
        <f t="shared" si="16"/>
        <v>2689.4020690972238</v>
      </c>
      <c r="AB16" s="10">
        <f t="shared" si="16"/>
        <v>2066.4759487470346</v>
      </c>
      <c r="AC16" s="10">
        <f t="shared" si="16"/>
        <v>2066.4759487470346</v>
      </c>
      <c r="AD16" s="10">
        <f t="shared" si="16"/>
        <v>1608.3687842781078</v>
      </c>
      <c r="AF16" s="2" t="s">
        <v>28</v>
      </c>
      <c r="AG16" s="10">
        <f t="shared" si="17"/>
        <v>2506.4619504229131</v>
      </c>
      <c r="AH16" s="10">
        <f t="shared" si="17"/>
        <v>2506.4619504229131</v>
      </c>
      <c r="AI16" s="10">
        <f t="shared" si="17"/>
        <v>2506.4619504229131</v>
      </c>
      <c r="AJ16" s="10">
        <f t="shared" si="17"/>
        <v>2689.4020690972238</v>
      </c>
      <c r="AK16" s="10">
        <f t="shared" si="17"/>
        <v>2689.4020690972238</v>
      </c>
      <c r="AL16" s="10">
        <f t="shared" si="17"/>
        <v>2066.4759487470346</v>
      </c>
      <c r="AM16" s="10">
        <f t="shared" si="17"/>
        <v>2066.4759487470346</v>
      </c>
      <c r="AN16" s="10">
        <f t="shared" si="17"/>
        <v>1608.3687842781078</v>
      </c>
      <c r="AP16" s="2" t="s">
        <v>28</v>
      </c>
      <c r="AQ16" s="3">
        <f t="shared" si="18"/>
        <v>0.21053579792637125</v>
      </c>
      <c r="AR16" s="3">
        <f t="shared" si="18"/>
        <v>0.21053579792637125</v>
      </c>
      <c r="AS16" s="3">
        <f t="shared" si="18"/>
        <v>0.21053579792637125</v>
      </c>
      <c r="AT16" s="3">
        <f t="shared" si="18"/>
        <v>0.22750822847284605</v>
      </c>
      <c r="AU16" s="3">
        <f t="shared" si="18"/>
        <v>0.22750822847284605</v>
      </c>
      <c r="AV16" s="3">
        <f t="shared" si="18"/>
        <v>0.16971570931497343</v>
      </c>
      <c r="AW16" s="3">
        <f t="shared" si="18"/>
        <v>0.16971570931497343</v>
      </c>
      <c r="AX16" s="3">
        <f t="shared" si="18"/>
        <v>0.12721441387395765</v>
      </c>
    </row>
    <row r="17" spans="1:50" x14ac:dyDescent="0.2">
      <c r="A17" s="2" t="s">
        <v>11</v>
      </c>
      <c r="B17" s="2" t="s">
        <v>51</v>
      </c>
      <c r="C17" s="28" t="s">
        <v>73</v>
      </c>
      <c r="D17" s="28">
        <v>4066.1592585089184</v>
      </c>
      <c r="E17" s="28" t="s">
        <v>73</v>
      </c>
      <c r="F17" s="28">
        <v>5248.12120711026</v>
      </c>
      <c r="G17" s="28" t="s">
        <v>73</v>
      </c>
      <c r="H17" s="28">
        <v>7324.2316742394778</v>
      </c>
      <c r="I17" s="28" t="s">
        <v>73</v>
      </c>
      <c r="J17" s="28">
        <v>5565.186773889558</v>
      </c>
      <c r="L17" s="2" t="s">
        <v>11</v>
      </c>
      <c r="M17" s="15">
        <f t="shared" si="19"/>
        <v>4066.1592585089184</v>
      </c>
      <c r="N17" s="10">
        <f t="shared" si="9"/>
        <v>4066.1592585089184</v>
      </c>
      <c r="O17" s="17">
        <f t="shared" si="10"/>
        <v>4066.1592585089184</v>
      </c>
      <c r="P17" s="10">
        <f t="shared" si="11"/>
        <v>5248.12120711026</v>
      </c>
      <c r="Q17" s="17">
        <f t="shared" si="12"/>
        <v>5248.12120711026</v>
      </c>
      <c r="R17" s="10">
        <f t="shared" si="13"/>
        <v>7324.2316742394778</v>
      </c>
      <c r="S17" s="17">
        <f t="shared" si="14"/>
        <v>7324.2316742394778</v>
      </c>
      <c r="T17" s="10">
        <f t="shared" si="15"/>
        <v>5565.186773889558</v>
      </c>
      <c r="V17" s="2" t="s">
        <v>11</v>
      </c>
      <c r="W17" s="10">
        <f t="shared" si="16"/>
        <v>4066.1592585089184</v>
      </c>
      <c r="X17" s="10">
        <f t="shared" si="16"/>
        <v>4066.1592585089184</v>
      </c>
      <c r="Y17" s="10">
        <f t="shared" si="16"/>
        <v>4066.1592585089184</v>
      </c>
      <c r="Z17" s="10">
        <f t="shared" si="16"/>
        <v>5248.12120711026</v>
      </c>
      <c r="AA17" s="10">
        <f t="shared" si="16"/>
        <v>5248.12120711026</v>
      </c>
      <c r="AB17" s="10">
        <f t="shared" si="16"/>
        <v>7324.2316742394778</v>
      </c>
      <c r="AC17" s="10">
        <f t="shared" si="16"/>
        <v>7324.2316742394778</v>
      </c>
      <c r="AD17" s="10">
        <f t="shared" si="16"/>
        <v>5565.186773889558</v>
      </c>
      <c r="AF17" s="2" t="s">
        <v>11</v>
      </c>
      <c r="AG17" s="10">
        <f t="shared" si="17"/>
        <v>4066.1592585089184</v>
      </c>
      <c r="AH17" s="10">
        <f t="shared" si="17"/>
        <v>4066.1592585089184</v>
      </c>
      <c r="AI17" s="10">
        <f t="shared" si="17"/>
        <v>4066.1592585089184</v>
      </c>
      <c r="AJ17" s="10">
        <f t="shared" si="17"/>
        <v>5248.12120711026</v>
      </c>
      <c r="AK17" s="10">
        <f t="shared" si="17"/>
        <v>5248.12120711026</v>
      </c>
      <c r="AL17" s="10">
        <f t="shared" si="17"/>
        <v>7324.2316742394778</v>
      </c>
      <c r="AM17" s="10">
        <f t="shared" si="17"/>
        <v>7324.2316742394778</v>
      </c>
      <c r="AN17" s="10">
        <f t="shared" si="17"/>
        <v>5565.186773889558</v>
      </c>
      <c r="AP17" s="2" t="s">
        <v>11</v>
      </c>
      <c r="AQ17" s="3">
        <f t="shared" si="18"/>
        <v>0.35523808863681633</v>
      </c>
      <c r="AR17" s="3">
        <f t="shared" si="18"/>
        <v>0.35523808863681633</v>
      </c>
      <c r="AS17" s="3">
        <f t="shared" si="18"/>
        <v>0.35523808863681633</v>
      </c>
      <c r="AT17" s="3">
        <f t="shared" si="18"/>
        <v>0.46489564886244727</v>
      </c>
      <c r="AU17" s="3">
        <f t="shared" si="18"/>
        <v>0.46489564886244727</v>
      </c>
      <c r="AV17" s="3">
        <f t="shared" si="18"/>
        <v>0.65750862498548124</v>
      </c>
      <c r="AW17" s="3">
        <f t="shared" si="18"/>
        <v>0.65750862498548124</v>
      </c>
      <c r="AX17" s="3">
        <f t="shared" si="18"/>
        <v>0.49431168592329994</v>
      </c>
    </row>
    <row r="18" spans="1:50" x14ac:dyDescent="0.2">
      <c r="A18" s="2" t="s">
        <v>12</v>
      </c>
      <c r="B18" s="2" t="s">
        <v>52</v>
      </c>
      <c r="C18" s="28" t="s">
        <v>73</v>
      </c>
      <c r="D18" s="28">
        <v>1137.2775060562144</v>
      </c>
      <c r="E18" s="28" t="s">
        <v>73</v>
      </c>
      <c r="F18" s="28">
        <v>2081.5191590964773</v>
      </c>
      <c r="G18" s="28" t="s">
        <v>73</v>
      </c>
      <c r="H18" s="28">
        <v>2978.3554909463683</v>
      </c>
      <c r="I18" s="28" t="s">
        <v>73</v>
      </c>
      <c r="J18" s="28">
        <v>2568.0893393320739</v>
      </c>
      <c r="L18" s="2" t="s">
        <v>12</v>
      </c>
      <c r="M18" s="15">
        <f t="shared" si="19"/>
        <v>1137.2775060562144</v>
      </c>
      <c r="N18" s="10">
        <f t="shared" si="9"/>
        <v>1137.2775060562144</v>
      </c>
      <c r="O18" s="17">
        <f t="shared" si="10"/>
        <v>1137.2775060562144</v>
      </c>
      <c r="P18" s="10">
        <f t="shared" si="11"/>
        <v>2081.5191590964773</v>
      </c>
      <c r="Q18" s="17">
        <f t="shared" si="12"/>
        <v>2081.5191590964773</v>
      </c>
      <c r="R18" s="10">
        <f t="shared" si="13"/>
        <v>2978.3554909463683</v>
      </c>
      <c r="S18" s="17">
        <f t="shared" si="14"/>
        <v>2978.3554909463683</v>
      </c>
      <c r="T18" s="10">
        <f t="shared" si="15"/>
        <v>2568.0893393320739</v>
      </c>
      <c r="V18" s="2" t="s">
        <v>12</v>
      </c>
      <c r="W18" s="10">
        <f t="shared" si="16"/>
        <v>1137.2775060562144</v>
      </c>
      <c r="X18" s="10">
        <f t="shared" si="16"/>
        <v>1137.2775060562144</v>
      </c>
      <c r="Y18" s="10">
        <f t="shared" si="16"/>
        <v>1137.2775060562144</v>
      </c>
      <c r="Z18" s="10">
        <f t="shared" si="16"/>
        <v>2081.5191590964773</v>
      </c>
      <c r="AA18" s="10">
        <f t="shared" si="16"/>
        <v>2081.5191590964773</v>
      </c>
      <c r="AB18" s="10">
        <f t="shared" si="16"/>
        <v>2978.3554909463683</v>
      </c>
      <c r="AC18" s="10">
        <f t="shared" si="16"/>
        <v>2978.3554909463683</v>
      </c>
      <c r="AD18" s="10">
        <f t="shared" si="16"/>
        <v>2568.0893393320739</v>
      </c>
      <c r="AF18" s="2" t="s">
        <v>12</v>
      </c>
      <c r="AG18" s="10">
        <f t="shared" si="17"/>
        <v>1137.2775060562144</v>
      </c>
      <c r="AH18" s="10">
        <f t="shared" si="17"/>
        <v>1137.2775060562144</v>
      </c>
      <c r="AI18" s="10">
        <f t="shared" si="17"/>
        <v>1137.2775060562144</v>
      </c>
      <c r="AJ18" s="10">
        <f t="shared" si="17"/>
        <v>2081.5191590964773</v>
      </c>
      <c r="AK18" s="10">
        <f t="shared" si="17"/>
        <v>2081.5191590964773</v>
      </c>
      <c r="AL18" s="10">
        <f t="shared" si="17"/>
        <v>2978.3554909463683</v>
      </c>
      <c r="AM18" s="10">
        <f t="shared" si="17"/>
        <v>2978.3554909463683</v>
      </c>
      <c r="AN18" s="10">
        <f t="shared" si="17"/>
        <v>2568.0893393320739</v>
      </c>
      <c r="AP18" s="2" t="s">
        <v>12</v>
      </c>
      <c r="AQ18" s="3">
        <f t="shared" si="18"/>
        <v>8.350850585000108E-2</v>
      </c>
      <c r="AR18" s="3">
        <f t="shared" si="18"/>
        <v>8.350850585000108E-2</v>
      </c>
      <c r="AS18" s="3">
        <f t="shared" si="18"/>
        <v>8.350850585000108E-2</v>
      </c>
      <c r="AT18" s="3">
        <f t="shared" si="18"/>
        <v>0.17111135639721065</v>
      </c>
      <c r="AU18" s="3">
        <f t="shared" si="18"/>
        <v>0.17111135639721065</v>
      </c>
      <c r="AV18" s="3">
        <f t="shared" si="18"/>
        <v>0.2543161365415616</v>
      </c>
      <c r="AW18" s="3">
        <f t="shared" si="18"/>
        <v>0.2543161365415616</v>
      </c>
      <c r="AX18" s="3">
        <f t="shared" si="18"/>
        <v>0.21625333318108189</v>
      </c>
    </row>
    <row r="19" spans="1:50" x14ac:dyDescent="0.2">
      <c r="A19" s="2" t="s">
        <v>13</v>
      </c>
      <c r="B19" s="2" t="s">
        <v>53</v>
      </c>
      <c r="C19" s="28" t="s">
        <v>73</v>
      </c>
      <c r="D19" s="28">
        <v>1049.7247898260919</v>
      </c>
      <c r="E19" s="28" t="s">
        <v>73</v>
      </c>
      <c r="F19" s="28">
        <v>1501.5953904039825</v>
      </c>
      <c r="G19" s="28" t="s">
        <v>73</v>
      </c>
      <c r="H19" s="28">
        <v>1122.3796771195966</v>
      </c>
      <c r="I19" s="28" t="s">
        <v>73</v>
      </c>
      <c r="J19" s="28">
        <v>908.99774635708263</v>
      </c>
      <c r="L19" s="2" t="s">
        <v>13</v>
      </c>
      <c r="M19" s="15">
        <f t="shared" si="19"/>
        <v>1049.7247898260919</v>
      </c>
      <c r="N19" s="10">
        <f t="shared" si="9"/>
        <v>1049.7247898260919</v>
      </c>
      <c r="O19" s="17">
        <f t="shared" si="10"/>
        <v>1049.7247898260919</v>
      </c>
      <c r="P19" s="10">
        <f t="shared" si="11"/>
        <v>1501.5953904039825</v>
      </c>
      <c r="Q19" s="17">
        <f t="shared" si="12"/>
        <v>1501.5953904039825</v>
      </c>
      <c r="R19" s="10">
        <f t="shared" si="13"/>
        <v>1122.3796771195966</v>
      </c>
      <c r="S19" s="17">
        <f t="shared" si="14"/>
        <v>1122.3796771195966</v>
      </c>
      <c r="T19" s="10">
        <f t="shared" si="15"/>
        <v>908.99774635708263</v>
      </c>
      <c r="V19" s="2" t="s">
        <v>13</v>
      </c>
      <c r="W19" s="10">
        <f t="shared" si="16"/>
        <v>1049.7247898260919</v>
      </c>
      <c r="X19" s="10">
        <f t="shared" si="16"/>
        <v>1049.7247898260919</v>
      </c>
      <c r="Y19" s="10">
        <f t="shared" si="16"/>
        <v>1049.7247898260919</v>
      </c>
      <c r="Z19" s="10">
        <f t="shared" si="16"/>
        <v>1501.5953904039825</v>
      </c>
      <c r="AA19" s="10">
        <f t="shared" si="16"/>
        <v>1501.5953904039825</v>
      </c>
      <c r="AB19" s="10">
        <f t="shared" si="16"/>
        <v>1122.3796771195966</v>
      </c>
      <c r="AC19" s="10">
        <f t="shared" si="16"/>
        <v>1122.3796771195966</v>
      </c>
      <c r="AD19" s="10">
        <f t="shared" si="16"/>
        <v>908.99774635708263</v>
      </c>
      <c r="AF19" s="2" t="s">
        <v>13</v>
      </c>
      <c r="AG19" s="10">
        <f t="shared" si="17"/>
        <v>1049.7247898260919</v>
      </c>
      <c r="AH19" s="10">
        <f t="shared" si="17"/>
        <v>1049.7247898260919</v>
      </c>
      <c r="AI19" s="10">
        <f t="shared" si="17"/>
        <v>1049.7247898260919</v>
      </c>
      <c r="AJ19" s="10">
        <f t="shared" si="17"/>
        <v>1501.5953904039825</v>
      </c>
      <c r="AK19" s="10">
        <f t="shared" si="17"/>
        <v>1501.5953904039825</v>
      </c>
      <c r="AL19" s="10">
        <f t="shared" si="17"/>
        <v>1122.3796771195966</v>
      </c>
      <c r="AM19" s="10">
        <f t="shared" si="17"/>
        <v>1122.3796771195966</v>
      </c>
      <c r="AN19" s="10">
        <f t="shared" si="17"/>
        <v>908.99774635708263</v>
      </c>
      <c r="AP19" s="2" t="s">
        <v>13</v>
      </c>
      <c r="AQ19" s="3">
        <f t="shared" si="18"/>
        <v>7.5385725531833286E-2</v>
      </c>
      <c r="AR19" s="3">
        <f t="shared" si="18"/>
        <v>7.5385725531833286E-2</v>
      </c>
      <c r="AS19" s="3">
        <f t="shared" si="18"/>
        <v>7.5385725531833286E-2</v>
      </c>
      <c r="AT19" s="3">
        <f t="shared" si="18"/>
        <v>0.11730841826800603</v>
      </c>
      <c r="AU19" s="3">
        <f t="shared" si="18"/>
        <v>0.11730841826800603</v>
      </c>
      <c r="AV19" s="3">
        <f t="shared" si="18"/>
        <v>8.2126346656313437E-2</v>
      </c>
      <c r="AW19" s="3">
        <f t="shared" si="18"/>
        <v>8.2126346656313437E-2</v>
      </c>
      <c r="AX19" s="3">
        <f t="shared" si="18"/>
        <v>6.2329650196380364E-2</v>
      </c>
    </row>
    <row r="20" spans="1:50" x14ac:dyDescent="0.2">
      <c r="A20" s="2" t="s">
        <v>14</v>
      </c>
      <c r="B20" s="2" t="s">
        <v>54</v>
      </c>
      <c r="C20" s="28" t="s">
        <v>73</v>
      </c>
      <c r="D20" s="28">
        <v>3920.4613010630046</v>
      </c>
      <c r="E20" s="28" t="s">
        <v>73</v>
      </c>
      <c r="F20" s="28">
        <v>4140.6542539305146</v>
      </c>
      <c r="G20" s="28" t="s">
        <v>73</v>
      </c>
      <c r="H20" s="28">
        <v>3650.2381676301825</v>
      </c>
      <c r="I20" s="28" t="s">
        <v>73</v>
      </c>
      <c r="J20" s="28">
        <v>5147.0150453947472</v>
      </c>
      <c r="L20" s="2" t="s">
        <v>14</v>
      </c>
      <c r="M20" s="15">
        <f t="shared" si="19"/>
        <v>3920.4613010630046</v>
      </c>
      <c r="N20" s="10">
        <f t="shared" si="9"/>
        <v>3920.4613010630046</v>
      </c>
      <c r="O20" s="17">
        <f t="shared" si="10"/>
        <v>3920.4613010630046</v>
      </c>
      <c r="P20" s="10">
        <f t="shared" si="11"/>
        <v>4140.6542539305146</v>
      </c>
      <c r="Q20" s="17">
        <f t="shared" si="12"/>
        <v>4140.6542539305146</v>
      </c>
      <c r="R20" s="10">
        <f t="shared" si="13"/>
        <v>3650.2381676301825</v>
      </c>
      <c r="S20" s="17">
        <f t="shared" si="14"/>
        <v>3650.2381676301825</v>
      </c>
      <c r="T20" s="10">
        <f t="shared" si="15"/>
        <v>5147.0150453947472</v>
      </c>
      <c r="V20" s="2" t="s">
        <v>14</v>
      </c>
      <c r="W20" s="10">
        <f t="shared" si="16"/>
        <v>3920.4613010630046</v>
      </c>
      <c r="X20" s="10">
        <f t="shared" si="16"/>
        <v>3920.4613010630046</v>
      </c>
      <c r="Y20" s="10">
        <f t="shared" si="16"/>
        <v>3920.4613010630046</v>
      </c>
      <c r="Z20" s="10">
        <f t="shared" si="16"/>
        <v>4140.6542539305146</v>
      </c>
      <c r="AA20" s="10">
        <f t="shared" si="16"/>
        <v>4140.6542539305146</v>
      </c>
      <c r="AB20" s="10">
        <f t="shared" si="16"/>
        <v>3650.2381676301825</v>
      </c>
      <c r="AC20" s="10">
        <f t="shared" si="16"/>
        <v>3650.2381676301825</v>
      </c>
      <c r="AD20" s="10">
        <f t="shared" si="16"/>
        <v>5147.0150453947472</v>
      </c>
      <c r="AF20" s="2" t="s">
        <v>14</v>
      </c>
      <c r="AG20" s="10">
        <f t="shared" si="17"/>
        <v>3920.4613010630046</v>
      </c>
      <c r="AH20" s="10">
        <f t="shared" si="17"/>
        <v>3920.4613010630046</v>
      </c>
      <c r="AI20" s="10">
        <f t="shared" si="17"/>
        <v>3920.4613010630046</v>
      </c>
      <c r="AJ20" s="10">
        <f t="shared" si="17"/>
        <v>4140.6542539305146</v>
      </c>
      <c r="AK20" s="10">
        <f t="shared" si="17"/>
        <v>4140.6542539305146</v>
      </c>
      <c r="AL20" s="10">
        <f t="shared" si="17"/>
        <v>3650.2381676301825</v>
      </c>
      <c r="AM20" s="10">
        <f t="shared" si="17"/>
        <v>3650.2381676301825</v>
      </c>
      <c r="AN20" s="10">
        <f t="shared" si="17"/>
        <v>5147.0150453947472</v>
      </c>
      <c r="AP20" s="2" t="s">
        <v>14</v>
      </c>
      <c r="AQ20" s="3">
        <f t="shared" si="18"/>
        <v>0.34172083238141598</v>
      </c>
      <c r="AR20" s="3">
        <f t="shared" si="18"/>
        <v>0.34172083238141598</v>
      </c>
      <c r="AS20" s="3">
        <f t="shared" si="18"/>
        <v>0.34172083238141598</v>
      </c>
      <c r="AT20" s="3">
        <f t="shared" si="18"/>
        <v>0.36214942741266981</v>
      </c>
      <c r="AU20" s="3">
        <f t="shared" si="18"/>
        <v>0.36214942741266981</v>
      </c>
      <c r="AV20" s="3">
        <f t="shared" si="18"/>
        <v>0.31665064330821185</v>
      </c>
      <c r="AW20" s="3">
        <f t="shared" si="18"/>
        <v>0.31665064330821185</v>
      </c>
      <c r="AX20" s="3">
        <f t="shared" si="18"/>
        <v>0.45551543570869818</v>
      </c>
    </row>
    <row r="21" spans="1:50" x14ac:dyDescent="0.2">
      <c r="A21" s="2" t="s">
        <v>15</v>
      </c>
      <c r="B21" s="2" t="s">
        <v>55</v>
      </c>
      <c r="C21" s="28" t="s">
        <v>73</v>
      </c>
      <c r="D21" s="28">
        <v>3688.4311089264802</v>
      </c>
      <c r="E21" s="28" t="s">
        <v>73</v>
      </c>
      <c r="F21" s="28">
        <v>4783.834426655173</v>
      </c>
      <c r="G21" s="28" t="s">
        <v>73</v>
      </c>
      <c r="H21" s="28">
        <v>4983.7218516539451</v>
      </c>
      <c r="I21" s="28" t="s">
        <v>73</v>
      </c>
      <c r="J21" s="28">
        <v>4022.5248922873407</v>
      </c>
      <c r="L21" s="2" t="s">
        <v>15</v>
      </c>
      <c r="M21" s="15">
        <f t="shared" si="19"/>
        <v>3688.4311089264802</v>
      </c>
      <c r="N21" s="10">
        <f t="shared" si="9"/>
        <v>3688.4311089264802</v>
      </c>
      <c r="O21" s="17">
        <f t="shared" si="10"/>
        <v>3688.4311089264802</v>
      </c>
      <c r="P21" s="10">
        <f t="shared" si="11"/>
        <v>4783.834426655173</v>
      </c>
      <c r="Q21" s="17">
        <f t="shared" si="12"/>
        <v>4783.834426655173</v>
      </c>
      <c r="R21" s="10">
        <f t="shared" si="13"/>
        <v>4983.7218516539451</v>
      </c>
      <c r="S21" s="17">
        <f t="shared" si="14"/>
        <v>4983.7218516539451</v>
      </c>
      <c r="T21" s="10">
        <f t="shared" si="15"/>
        <v>4022.5248922873407</v>
      </c>
      <c r="V21" s="2" t="s">
        <v>15</v>
      </c>
      <c r="W21" s="10">
        <f t="shared" si="16"/>
        <v>3688.4311089264802</v>
      </c>
      <c r="X21" s="10">
        <f t="shared" si="16"/>
        <v>3688.4311089264802</v>
      </c>
      <c r="Y21" s="10">
        <f t="shared" si="16"/>
        <v>3688.4311089264802</v>
      </c>
      <c r="Z21" s="10">
        <f t="shared" si="16"/>
        <v>4783.834426655173</v>
      </c>
      <c r="AA21" s="10">
        <f t="shared" si="16"/>
        <v>4783.834426655173</v>
      </c>
      <c r="AB21" s="10">
        <f t="shared" si="16"/>
        <v>4983.7218516539451</v>
      </c>
      <c r="AC21" s="10">
        <f t="shared" si="16"/>
        <v>4983.7218516539451</v>
      </c>
      <c r="AD21" s="10">
        <f t="shared" si="16"/>
        <v>4022.5248922873407</v>
      </c>
      <c r="AF21" s="2" t="s">
        <v>15</v>
      </c>
      <c r="AG21" s="10">
        <f t="shared" si="17"/>
        <v>3688.4311089264802</v>
      </c>
      <c r="AH21" s="10">
        <f t="shared" si="17"/>
        <v>3688.4311089264802</v>
      </c>
      <c r="AI21" s="10">
        <f t="shared" si="17"/>
        <v>3688.4311089264802</v>
      </c>
      <c r="AJ21" s="10">
        <f t="shared" si="17"/>
        <v>4783.834426655173</v>
      </c>
      <c r="AK21" s="10">
        <f t="shared" si="17"/>
        <v>4783.834426655173</v>
      </c>
      <c r="AL21" s="10">
        <f t="shared" si="17"/>
        <v>4983.7218516539451</v>
      </c>
      <c r="AM21" s="10">
        <f t="shared" si="17"/>
        <v>4983.7218516539451</v>
      </c>
      <c r="AN21" s="10">
        <f t="shared" si="17"/>
        <v>4022.5248922873407</v>
      </c>
      <c r="AP21" s="2" t="s">
        <v>15</v>
      </c>
      <c r="AQ21" s="3">
        <f t="shared" si="18"/>
        <v>0.32019402705702776</v>
      </c>
      <c r="AR21" s="3">
        <f t="shared" si="18"/>
        <v>0.32019402705702776</v>
      </c>
      <c r="AS21" s="3">
        <f t="shared" si="18"/>
        <v>0.32019402705702776</v>
      </c>
      <c r="AT21" s="3">
        <f t="shared" si="18"/>
        <v>0.42182103410859279</v>
      </c>
      <c r="AU21" s="3">
        <f t="shared" si="18"/>
        <v>0.42182103410859279</v>
      </c>
      <c r="AV21" s="3">
        <f t="shared" si="18"/>
        <v>0.44036576591750326</v>
      </c>
      <c r="AW21" s="3">
        <f t="shared" si="18"/>
        <v>0.44036576591750326</v>
      </c>
      <c r="AX21" s="3">
        <f t="shared" si="18"/>
        <v>0.35118987190064138</v>
      </c>
    </row>
    <row r="22" spans="1:50" x14ac:dyDescent="0.2">
      <c r="A22" s="2" t="s">
        <v>16</v>
      </c>
      <c r="B22" s="2" t="s">
        <v>56</v>
      </c>
      <c r="C22" s="28" t="s">
        <v>73</v>
      </c>
      <c r="D22" s="28">
        <v>3764.3682752668351</v>
      </c>
      <c r="E22" s="28" t="s">
        <v>73</v>
      </c>
      <c r="F22" s="28">
        <v>3832.8074784039914</v>
      </c>
      <c r="G22" s="28" t="s">
        <v>73</v>
      </c>
      <c r="H22" s="28">
        <v>3379.418265935185</v>
      </c>
      <c r="I22" s="28" t="s">
        <v>73</v>
      </c>
      <c r="J22" s="28">
        <v>4169.2833901457097</v>
      </c>
      <c r="L22" s="2" t="s">
        <v>16</v>
      </c>
      <c r="M22" s="15">
        <f t="shared" si="19"/>
        <v>3764.3682752668351</v>
      </c>
      <c r="N22" s="10">
        <f t="shared" si="9"/>
        <v>3764.3682752668351</v>
      </c>
      <c r="O22" s="17">
        <f t="shared" si="10"/>
        <v>3764.3682752668351</v>
      </c>
      <c r="P22" s="10">
        <f t="shared" si="11"/>
        <v>3832.8074784039914</v>
      </c>
      <c r="Q22" s="17">
        <f t="shared" si="12"/>
        <v>3832.8074784039914</v>
      </c>
      <c r="R22" s="10">
        <f t="shared" si="13"/>
        <v>3379.418265935185</v>
      </c>
      <c r="S22" s="17">
        <f t="shared" si="14"/>
        <v>3379.418265935185</v>
      </c>
      <c r="T22" s="10">
        <f t="shared" si="15"/>
        <v>4169.2833901457097</v>
      </c>
      <c r="V22" s="2" t="s">
        <v>16</v>
      </c>
      <c r="W22" s="10">
        <f t="shared" si="16"/>
        <v>3764.3682752668351</v>
      </c>
      <c r="X22" s="10">
        <f t="shared" si="16"/>
        <v>3764.3682752668351</v>
      </c>
      <c r="Y22" s="10">
        <f t="shared" si="16"/>
        <v>3764.3682752668351</v>
      </c>
      <c r="Z22" s="10">
        <f t="shared" si="16"/>
        <v>3832.8074784039914</v>
      </c>
      <c r="AA22" s="10">
        <f t="shared" si="16"/>
        <v>3832.8074784039914</v>
      </c>
      <c r="AB22" s="10">
        <f t="shared" si="16"/>
        <v>3379.418265935185</v>
      </c>
      <c r="AC22" s="10">
        <f t="shared" si="16"/>
        <v>3379.418265935185</v>
      </c>
      <c r="AD22" s="10">
        <f t="shared" si="16"/>
        <v>4169.2833901457097</v>
      </c>
      <c r="AF22" s="2" t="s">
        <v>16</v>
      </c>
      <c r="AG22" s="10">
        <f t="shared" si="17"/>
        <v>3764.3682752668351</v>
      </c>
      <c r="AH22" s="10">
        <f t="shared" si="17"/>
        <v>3764.3682752668351</v>
      </c>
      <c r="AI22" s="10">
        <f t="shared" si="17"/>
        <v>3764.3682752668351</v>
      </c>
      <c r="AJ22" s="10">
        <f t="shared" si="17"/>
        <v>3832.8074784039914</v>
      </c>
      <c r="AK22" s="10">
        <f t="shared" si="17"/>
        <v>3832.8074784039914</v>
      </c>
      <c r="AL22" s="10">
        <f t="shared" si="17"/>
        <v>3379.418265935185</v>
      </c>
      <c r="AM22" s="10">
        <f t="shared" si="17"/>
        <v>3379.418265935185</v>
      </c>
      <c r="AN22" s="10">
        <f t="shared" si="17"/>
        <v>4169.2833901457097</v>
      </c>
      <c r="AP22" s="2" t="s">
        <v>16</v>
      </c>
      <c r="AQ22" s="3">
        <f t="shared" si="18"/>
        <v>0.32723916450936702</v>
      </c>
      <c r="AR22" s="3">
        <f t="shared" si="18"/>
        <v>0.32723916450936702</v>
      </c>
      <c r="AS22" s="3">
        <f t="shared" si="18"/>
        <v>0.32723916450936702</v>
      </c>
      <c r="AT22" s="3">
        <f t="shared" si="18"/>
        <v>0.33358867182530699</v>
      </c>
      <c r="AU22" s="3">
        <f t="shared" si="18"/>
        <v>0.33358867182530699</v>
      </c>
      <c r="AV22" s="3">
        <f t="shared" si="18"/>
        <v>0.29152508853416803</v>
      </c>
      <c r="AW22" s="3">
        <f t="shared" si="18"/>
        <v>0.29152508853416803</v>
      </c>
      <c r="AX22" s="3">
        <f t="shared" si="18"/>
        <v>0.3648055207263679</v>
      </c>
    </row>
    <row r="23" spans="1:50" x14ac:dyDescent="0.2">
      <c r="A23" s="2" t="s">
        <v>17</v>
      </c>
      <c r="B23" s="2" t="s">
        <v>57</v>
      </c>
      <c r="C23" s="28" t="s">
        <v>73</v>
      </c>
      <c r="D23" s="28">
        <v>1845.9075341298446</v>
      </c>
      <c r="E23" s="28" t="s">
        <v>73</v>
      </c>
      <c r="F23" s="28">
        <v>3143.1191457181144</v>
      </c>
      <c r="G23" s="28" t="s">
        <v>73</v>
      </c>
      <c r="H23" s="28">
        <v>3035.4849543507594</v>
      </c>
      <c r="I23" s="28" t="s">
        <v>73</v>
      </c>
      <c r="J23" s="28">
        <v>2855.9128009990804</v>
      </c>
      <c r="L23" s="2" t="s">
        <v>17</v>
      </c>
      <c r="M23" s="15">
        <f t="shared" si="19"/>
        <v>1845.9075341298446</v>
      </c>
      <c r="N23" s="10">
        <f t="shared" si="9"/>
        <v>1845.9075341298446</v>
      </c>
      <c r="O23" s="17">
        <f t="shared" si="10"/>
        <v>1845.9075341298446</v>
      </c>
      <c r="P23" s="10">
        <f t="shared" si="11"/>
        <v>3143.1191457181144</v>
      </c>
      <c r="Q23" s="17">
        <f t="shared" si="12"/>
        <v>3143.1191457181144</v>
      </c>
      <c r="R23" s="10">
        <f t="shared" si="13"/>
        <v>3035.4849543507594</v>
      </c>
      <c r="S23" s="17">
        <f t="shared" si="14"/>
        <v>3035.4849543507594</v>
      </c>
      <c r="T23" s="10">
        <f t="shared" si="15"/>
        <v>2855.9128009990804</v>
      </c>
      <c r="V23" s="2" t="s">
        <v>17</v>
      </c>
      <c r="W23" s="10">
        <f t="shared" si="16"/>
        <v>1845.9075341298446</v>
      </c>
      <c r="X23" s="10">
        <f t="shared" si="16"/>
        <v>1845.9075341298446</v>
      </c>
      <c r="Y23" s="10">
        <f t="shared" si="16"/>
        <v>1845.9075341298446</v>
      </c>
      <c r="Z23" s="10">
        <f t="shared" si="16"/>
        <v>3143.1191457181144</v>
      </c>
      <c r="AA23" s="10">
        <f t="shared" si="16"/>
        <v>3143.1191457181144</v>
      </c>
      <c r="AB23" s="10">
        <f t="shared" si="16"/>
        <v>3035.4849543507594</v>
      </c>
      <c r="AC23" s="10">
        <f t="shared" si="16"/>
        <v>3035.4849543507594</v>
      </c>
      <c r="AD23" s="10">
        <f t="shared" si="16"/>
        <v>2855.9128009990804</v>
      </c>
      <c r="AF23" s="2" t="s">
        <v>17</v>
      </c>
      <c r="AG23" s="10">
        <f t="shared" si="17"/>
        <v>1845.9075341298446</v>
      </c>
      <c r="AH23" s="10">
        <f t="shared" si="17"/>
        <v>1845.9075341298446</v>
      </c>
      <c r="AI23" s="10">
        <f t="shared" si="17"/>
        <v>1845.9075341298446</v>
      </c>
      <c r="AJ23" s="10">
        <f t="shared" si="17"/>
        <v>3143.1191457181144</v>
      </c>
      <c r="AK23" s="10">
        <f t="shared" si="17"/>
        <v>3143.1191457181144</v>
      </c>
      <c r="AL23" s="10">
        <f t="shared" si="17"/>
        <v>3035.4849543507594</v>
      </c>
      <c r="AM23" s="10">
        <f t="shared" si="17"/>
        <v>3035.4849543507594</v>
      </c>
      <c r="AN23" s="10">
        <f t="shared" si="17"/>
        <v>2855.9128009990804</v>
      </c>
      <c r="AP23" s="2" t="s">
        <v>17</v>
      </c>
      <c r="AQ23" s="3">
        <f t="shared" si="18"/>
        <v>0.1492522804893858</v>
      </c>
      <c r="AR23" s="3">
        <f t="shared" si="18"/>
        <v>0.1492522804893858</v>
      </c>
      <c r="AS23" s="3">
        <f t="shared" si="18"/>
        <v>0.1492522804893858</v>
      </c>
      <c r="AT23" s="3">
        <f t="shared" si="18"/>
        <v>0.26960222964930325</v>
      </c>
      <c r="AU23" s="3">
        <f t="shared" si="18"/>
        <v>0.26960222964930325</v>
      </c>
      <c r="AV23" s="3">
        <f t="shared" si="18"/>
        <v>0.25961637279818411</v>
      </c>
      <c r="AW23" s="3">
        <f t="shared" si="18"/>
        <v>0.25961637279818411</v>
      </c>
      <c r="AX23" s="3">
        <f t="shared" si="18"/>
        <v>0.24295640819923101</v>
      </c>
    </row>
    <row r="24" spans="1:50" x14ac:dyDescent="0.2">
      <c r="A24" s="2" t="s">
        <v>18</v>
      </c>
      <c r="B24" s="2" t="s">
        <v>58</v>
      </c>
      <c r="C24" s="28" t="s">
        <v>73</v>
      </c>
      <c r="D24" s="28">
        <v>5182.2315067521404</v>
      </c>
      <c r="E24" s="28" t="s">
        <v>73</v>
      </c>
      <c r="F24" s="28">
        <v>6541.8089501159793</v>
      </c>
      <c r="G24" s="28" t="s">
        <v>73</v>
      </c>
      <c r="H24" s="28" t="s">
        <v>73</v>
      </c>
      <c r="I24" s="28" t="s">
        <v>73</v>
      </c>
      <c r="J24" s="28" t="s">
        <v>73</v>
      </c>
      <c r="L24" s="2" t="s">
        <v>18</v>
      </c>
      <c r="M24" s="15">
        <f t="shared" si="19"/>
        <v>5182.2315067521404</v>
      </c>
      <c r="N24" s="10">
        <f t="shared" si="9"/>
        <v>5182.2315067521404</v>
      </c>
      <c r="O24" s="17">
        <f t="shared" si="10"/>
        <v>5182.2315067521404</v>
      </c>
      <c r="P24" s="10">
        <f t="shared" si="11"/>
        <v>6541.8089501159793</v>
      </c>
      <c r="Q24" s="17">
        <f t="shared" si="12"/>
        <v>6541.8089501159793</v>
      </c>
      <c r="R24" s="17">
        <f t="shared" si="14"/>
        <v>6541.8089501159793</v>
      </c>
      <c r="S24" s="17">
        <f t="shared" si="14"/>
        <v>6541.8089501159793</v>
      </c>
      <c r="T24" s="17">
        <f>S24</f>
        <v>6541.8089501159793</v>
      </c>
      <c r="V24" s="2" t="s">
        <v>18</v>
      </c>
      <c r="W24" s="10">
        <f t="shared" si="16"/>
        <v>5182.2315067521404</v>
      </c>
      <c r="X24" s="10">
        <f t="shared" si="16"/>
        <v>5182.2315067521404</v>
      </c>
      <c r="Y24" s="10">
        <f t="shared" si="16"/>
        <v>5182.2315067521404</v>
      </c>
      <c r="Z24" s="10">
        <f t="shared" si="16"/>
        <v>6541.8089501159793</v>
      </c>
      <c r="AA24" s="10">
        <f t="shared" si="16"/>
        <v>6541.8089501159793</v>
      </c>
      <c r="AB24" s="10">
        <f t="shared" si="16"/>
        <v>6541.8089501159793</v>
      </c>
      <c r="AC24" s="10">
        <f t="shared" si="16"/>
        <v>6541.8089501159793</v>
      </c>
      <c r="AD24" s="10">
        <f t="shared" si="16"/>
        <v>6541.8089501159793</v>
      </c>
      <c r="AF24" s="2" t="s">
        <v>18</v>
      </c>
      <c r="AG24" s="10">
        <f t="shared" si="17"/>
        <v>5182.2315067521404</v>
      </c>
      <c r="AH24" s="10">
        <f t="shared" si="17"/>
        <v>5182.2315067521404</v>
      </c>
      <c r="AI24" s="10">
        <f t="shared" si="17"/>
        <v>5182.2315067521404</v>
      </c>
      <c r="AJ24" s="10">
        <f t="shared" si="17"/>
        <v>6541.8089501159793</v>
      </c>
      <c r="AK24" s="10">
        <f t="shared" si="17"/>
        <v>6541.8089501159793</v>
      </c>
      <c r="AL24" s="10">
        <f t="shared" si="17"/>
        <v>6541.8089501159793</v>
      </c>
      <c r="AM24" s="10">
        <f t="shared" si="17"/>
        <v>6541.8089501159793</v>
      </c>
      <c r="AN24" s="10">
        <f t="shared" si="17"/>
        <v>6541.8089501159793</v>
      </c>
      <c r="AP24" s="2" t="s">
        <v>18</v>
      </c>
      <c r="AQ24" s="3">
        <f t="shared" si="18"/>
        <v>0.45878267391107996</v>
      </c>
      <c r="AR24" s="3">
        <f t="shared" si="18"/>
        <v>0.45878267391107996</v>
      </c>
      <c r="AS24" s="3">
        <f t="shared" si="18"/>
        <v>0.45878267391107996</v>
      </c>
      <c r="AT24" s="3">
        <f t="shared" si="18"/>
        <v>0.58491866801266723</v>
      </c>
      <c r="AU24" s="3">
        <f t="shared" si="18"/>
        <v>0.58491866801266723</v>
      </c>
      <c r="AV24" s="3">
        <f t="shared" si="18"/>
        <v>0.58491866801266723</v>
      </c>
      <c r="AW24" s="3">
        <f t="shared" si="18"/>
        <v>0.58491866801266723</v>
      </c>
      <c r="AX24" s="3">
        <f t="shared" si="18"/>
        <v>0.58491866801266723</v>
      </c>
    </row>
    <row r="25" spans="1:50" x14ac:dyDescent="0.2">
      <c r="A25" s="2" t="s">
        <v>19</v>
      </c>
      <c r="B25" s="2" t="s">
        <v>59</v>
      </c>
      <c r="C25" s="28" t="s">
        <v>73</v>
      </c>
      <c r="D25" s="28">
        <v>6626.6467186308901</v>
      </c>
      <c r="E25" s="28" t="s">
        <v>73</v>
      </c>
      <c r="F25" s="28">
        <v>6960.350342451311</v>
      </c>
      <c r="G25" s="28" t="s">
        <v>73</v>
      </c>
      <c r="H25" s="28">
        <v>6940.3700642341691</v>
      </c>
      <c r="I25" s="28" t="s">
        <v>73</v>
      </c>
      <c r="J25" s="28">
        <v>7570.070917510594</v>
      </c>
      <c r="L25" s="2" t="s">
        <v>19</v>
      </c>
      <c r="M25" s="15">
        <f t="shared" si="19"/>
        <v>6626.6467186308901</v>
      </c>
      <c r="N25" s="10">
        <f t="shared" si="9"/>
        <v>6626.6467186308901</v>
      </c>
      <c r="O25" s="17">
        <f t="shared" si="10"/>
        <v>6626.6467186308901</v>
      </c>
      <c r="P25" s="10">
        <f t="shared" si="11"/>
        <v>6960.350342451311</v>
      </c>
      <c r="Q25" s="17">
        <f t="shared" si="12"/>
        <v>6960.350342451311</v>
      </c>
      <c r="R25" s="10">
        <f t="shared" si="13"/>
        <v>6940.3700642341691</v>
      </c>
      <c r="S25" s="17">
        <f t="shared" si="14"/>
        <v>6940.3700642341691</v>
      </c>
      <c r="T25" s="10">
        <f t="shared" si="15"/>
        <v>7570.070917510594</v>
      </c>
      <c r="V25" s="2" t="s">
        <v>19</v>
      </c>
      <c r="W25" s="10">
        <f t="shared" si="16"/>
        <v>6626.6467186308901</v>
      </c>
      <c r="X25" s="10">
        <f t="shared" si="16"/>
        <v>6626.6467186308901</v>
      </c>
      <c r="Y25" s="10">
        <f t="shared" si="16"/>
        <v>6626.6467186308901</v>
      </c>
      <c r="Z25" s="10">
        <f t="shared" si="16"/>
        <v>6960.350342451311</v>
      </c>
      <c r="AA25" s="10">
        <f t="shared" si="16"/>
        <v>6960.350342451311</v>
      </c>
      <c r="AB25" s="10">
        <f t="shared" si="16"/>
        <v>6940.3700642341691</v>
      </c>
      <c r="AC25" s="10">
        <f t="shared" si="16"/>
        <v>6940.3700642341691</v>
      </c>
      <c r="AD25" s="10">
        <f t="shared" si="16"/>
        <v>7570.070917510594</v>
      </c>
      <c r="AF25" s="2" t="s">
        <v>19</v>
      </c>
      <c r="AG25" s="10">
        <f t="shared" si="17"/>
        <v>6626.6467186308901</v>
      </c>
      <c r="AH25" s="10">
        <f t="shared" si="17"/>
        <v>6626.6467186308901</v>
      </c>
      <c r="AI25" s="10">
        <f t="shared" si="17"/>
        <v>6626.6467186308901</v>
      </c>
      <c r="AJ25" s="10">
        <f t="shared" si="17"/>
        <v>6960.350342451311</v>
      </c>
      <c r="AK25" s="10">
        <f t="shared" si="17"/>
        <v>6960.350342451311</v>
      </c>
      <c r="AL25" s="10">
        <f t="shared" si="17"/>
        <v>6940.3700642341691</v>
      </c>
      <c r="AM25" s="10">
        <f t="shared" si="17"/>
        <v>6940.3700642341691</v>
      </c>
      <c r="AN25" s="10">
        <f t="shared" si="17"/>
        <v>7570.070917510594</v>
      </c>
      <c r="AP25" s="2" t="s">
        <v>19</v>
      </c>
      <c r="AQ25" s="3">
        <f t="shared" si="18"/>
        <v>0.59278956666667271</v>
      </c>
      <c r="AR25" s="3">
        <f t="shared" si="18"/>
        <v>0.59278956666667271</v>
      </c>
      <c r="AS25" s="3">
        <f t="shared" si="18"/>
        <v>0.59278956666667271</v>
      </c>
      <c r="AT25" s="3">
        <f t="shared" si="18"/>
        <v>0.6237492141154769</v>
      </c>
      <c r="AU25" s="3">
        <f t="shared" si="18"/>
        <v>0.6237492141154769</v>
      </c>
      <c r="AV25" s="3">
        <f t="shared" si="18"/>
        <v>0.62189552621586741</v>
      </c>
      <c r="AW25" s="3">
        <f t="shared" si="18"/>
        <v>0.62189552621586741</v>
      </c>
      <c r="AX25" s="3">
        <f t="shared" si="18"/>
        <v>0.68031657718455707</v>
      </c>
    </row>
    <row r="26" spans="1:50" x14ac:dyDescent="0.2">
      <c r="A26" s="2" t="s">
        <v>20</v>
      </c>
      <c r="B26" s="2" t="s">
        <v>60</v>
      </c>
      <c r="C26" s="28" t="s">
        <v>73</v>
      </c>
      <c r="D26" s="28">
        <v>3735.8472208133339</v>
      </c>
      <c r="E26" s="28" t="s">
        <v>73</v>
      </c>
      <c r="F26" s="28">
        <v>3677.1395275866562</v>
      </c>
      <c r="G26" s="28" t="s">
        <v>73</v>
      </c>
      <c r="H26" s="28">
        <v>2972.1486787885669</v>
      </c>
      <c r="I26" s="28" t="s">
        <v>73</v>
      </c>
      <c r="J26" s="28">
        <v>3134.3327640597099</v>
      </c>
      <c r="L26" s="2" t="s">
        <v>20</v>
      </c>
      <c r="M26" s="15">
        <f t="shared" si="19"/>
        <v>3735.8472208133339</v>
      </c>
      <c r="N26" s="10">
        <f t="shared" si="9"/>
        <v>3735.8472208133339</v>
      </c>
      <c r="O26" s="17">
        <f t="shared" si="10"/>
        <v>3735.8472208133339</v>
      </c>
      <c r="P26" s="10">
        <f t="shared" si="11"/>
        <v>3677.1395275866562</v>
      </c>
      <c r="Q26" s="17">
        <f t="shared" si="12"/>
        <v>3677.1395275866562</v>
      </c>
      <c r="R26" s="10">
        <f t="shared" si="13"/>
        <v>2972.1486787885669</v>
      </c>
      <c r="S26" s="17">
        <f t="shared" si="14"/>
        <v>2972.1486787885669</v>
      </c>
      <c r="T26" s="10">
        <f t="shared" si="15"/>
        <v>3134.3327640597099</v>
      </c>
      <c r="V26" s="2" t="s">
        <v>20</v>
      </c>
      <c r="W26" s="10">
        <f t="shared" si="16"/>
        <v>3735.8472208133339</v>
      </c>
      <c r="X26" s="10">
        <f t="shared" si="16"/>
        <v>3735.8472208133339</v>
      </c>
      <c r="Y26" s="10">
        <f t="shared" si="16"/>
        <v>3735.8472208133339</v>
      </c>
      <c r="Z26" s="10">
        <f t="shared" si="16"/>
        <v>3677.1395275866562</v>
      </c>
      <c r="AA26" s="10">
        <f t="shared" si="16"/>
        <v>3677.1395275866562</v>
      </c>
      <c r="AB26" s="10">
        <f t="shared" si="16"/>
        <v>2972.1486787885669</v>
      </c>
      <c r="AC26" s="10">
        <f t="shared" si="16"/>
        <v>2972.1486787885669</v>
      </c>
      <c r="AD26" s="10">
        <f t="shared" si="16"/>
        <v>3134.3327640597099</v>
      </c>
      <c r="AF26" s="2" t="s">
        <v>20</v>
      </c>
      <c r="AG26" s="10">
        <f t="shared" si="17"/>
        <v>3735.8472208133339</v>
      </c>
      <c r="AH26" s="10">
        <f t="shared" si="17"/>
        <v>3735.8472208133339</v>
      </c>
      <c r="AI26" s="10">
        <f t="shared" si="17"/>
        <v>3735.8472208133339</v>
      </c>
      <c r="AJ26" s="10">
        <f t="shared" si="17"/>
        <v>3677.1395275866562</v>
      </c>
      <c r="AK26" s="10">
        <f t="shared" si="17"/>
        <v>3677.1395275866562</v>
      </c>
      <c r="AL26" s="10">
        <f t="shared" si="17"/>
        <v>2972.1486787885669</v>
      </c>
      <c r="AM26" s="10">
        <f t="shared" si="17"/>
        <v>2972.1486787885669</v>
      </c>
      <c r="AN26" s="10">
        <f t="shared" si="17"/>
        <v>3134.3327640597099</v>
      </c>
      <c r="AP26" s="2" t="s">
        <v>20</v>
      </c>
      <c r="AQ26" s="3">
        <f t="shared" si="18"/>
        <v>0.32459309857625113</v>
      </c>
      <c r="AR26" s="3">
        <f t="shared" si="18"/>
        <v>0.32459309857625113</v>
      </c>
      <c r="AS26" s="3">
        <f t="shared" si="18"/>
        <v>0.32459309857625113</v>
      </c>
      <c r="AT26" s="3">
        <f t="shared" si="18"/>
        <v>0.31914644065859965</v>
      </c>
      <c r="AU26" s="3">
        <f t="shared" si="18"/>
        <v>0.31914644065859965</v>
      </c>
      <c r="AV26" s="3">
        <f t="shared" si="18"/>
        <v>0.25374029407995896</v>
      </c>
      <c r="AW26" s="3">
        <f t="shared" si="18"/>
        <v>0.25374029407995896</v>
      </c>
      <c r="AX26" s="3">
        <f t="shared" si="18"/>
        <v>0.26878706535656777</v>
      </c>
    </row>
    <row r="27" spans="1:50" x14ac:dyDescent="0.2">
      <c r="A27" s="2" t="s">
        <v>21</v>
      </c>
      <c r="B27" s="2" t="s">
        <v>61</v>
      </c>
      <c r="C27" s="28" t="s">
        <v>73</v>
      </c>
      <c r="D27" s="28">
        <v>2870.6285726857195</v>
      </c>
      <c r="E27" s="28" t="s">
        <v>73</v>
      </c>
      <c r="F27" s="28">
        <v>3764.7137207808446</v>
      </c>
      <c r="G27" s="28" t="s">
        <v>73</v>
      </c>
      <c r="H27" s="28">
        <v>2155.4252584231153</v>
      </c>
      <c r="I27" s="28" t="s">
        <v>73</v>
      </c>
      <c r="J27" s="28">
        <v>2552.4690980832124</v>
      </c>
      <c r="L27" s="2" t="s">
        <v>21</v>
      </c>
      <c r="M27" s="15">
        <f t="shared" si="19"/>
        <v>2870.6285726857195</v>
      </c>
      <c r="N27" s="10">
        <f t="shared" si="9"/>
        <v>2870.6285726857195</v>
      </c>
      <c r="O27" s="17">
        <f t="shared" si="10"/>
        <v>2870.6285726857195</v>
      </c>
      <c r="P27" s="10">
        <f t="shared" si="11"/>
        <v>3764.7137207808446</v>
      </c>
      <c r="Q27" s="17">
        <f t="shared" si="12"/>
        <v>3764.7137207808446</v>
      </c>
      <c r="R27" s="10">
        <f t="shared" si="13"/>
        <v>2155.4252584231153</v>
      </c>
      <c r="S27" s="17">
        <f t="shared" si="14"/>
        <v>2155.4252584231153</v>
      </c>
      <c r="T27" s="10">
        <f t="shared" si="15"/>
        <v>2552.4690980832124</v>
      </c>
      <c r="V27" s="2" t="s">
        <v>21</v>
      </c>
      <c r="W27" s="10">
        <f t="shared" si="16"/>
        <v>2870.6285726857195</v>
      </c>
      <c r="X27" s="10">
        <f t="shared" si="16"/>
        <v>2870.6285726857195</v>
      </c>
      <c r="Y27" s="10">
        <f t="shared" si="16"/>
        <v>2870.6285726857195</v>
      </c>
      <c r="Z27" s="10">
        <f t="shared" si="16"/>
        <v>3764.7137207808446</v>
      </c>
      <c r="AA27" s="10">
        <f t="shared" si="16"/>
        <v>3764.7137207808446</v>
      </c>
      <c r="AB27" s="10">
        <f t="shared" si="16"/>
        <v>2155.4252584231153</v>
      </c>
      <c r="AC27" s="10">
        <f t="shared" si="16"/>
        <v>2155.4252584231153</v>
      </c>
      <c r="AD27" s="10">
        <f t="shared" si="16"/>
        <v>2552.4690980832124</v>
      </c>
      <c r="AF27" s="2" t="s">
        <v>21</v>
      </c>
      <c r="AG27" s="10">
        <f t="shared" si="17"/>
        <v>2870.6285726857195</v>
      </c>
      <c r="AH27" s="10">
        <f t="shared" si="17"/>
        <v>2870.6285726857195</v>
      </c>
      <c r="AI27" s="10">
        <f t="shared" si="17"/>
        <v>2870.6285726857195</v>
      </c>
      <c r="AJ27" s="10">
        <f t="shared" si="17"/>
        <v>3764.7137207808446</v>
      </c>
      <c r="AK27" s="10">
        <f t="shared" si="17"/>
        <v>3764.7137207808446</v>
      </c>
      <c r="AL27" s="10">
        <f t="shared" si="17"/>
        <v>2155.4252584231153</v>
      </c>
      <c r="AM27" s="10">
        <f t="shared" si="17"/>
        <v>2155.4252584231153</v>
      </c>
      <c r="AN27" s="10">
        <f t="shared" si="17"/>
        <v>2552.4690980832124</v>
      </c>
      <c r="AP27" s="2" t="s">
        <v>21</v>
      </c>
      <c r="AQ27" s="3">
        <f t="shared" si="18"/>
        <v>0.24432167687129258</v>
      </c>
      <c r="AR27" s="3">
        <f t="shared" si="18"/>
        <v>0.24432167687129258</v>
      </c>
      <c r="AS27" s="3">
        <f t="shared" si="18"/>
        <v>0.24432167687129258</v>
      </c>
      <c r="AT27" s="3">
        <f t="shared" si="18"/>
        <v>0.32727121352101413</v>
      </c>
      <c r="AU27" s="3">
        <f t="shared" si="18"/>
        <v>0.32727121352101413</v>
      </c>
      <c r="AV27" s="3">
        <f t="shared" si="18"/>
        <v>0.17796805981946753</v>
      </c>
      <c r="AW27" s="3">
        <f t="shared" si="18"/>
        <v>0.17796805981946753</v>
      </c>
      <c r="AX27" s="3">
        <f t="shared" si="18"/>
        <v>0.21480415154920887</v>
      </c>
    </row>
    <row r="28" spans="1:50" x14ac:dyDescent="0.2">
      <c r="A28" s="2" t="s">
        <v>22</v>
      </c>
      <c r="B28" s="2" t="s">
        <v>62</v>
      </c>
      <c r="C28" s="28" t="s">
        <v>73</v>
      </c>
      <c r="D28" s="28">
        <v>745.03046679891031</v>
      </c>
      <c r="E28" s="28" t="s">
        <v>73</v>
      </c>
      <c r="F28" s="28">
        <v>378.06949884290577</v>
      </c>
      <c r="G28" s="28" t="s">
        <v>73</v>
      </c>
      <c r="H28" s="28">
        <v>831.80511158528986</v>
      </c>
      <c r="I28" s="28" t="s">
        <v>73</v>
      </c>
      <c r="J28" s="28">
        <v>1022.1165167233579</v>
      </c>
      <c r="L28" s="2" t="s">
        <v>22</v>
      </c>
      <c r="M28" s="15">
        <f t="shared" si="19"/>
        <v>745.03046679891031</v>
      </c>
      <c r="N28" s="10">
        <f t="shared" si="9"/>
        <v>745.03046679891031</v>
      </c>
      <c r="O28" s="17">
        <f t="shared" si="10"/>
        <v>745.03046679891031</v>
      </c>
      <c r="P28" s="10">
        <f t="shared" si="11"/>
        <v>378.06949884290577</v>
      </c>
      <c r="Q28" s="17">
        <f t="shared" si="12"/>
        <v>378.06949884290577</v>
      </c>
      <c r="R28" s="10">
        <f t="shared" si="13"/>
        <v>831.80511158528986</v>
      </c>
      <c r="S28" s="17">
        <f t="shared" si="14"/>
        <v>831.80511158528986</v>
      </c>
      <c r="T28" s="10">
        <f t="shared" si="15"/>
        <v>1022.1165167233579</v>
      </c>
      <c r="V28" s="2" t="s">
        <v>22</v>
      </c>
      <c r="W28" s="10">
        <f t="shared" si="16"/>
        <v>745.03046679891031</v>
      </c>
      <c r="X28" s="10">
        <f t="shared" si="16"/>
        <v>745.03046679891031</v>
      </c>
      <c r="Y28" s="10">
        <f t="shared" si="16"/>
        <v>745.03046679891031</v>
      </c>
      <c r="Z28" s="10">
        <f t="shared" si="16"/>
        <v>378.06949884290577</v>
      </c>
      <c r="AA28" s="10">
        <f t="shared" si="16"/>
        <v>378.06949884290577</v>
      </c>
      <c r="AB28" s="10">
        <f t="shared" si="16"/>
        <v>831.80511158528986</v>
      </c>
      <c r="AC28" s="10">
        <f t="shared" si="16"/>
        <v>831.80511158528986</v>
      </c>
      <c r="AD28" s="10">
        <f t="shared" si="16"/>
        <v>1022.1165167233579</v>
      </c>
      <c r="AF28" s="2" t="s">
        <v>22</v>
      </c>
      <c r="AG28" s="10">
        <f t="shared" si="17"/>
        <v>745.03046679891031</v>
      </c>
      <c r="AH28" s="10">
        <f t="shared" si="17"/>
        <v>745.03046679891031</v>
      </c>
      <c r="AI28" s="10">
        <f t="shared" si="17"/>
        <v>745.03046679891031</v>
      </c>
      <c r="AJ28" s="10">
        <f t="shared" si="17"/>
        <v>378.06949884290577</v>
      </c>
      <c r="AK28" s="10">
        <f t="shared" si="17"/>
        <v>378.06949884290577</v>
      </c>
      <c r="AL28" s="10">
        <f t="shared" si="17"/>
        <v>831.80511158528986</v>
      </c>
      <c r="AM28" s="10">
        <f t="shared" si="17"/>
        <v>831.80511158528986</v>
      </c>
      <c r="AN28" s="10">
        <f t="shared" si="17"/>
        <v>1022.1165167233579</v>
      </c>
      <c r="AP28" s="2" t="s">
        <v>22</v>
      </c>
      <c r="AQ28" s="3">
        <f t="shared" si="18"/>
        <v>4.7117441500102268E-2</v>
      </c>
      <c r="AR28" s="3">
        <f t="shared" si="18"/>
        <v>4.7117441500102268E-2</v>
      </c>
      <c r="AS28" s="3">
        <f t="shared" si="18"/>
        <v>4.7117441500102268E-2</v>
      </c>
      <c r="AT28" s="3">
        <f t="shared" si="18"/>
        <v>1.3072314673719339E-2</v>
      </c>
      <c r="AU28" s="3">
        <f t="shared" si="18"/>
        <v>1.3072314673719339E-2</v>
      </c>
      <c r="AV28" s="3">
        <f t="shared" si="18"/>
        <v>5.5168035555164856E-2</v>
      </c>
      <c r="AW28" s="3">
        <f t="shared" si="18"/>
        <v>5.5168035555164856E-2</v>
      </c>
      <c r="AX28" s="3">
        <f t="shared" si="18"/>
        <v>7.2824343692027699E-2</v>
      </c>
    </row>
    <row r="29" spans="1:50" ht="11.25" customHeight="1" x14ac:dyDescent="0.2">
      <c r="A29" s="2" t="s">
        <v>23</v>
      </c>
      <c r="B29" s="2" t="s">
        <v>63</v>
      </c>
      <c r="C29" s="28" t="s">
        <v>73</v>
      </c>
      <c r="D29" s="28">
        <v>4370.4823273342845</v>
      </c>
      <c r="E29" s="28" t="s">
        <v>73</v>
      </c>
      <c r="F29" s="28">
        <v>3754.3733807096646</v>
      </c>
      <c r="G29" s="28" t="s">
        <v>73</v>
      </c>
      <c r="H29" s="28">
        <v>3909.9597462882334</v>
      </c>
      <c r="I29" s="28" t="s">
        <v>73</v>
      </c>
      <c r="J29" s="28">
        <v>3545.2543954009702</v>
      </c>
      <c r="L29" s="2" t="s">
        <v>23</v>
      </c>
      <c r="M29" s="15">
        <f t="shared" si="19"/>
        <v>4370.4823273342845</v>
      </c>
      <c r="N29" s="10">
        <f t="shared" si="9"/>
        <v>4370.4823273342845</v>
      </c>
      <c r="O29" s="17">
        <f t="shared" si="10"/>
        <v>4370.4823273342845</v>
      </c>
      <c r="P29" s="10">
        <f t="shared" si="11"/>
        <v>3754.3733807096646</v>
      </c>
      <c r="Q29" s="17">
        <f t="shared" si="12"/>
        <v>3754.3733807096646</v>
      </c>
      <c r="R29" s="10">
        <f t="shared" si="13"/>
        <v>3909.9597462882334</v>
      </c>
      <c r="S29" s="17">
        <f t="shared" si="14"/>
        <v>3909.9597462882334</v>
      </c>
      <c r="T29" s="10">
        <f t="shared" si="15"/>
        <v>3545.2543954009702</v>
      </c>
      <c r="V29" s="2" t="s">
        <v>23</v>
      </c>
      <c r="W29" s="10">
        <f t="shared" si="16"/>
        <v>4370.4823273342845</v>
      </c>
      <c r="X29" s="10">
        <f t="shared" si="16"/>
        <v>4370.4823273342845</v>
      </c>
      <c r="Y29" s="10">
        <f t="shared" si="16"/>
        <v>4370.4823273342845</v>
      </c>
      <c r="Z29" s="10">
        <f t="shared" si="16"/>
        <v>3754.3733807096646</v>
      </c>
      <c r="AA29" s="10">
        <f t="shared" si="16"/>
        <v>3754.3733807096646</v>
      </c>
      <c r="AB29" s="10">
        <f t="shared" si="16"/>
        <v>3909.9597462882334</v>
      </c>
      <c r="AC29" s="10">
        <f t="shared" si="16"/>
        <v>3909.9597462882334</v>
      </c>
      <c r="AD29" s="10">
        <f t="shared" si="16"/>
        <v>3545.2543954009702</v>
      </c>
      <c r="AF29" s="2" t="s">
        <v>23</v>
      </c>
      <c r="AG29" s="10">
        <f t="shared" si="17"/>
        <v>4370.4823273342845</v>
      </c>
      <c r="AH29" s="10">
        <f t="shared" si="17"/>
        <v>4370.4823273342845</v>
      </c>
      <c r="AI29" s="10">
        <f t="shared" si="17"/>
        <v>4370.4823273342845</v>
      </c>
      <c r="AJ29" s="10">
        <f t="shared" si="17"/>
        <v>3754.3733807096646</v>
      </c>
      <c r="AK29" s="10">
        <f t="shared" si="17"/>
        <v>3754.3733807096646</v>
      </c>
      <c r="AL29" s="10">
        <f t="shared" si="17"/>
        <v>3909.9597462882334</v>
      </c>
      <c r="AM29" s="10">
        <f t="shared" si="17"/>
        <v>3909.9597462882334</v>
      </c>
      <c r="AN29" s="10">
        <f t="shared" si="17"/>
        <v>3545.2543954009702</v>
      </c>
      <c r="AP29" s="2" t="s">
        <v>23</v>
      </c>
      <c r="AQ29" s="3">
        <f t="shared" si="18"/>
        <v>0.38347192923317053</v>
      </c>
      <c r="AR29" s="3">
        <f t="shared" si="18"/>
        <v>0.38347192923317053</v>
      </c>
      <c r="AS29" s="3">
        <f t="shared" si="18"/>
        <v>0.38347192923317053</v>
      </c>
      <c r="AT29" s="3">
        <f t="shared" si="18"/>
        <v>0.32631187936863243</v>
      </c>
      <c r="AU29" s="3">
        <f t="shared" si="18"/>
        <v>0.32631187936863243</v>
      </c>
      <c r="AV29" s="3">
        <f t="shared" si="18"/>
        <v>0.34074654139299632</v>
      </c>
      <c r="AW29" s="3">
        <f t="shared" si="18"/>
        <v>0.34074654139299632</v>
      </c>
      <c r="AX29" s="3">
        <f t="shared" si="18"/>
        <v>0.30691068142571504</v>
      </c>
    </row>
    <row r="30" spans="1:50" ht="11.25" customHeight="1" x14ac:dyDescent="0.2">
      <c r="A30" s="2" t="s">
        <v>24</v>
      </c>
      <c r="B30" s="2" t="s">
        <v>64</v>
      </c>
      <c r="C30" s="28" t="s">
        <v>73</v>
      </c>
      <c r="D30" s="28">
        <v>2232.9935678350885</v>
      </c>
      <c r="E30" s="28" t="s">
        <v>73</v>
      </c>
      <c r="F30" s="28">
        <v>2716.4986087778343</v>
      </c>
      <c r="G30" s="28" t="s">
        <v>73</v>
      </c>
      <c r="H30" s="28">
        <v>3337.2157296097544</v>
      </c>
      <c r="I30" s="28" t="s">
        <v>73</v>
      </c>
      <c r="J30" s="28">
        <v>3356.1418070367299</v>
      </c>
      <c r="L30" s="2" t="s">
        <v>24</v>
      </c>
      <c r="M30" s="15">
        <f t="shared" si="19"/>
        <v>2232.9935678350885</v>
      </c>
      <c r="N30" s="10">
        <f t="shared" si="9"/>
        <v>2232.9935678350885</v>
      </c>
      <c r="O30" s="17">
        <f t="shared" si="10"/>
        <v>2232.9935678350885</v>
      </c>
      <c r="P30" s="10">
        <f t="shared" si="11"/>
        <v>2716.4986087778343</v>
      </c>
      <c r="Q30" s="17">
        <f t="shared" si="12"/>
        <v>2716.4986087778343</v>
      </c>
      <c r="R30" s="10">
        <f t="shared" si="13"/>
        <v>3337.2157296097544</v>
      </c>
      <c r="S30" s="17">
        <f t="shared" si="14"/>
        <v>3337.2157296097544</v>
      </c>
      <c r="T30" s="10">
        <f t="shared" si="15"/>
        <v>3356.1418070367299</v>
      </c>
      <c r="V30" s="2" t="s">
        <v>24</v>
      </c>
      <c r="W30" s="10">
        <f t="shared" si="16"/>
        <v>2232.9935678350885</v>
      </c>
      <c r="X30" s="10">
        <f t="shared" si="16"/>
        <v>2232.9935678350885</v>
      </c>
      <c r="Y30" s="10">
        <f t="shared" si="16"/>
        <v>2232.9935678350885</v>
      </c>
      <c r="Z30" s="10">
        <f t="shared" si="16"/>
        <v>2716.4986087778343</v>
      </c>
      <c r="AA30" s="10">
        <f t="shared" si="16"/>
        <v>2716.4986087778343</v>
      </c>
      <c r="AB30" s="10">
        <f t="shared" si="16"/>
        <v>3337.2157296097544</v>
      </c>
      <c r="AC30" s="10">
        <f t="shared" si="16"/>
        <v>3337.2157296097544</v>
      </c>
      <c r="AD30" s="10">
        <f t="shared" si="16"/>
        <v>3356.1418070367299</v>
      </c>
      <c r="AF30" s="2" t="s">
        <v>24</v>
      </c>
      <c r="AG30" s="10">
        <f t="shared" si="17"/>
        <v>2232.9935678350885</v>
      </c>
      <c r="AH30" s="10">
        <f t="shared" si="17"/>
        <v>2232.9935678350885</v>
      </c>
      <c r="AI30" s="10">
        <f t="shared" si="17"/>
        <v>2232.9935678350885</v>
      </c>
      <c r="AJ30" s="10">
        <f t="shared" si="17"/>
        <v>2716.4986087778343</v>
      </c>
      <c r="AK30" s="10">
        <f t="shared" si="17"/>
        <v>2716.4986087778343</v>
      </c>
      <c r="AL30" s="10">
        <f t="shared" si="17"/>
        <v>3337.2157296097544</v>
      </c>
      <c r="AM30" s="10">
        <f t="shared" si="17"/>
        <v>3337.2157296097544</v>
      </c>
      <c r="AN30" s="10">
        <f t="shared" si="17"/>
        <v>3356.1418070367299</v>
      </c>
      <c r="AP30" s="2" t="s">
        <v>24</v>
      </c>
      <c r="AQ30" s="3">
        <f t="shared" si="18"/>
        <v>0.18516452800612043</v>
      </c>
      <c r="AR30" s="3">
        <f t="shared" si="18"/>
        <v>0.18516452800612043</v>
      </c>
      <c r="AS30" s="3">
        <f t="shared" si="18"/>
        <v>0.18516452800612043</v>
      </c>
      <c r="AT30" s="3">
        <f t="shared" si="18"/>
        <v>0.2300221337939512</v>
      </c>
      <c r="AU30" s="3">
        <f t="shared" si="18"/>
        <v>0.2300221337939512</v>
      </c>
      <c r="AV30" s="3">
        <f t="shared" si="18"/>
        <v>0.28760971107700317</v>
      </c>
      <c r="AW30" s="3">
        <f t="shared" si="18"/>
        <v>0.28760971107700317</v>
      </c>
      <c r="AX30" s="3">
        <f t="shared" si="18"/>
        <v>0.28936559457032496</v>
      </c>
    </row>
    <row r="31" spans="1:50" ht="11.25" customHeight="1" x14ac:dyDescent="0.2">
      <c r="A31" s="2" t="s">
        <v>25</v>
      </c>
      <c r="B31" s="2" t="s">
        <v>65</v>
      </c>
      <c r="C31" s="28" t="s">
        <v>73</v>
      </c>
      <c r="D31" s="28">
        <v>7484.1030454055199</v>
      </c>
      <c r="E31" s="28" t="s">
        <v>73</v>
      </c>
      <c r="F31" s="28">
        <v>8057.2854639694897</v>
      </c>
      <c r="G31" s="28" t="s">
        <v>73</v>
      </c>
      <c r="H31" s="28">
        <v>8020.4234716869969</v>
      </c>
      <c r="I31" s="28" t="s">
        <v>73</v>
      </c>
      <c r="J31" s="28">
        <v>8236.6510590724538</v>
      </c>
      <c r="L31" s="2" t="s">
        <v>25</v>
      </c>
      <c r="M31" s="15">
        <f t="shared" si="19"/>
        <v>7484.1030454055199</v>
      </c>
      <c r="N31" s="10">
        <f t="shared" si="9"/>
        <v>7484.1030454055199</v>
      </c>
      <c r="O31" s="17">
        <f t="shared" si="10"/>
        <v>7484.1030454055199</v>
      </c>
      <c r="P31" s="10">
        <f t="shared" si="11"/>
        <v>8057.2854639694897</v>
      </c>
      <c r="Q31" s="17">
        <f t="shared" si="12"/>
        <v>8057.2854639694897</v>
      </c>
      <c r="R31" s="10">
        <f t="shared" si="13"/>
        <v>8020.4234716869969</v>
      </c>
      <c r="S31" s="17">
        <f t="shared" si="14"/>
        <v>8020.4234716869969</v>
      </c>
      <c r="T31" s="10">
        <f t="shared" si="15"/>
        <v>8236.6510590724538</v>
      </c>
      <c r="V31" s="2" t="s">
        <v>25</v>
      </c>
      <c r="W31" s="10">
        <f t="shared" si="16"/>
        <v>7484.1030454055199</v>
      </c>
      <c r="X31" s="10">
        <f t="shared" si="16"/>
        <v>7484.1030454055199</v>
      </c>
      <c r="Y31" s="10">
        <f t="shared" si="16"/>
        <v>7484.1030454055199</v>
      </c>
      <c r="Z31" s="10">
        <f t="shared" si="16"/>
        <v>8057.2854639694897</v>
      </c>
      <c r="AA31" s="10">
        <f t="shared" si="16"/>
        <v>8057.2854639694897</v>
      </c>
      <c r="AB31" s="10">
        <f t="shared" si="16"/>
        <v>8020.4234716869969</v>
      </c>
      <c r="AC31" s="10">
        <f t="shared" si="16"/>
        <v>8020.4234716869969</v>
      </c>
      <c r="AD31" s="10">
        <f t="shared" si="16"/>
        <v>8236.6510590724538</v>
      </c>
      <c r="AF31" s="2" t="s">
        <v>25</v>
      </c>
      <c r="AG31" s="10">
        <f t="shared" si="17"/>
        <v>7484.1030454055199</v>
      </c>
      <c r="AH31" s="10">
        <f t="shared" si="17"/>
        <v>7484.1030454055199</v>
      </c>
      <c r="AI31" s="10">
        <f t="shared" si="17"/>
        <v>7484.1030454055199</v>
      </c>
      <c r="AJ31" s="10">
        <f t="shared" si="17"/>
        <v>8057.2854639694897</v>
      </c>
      <c r="AK31" s="10">
        <f t="shared" si="17"/>
        <v>8057.2854639694897</v>
      </c>
      <c r="AL31" s="10">
        <f t="shared" si="17"/>
        <v>8020.4234716869969</v>
      </c>
      <c r="AM31" s="10">
        <f t="shared" si="17"/>
        <v>8020.4234716869969</v>
      </c>
      <c r="AN31" s="10">
        <f t="shared" si="17"/>
        <v>8236.6510590724538</v>
      </c>
      <c r="AP31" s="2" t="s">
        <v>25</v>
      </c>
      <c r="AQ31" s="3">
        <f t="shared" si="18"/>
        <v>0.67234083217517937</v>
      </c>
      <c r="AR31" s="3">
        <f t="shared" si="18"/>
        <v>0.67234083217517937</v>
      </c>
      <c r="AS31" s="3">
        <f t="shared" si="18"/>
        <v>0.67234083217517937</v>
      </c>
      <c r="AT31" s="3">
        <f t="shared" si="18"/>
        <v>0.7255183356120104</v>
      </c>
      <c r="AU31" s="3">
        <f t="shared" si="18"/>
        <v>0.7255183356120104</v>
      </c>
      <c r="AV31" s="3">
        <f t="shared" si="18"/>
        <v>0.72209843182954303</v>
      </c>
      <c r="AW31" s="3">
        <f t="shared" si="18"/>
        <v>0.72209843182954303</v>
      </c>
      <c r="AX31" s="3">
        <f t="shared" si="18"/>
        <v>0.74215913658761212</v>
      </c>
    </row>
    <row r="32" spans="1:50" ht="11.25" customHeight="1" x14ac:dyDescent="0.2">
      <c r="A32" s="2" t="s">
        <v>26</v>
      </c>
      <c r="B32" s="2" t="s">
        <v>66</v>
      </c>
      <c r="C32" s="28" t="s">
        <v>73</v>
      </c>
      <c r="D32" s="28">
        <v>12526.232165671972</v>
      </c>
      <c r="E32" s="28" t="s">
        <v>73</v>
      </c>
      <c r="F32" s="28">
        <v>11843.043971655516</v>
      </c>
      <c r="G32" s="28" t="s">
        <v>73</v>
      </c>
      <c r="H32" s="28">
        <v>11949.194552320705</v>
      </c>
      <c r="I32" s="28" t="s">
        <v>73</v>
      </c>
      <c r="J32" s="28">
        <v>11649.598739848361</v>
      </c>
      <c r="L32" s="2" t="s">
        <v>26</v>
      </c>
      <c r="M32" s="15">
        <f t="shared" si="19"/>
        <v>12526.232165671972</v>
      </c>
      <c r="N32" s="10">
        <f t="shared" si="9"/>
        <v>12526.232165671972</v>
      </c>
      <c r="O32" s="17">
        <f t="shared" si="10"/>
        <v>12526.232165671972</v>
      </c>
      <c r="P32" s="10">
        <f t="shared" si="11"/>
        <v>11843.043971655516</v>
      </c>
      <c r="Q32" s="17">
        <f t="shared" si="12"/>
        <v>11843.043971655516</v>
      </c>
      <c r="R32" s="10">
        <f t="shared" si="13"/>
        <v>11949.194552320705</v>
      </c>
      <c r="S32" s="17">
        <f t="shared" si="14"/>
        <v>11949.194552320705</v>
      </c>
      <c r="T32" s="10">
        <f t="shared" si="15"/>
        <v>11649.598739848361</v>
      </c>
      <c r="V32" s="2" t="s">
        <v>26</v>
      </c>
      <c r="W32" s="10">
        <f t="shared" si="16"/>
        <v>11015.830978093902</v>
      </c>
      <c r="X32" s="10">
        <f t="shared" si="16"/>
        <v>11015.830978093902</v>
      </c>
      <c r="Y32" s="10">
        <f t="shared" si="16"/>
        <v>11015.830978093902</v>
      </c>
      <c r="Z32" s="10">
        <f t="shared" si="16"/>
        <v>11015.830978093902</v>
      </c>
      <c r="AA32" s="10">
        <f t="shared" si="16"/>
        <v>11015.830978093902</v>
      </c>
      <c r="AB32" s="10">
        <f t="shared" si="16"/>
        <v>11015.830978093902</v>
      </c>
      <c r="AC32" s="10">
        <f t="shared" si="16"/>
        <v>11015.830978093902</v>
      </c>
      <c r="AD32" s="10">
        <f t="shared" si="16"/>
        <v>11015.830978093902</v>
      </c>
      <c r="AF32" s="2" t="s">
        <v>26</v>
      </c>
      <c r="AG32" s="10">
        <f t="shared" si="17"/>
        <v>11015.830978093902</v>
      </c>
      <c r="AH32" s="10">
        <f t="shared" si="17"/>
        <v>11015.830978093902</v>
      </c>
      <c r="AI32" s="10">
        <f t="shared" si="17"/>
        <v>11015.830978093902</v>
      </c>
      <c r="AJ32" s="10">
        <f t="shared" si="17"/>
        <v>11015.830978093902</v>
      </c>
      <c r="AK32" s="10">
        <f t="shared" si="17"/>
        <v>11015.830978093902</v>
      </c>
      <c r="AL32" s="10">
        <f t="shared" si="17"/>
        <v>11015.830978093902</v>
      </c>
      <c r="AM32" s="10">
        <f t="shared" si="17"/>
        <v>11015.830978093902</v>
      </c>
      <c r="AN32" s="10">
        <f t="shared" si="17"/>
        <v>11015.830978093902</v>
      </c>
      <c r="AP32" s="2" t="s">
        <v>26</v>
      </c>
      <c r="AQ32" s="3">
        <f t="shared" si="18"/>
        <v>1</v>
      </c>
      <c r="AR32" s="3">
        <f t="shared" si="18"/>
        <v>1</v>
      </c>
      <c r="AS32" s="3">
        <f t="shared" si="18"/>
        <v>1</v>
      </c>
      <c r="AT32" s="3">
        <f t="shared" si="18"/>
        <v>1</v>
      </c>
      <c r="AU32" s="3">
        <f t="shared" si="18"/>
        <v>1</v>
      </c>
      <c r="AV32" s="3">
        <f t="shared" si="18"/>
        <v>1</v>
      </c>
      <c r="AW32" s="3">
        <f t="shared" si="18"/>
        <v>1</v>
      </c>
      <c r="AX32" s="3">
        <f t="shared" si="18"/>
        <v>1</v>
      </c>
    </row>
    <row r="33" spans="1:50" x14ac:dyDescent="0.2">
      <c r="A33" s="2" t="s">
        <v>79</v>
      </c>
      <c r="B33" s="2" t="s">
        <v>76</v>
      </c>
      <c r="C33" s="28" t="s">
        <v>73</v>
      </c>
      <c r="D33" s="28" t="s">
        <v>73</v>
      </c>
      <c r="E33" s="28" t="s">
        <v>73</v>
      </c>
      <c r="F33" s="28" t="s">
        <v>73</v>
      </c>
      <c r="G33" s="28" t="s">
        <v>73</v>
      </c>
      <c r="H33" s="28" t="s">
        <v>73</v>
      </c>
      <c r="I33" s="28" t="s">
        <v>73</v>
      </c>
      <c r="J33" s="28" t="s">
        <v>73</v>
      </c>
      <c r="L33" s="2" t="s">
        <v>79</v>
      </c>
      <c r="M33" s="10" t="str">
        <f t="shared" ref="M33" si="20">C33</f>
        <v>:</v>
      </c>
      <c r="N33" s="10" t="str">
        <f t="shared" si="9"/>
        <v>:</v>
      </c>
      <c r="O33" s="10" t="str">
        <f t="shared" ref="O33" si="21">E33</f>
        <v>:</v>
      </c>
      <c r="P33" s="10" t="str">
        <f t="shared" si="11"/>
        <v>:</v>
      </c>
      <c r="Q33" s="10" t="str">
        <f t="shared" ref="Q33" si="22">G33</f>
        <v>:</v>
      </c>
      <c r="R33" s="10" t="str">
        <f t="shared" si="13"/>
        <v>:</v>
      </c>
      <c r="S33" s="10" t="str">
        <f t="shared" ref="S33" si="23">I33</f>
        <v>:</v>
      </c>
      <c r="T33" s="10" t="str">
        <f t="shared" si="15"/>
        <v>:</v>
      </c>
      <c r="V33" s="2" t="s">
        <v>79</v>
      </c>
      <c r="W33" s="10" t="str">
        <f t="shared" si="16"/>
        <v>:</v>
      </c>
      <c r="X33" s="10" t="str">
        <f t="shared" si="16"/>
        <v>:</v>
      </c>
      <c r="Y33" s="10" t="str">
        <f t="shared" si="16"/>
        <v>:</v>
      </c>
      <c r="Z33" s="10" t="str">
        <f t="shared" si="16"/>
        <v>:</v>
      </c>
      <c r="AA33" s="10" t="str">
        <f t="shared" si="16"/>
        <v>:</v>
      </c>
      <c r="AB33" s="10" t="str">
        <f t="shared" si="16"/>
        <v>:</v>
      </c>
      <c r="AC33" s="10" t="str">
        <f t="shared" si="16"/>
        <v>:</v>
      </c>
      <c r="AD33" s="10" t="str">
        <f t="shared" si="16"/>
        <v>:</v>
      </c>
      <c r="AF33" s="2" t="s">
        <v>79</v>
      </c>
      <c r="AG33" s="10" t="str">
        <f t="shared" si="17"/>
        <v/>
      </c>
      <c r="AH33" s="10" t="str">
        <f t="shared" si="17"/>
        <v/>
      </c>
      <c r="AI33" s="10" t="str">
        <f t="shared" si="17"/>
        <v/>
      </c>
      <c r="AJ33" s="10" t="str">
        <f t="shared" si="17"/>
        <v/>
      </c>
      <c r="AK33" s="10" t="str">
        <f t="shared" si="17"/>
        <v/>
      </c>
      <c r="AL33" s="10" t="str">
        <f t="shared" si="17"/>
        <v/>
      </c>
      <c r="AM33" s="10" t="str">
        <f t="shared" si="17"/>
        <v/>
      </c>
      <c r="AN33" s="10" t="str">
        <f t="shared" si="17"/>
        <v/>
      </c>
      <c r="AP33" s="2" t="s">
        <v>79</v>
      </c>
      <c r="AQ33" s="3" t="str">
        <f t="shared" si="18"/>
        <v>:</v>
      </c>
      <c r="AR33" s="3" t="str">
        <f t="shared" si="18"/>
        <v>:</v>
      </c>
      <c r="AS33" s="3" t="str">
        <f t="shared" si="18"/>
        <v>:</v>
      </c>
      <c r="AT33" s="3" t="str">
        <f t="shared" si="18"/>
        <v>:</v>
      </c>
      <c r="AU33" s="3" t="str">
        <f t="shared" si="18"/>
        <v>:</v>
      </c>
      <c r="AV33" s="3" t="str">
        <f t="shared" si="18"/>
        <v>:</v>
      </c>
      <c r="AW33" s="3" t="str">
        <f t="shared" si="18"/>
        <v>:</v>
      </c>
      <c r="AX33" s="3" t="str">
        <f t="shared" si="18"/>
        <v>:</v>
      </c>
    </row>
    <row r="34" spans="1:50" ht="11.25" customHeight="1" x14ac:dyDescent="0.2">
      <c r="A34" s="2" t="s">
        <v>78</v>
      </c>
      <c r="B34" s="2" t="s">
        <v>77</v>
      </c>
      <c r="C34" s="28" t="s">
        <v>73</v>
      </c>
      <c r="D34" s="28" t="s">
        <v>73</v>
      </c>
      <c r="E34" s="28" t="s">
        <v>73</v>
      </c>
      <c r="F34" s="28" t="s">
        <v>73</v>
      </c>
      <c r="G34" s="28" t="s">
        <v>73</v>
      </c>
      <c r="H34" s="28">
        <v>237.16741701026825</v>
      </c>
      <c r="I34" s="28" t="s">
        <v>73</v>
      </c>
      <c r="J34" s="28" t="s">
        <v>73</v>
      </c>
      <c r="L34" s="2" t="s">
        <v>78</v>
      </c>
      <c r="M34" s="15">
        <f t="shared" ref="M34:M35" si="24">N34</f>
        <v>237.16741701026825</v>
      </c>
      <c r="N34" s="15">
        <f t="shared" ref="N34:N35" si="25">O34</f>
        <v>237.16741701026825</v>
      </c>
      <c r="O34" s="15">
        <f t="shared" ref="O34:O35" si="26">P34</f>
        <v>237.16741701026825</v>
      </c>
      <c r="P34" s="15">
        <f t="shared" ref="P34:P35" si="27">Q34</f>
        <v>237.16741701026825</v>
      </c>
      <c r="Q34" s="15">
        <f t="shared" ref="Q34:Q35" si="28">R34</f>
        <v>237.16741701026825</v>
      </c>
      <c r="R34" s="10">
        <f t="shared" ref="R34:R42" si="29">H34</f>
        <v>237.16741701026825</v>
      </c>
      <c r="S34" s="17">
        <f t="shared" si="12"/>
        <v>237.16741701026825</v>
      </c>
      <c r="T34" s="17">
        <f t="shared" si="12"/>
        <v>237.16741701026825</v>
      </c>
      <c r="V34" s="2" t="s">
        <v>78</v>
      </c>
      <c r="W34" s="10">
        <f t="shared" si="16"/>
        <v>237.16741701026825</v>
      </c>
      <c r="X34" s="10">
        <f t="shared" si="16"/>
        <v>237.16741701026825</v>
      </c>
      <c r="Y34" s="10">
        <f t="shared" si="16"/>
        <v>237.16741701026825</v>
      </c>
      <c r="Z34" s="10">
        <f t="shared" si="16"/>
        <v>237.16741701026825</v>
      </c>
      <c r="AA34" s="10">
        <f t="shared" si="16"/>
        <v>237.16741701026825</v>
      </c>
      <c r="AB34" s="10">
        <f t="shared" si="16"/>
        <v>237.16741701026825</v>
      </c>
      <c r="AC34" s="10">
        <f t="shared" si="16"/>
        <v>237.16741701026825</v>
      </c>
      <c r="AD34" s="10">
        <f t="shared" si="16"/>
        <v>237.16741701026825</v>
      </c>
      <c r="AF34" s="2" t="s">
        <v>78</v>
      </c>
      <c r="AG34" s="10">
        <f t="shared" si="17"/>
        <v>237.16741701026825</v>
      </c>
      <c r="AH34" s="10">
        <f t="shared" si="17"/>
        <v>237.16741701026825</v>
      </c>
      <c r="AI34" s="10">
        <f t="shared" si="17"/>
        <v>237.16741701026825</v>
      </c>
      <c r="AJ34" s="10">
        <f t="shared" si="17"/>
        <v>237.16741701026825</v>
      </c>
      <c r="AK34" s="10">
        <f t="shared" si="17"/>
        <v>237.16741701026825</v>
      </c>
      <c r="AL34" s="10">
        <f t="shared" si="17"/>
        <v>237.16741701026825</v>
      </c>
      <c r="AM34" s="10">
        <f t="shared" si="17"/>
        <v>237.16741701026825</v>
      </c>
      <c r="AN34" s="10">
        <f t="shared" si="17"/>
        <v>237.16741701026825</v>
      </c>
      <c r="AP34" s="2" t="s">
        <v>78</v>
      </c>
      <c r="AQ34" s="3">
        <f t="shared" si="18"/>
        <v>0</v>
      </c>
      <c r="AR34" s="3">
        <f t="shared" si="18"/>
        <v>0</v>
      </c>
      <c r="AS34" s="3">
        <f t="shared" si="18"/>
        <v>0</v>
      </c>
      <c r="AT34" s="3">
        <f t="shared" si="18"/>
        <v>0</v>
      </c>
      <c r="AU34" s="3">
        <f t="shared" si="18"/>
        <v>0</v>
      </c>
      <c r="AV34" s="3">
        <f t="shared" si="18"/>
        <v>0</v>
      </c>
      <c r="AW34" s="3">
        <f t="shared" si="18"/>
        <v>0</v>
      </c>
      <c r="AX34" s="3">
        <f t="shared" si="18"/>
        <v>0</v>
      </c>
    </row>
    <row r="35" spans="1:50" ht="11.25" customHeight="1" x14ac:dyDescent="0.2">
      <c r="A35" s="2" t="s">
        <v>30</v>
      </c>
      <c r="B35" s="2" t="s">
        <v>67</v>
      </c>
      <c r="C35" s="28" t="s">
        <v>73</v>
      </c>
      <c r="D35" s="28" t="s">
        <v>73</v>
      </c>
      <c r="E35" s="28" t="s">
        <v>73</v>
      </c>
      <c r="F35" s="28" t="s">
        <v>73</v>
      </c>
      <c r="G35" s="28" t="s">
        <v>73</v>
      </c>
      <c r="H35" s="28">
        <v>3695.6718697565875</v>
      </c>
      <c r="I35" s="28" t="s">
        <v>73</v>
      </c>
      <c r="J35" s="28" t="s">
        <v>73</v>
      </c>
      <c r="L35" s="2" t="s">
        <v>30</v>
      </c>
      <c r="M35" s="15">
        <f t="shared" si="24"/>
        <v>3695.6718697565875</v>
      </c>
      <c r="N35" s="15">
        <f t="shared" si="25"/>
        <v>3695.6718697565875</v>
      </c>
      <c r="O35" s="15">
        <f t="shared" si="26"/>
        <v>3695.6718697565875</v>
      </c>
      <c r="P35" s="15">
        <f t="shared" si="27"/>
        <v>3695.6718697565875</v>
      </c>
      <c r="Q35" s="15">
        <f t="shared" si="28"/>
        <v>3695.6718697565875</v>
      </c>
      <c r="R35" s="10">
        <f t="shared" si="29"/>
        <v>3695.6718697565875</v>
      </c>
      <c r="S35" s="17">
        <f t="shared" si="12"/>
        <v>3695.6718697565875</v>
      </c>
      <c r="T35" s="17">
        <f t="shared" si="12"/>
        <v>3695.6718697565875</v>
      </c>
      <c r="V35" s="2" t="s">
        <v>30</v>
      </c>
      <c r="W35" s="10">
        <f t="shared" si="16"/>
        <v>3695.6718697565875</v>
      </c>
      <c r="X35" s="10">
        <f t="shared" si="16"/>
        <v>3695.6718697565875</v>
      </c>
      <c r="Y35" s="10">
        <f t="shared" si="16"/>
        <v>3695.6718697565875</v>
      </c>
      <c r="Z35" s="10">
        <f t="shared" si="16"/>
        <v>3695.6718697565875</v>
      </c>
      <c r="AA35" s="10">
        <f t="shared" si="16"/>
        <v>3695.6718697565875</v>
      </c>
      <c r="AB35" s="10">
        <f t="shared" si="16"/>
        <v>3695.6718697565875</v>
      </c>
      <c r="AC35" s="10">
        <f t="shared" si="16"/>
        <v>3695.6718697565875</v>
      </c>
      <c r="AD35" s="10">
        <f t="shared" si="16"/>
        <v>3695.6718697565875</v>
      </c>
      <c r="AF35" s="2" t="s">
        <v>30</v>
      </c>
      <c r="AG35" s="10">
        <f t="shared" si="17"/>
        <v>3695.6718697565875</v>
      </c>
      <c r="AH35" s="10">
        <f t="shared" si="17"/>
        <v>3695.6718697565875</v>
      </c>
      <c r="AI35" s="10">
        <f t="shared" si="17"/>
        <v>3695.6718697565875</v>
      </c>
      <c r="AJ35" s="10">
        <f t="shared" si="17"/>
        <v>3695.6718697565875</v>
      </c>
      <c r="AK35" s="10">
        <f t="shared" si="17"/>
        <v>3695.6718697565875</v>
      </c>
      <c r="AL35" s="10">
        <f t="shared" si="17"/>
        <v>3695.6718697565875</v>
      </c>
      <c r="AM35" s="10">
        <f t="shared" si="17"/>
        <v>3695.6718697565875</v>
      </c>
      <c r="AN35" s="10">
        <f t="shared" si="17"/>
        <v>3695.6718697565875</v>
      </c>
      <c r="AP35" s="2" t="s">
        <v>30</v>
      </c>
      <c r="AQ35" s="3">
        <f t="shared" si="18"/>
        <v>0.3208657950168563</v>
      </c>
      <c r="AR35" s="3">
        <f t="shared" si="18"/>
        <v>0.3208657950168563</v>
      </c>
      <c r="AS35" s="3">
        <f t="shared" si="18"/>
        <v>0.3208657950168563</v>
      </c>
      <c r="AT35" s="3">
        <f t="shared" si="18"/>
        <v>0.3208657950168563</v>
      </c>
      <c r="AU35" s="3">
        <f t="shared" si="18"/>
        <v>0.3208657950168563</v>
      </c>
      <c r="AV35" s="3">
        <f t="shared" si="18"/>
        <v>0.3208657950168563</v>
      </c>
      <c r="AW35" s="3">
        <f t="shared" si="18"/>
        <v>0.3208657950168563</v>
      </c>
      <c r="AX35" s="3">
        <f t="shared" si="18"/>
        <v>0.3208657950168563</v>
      </c>
    </row>
    <row r="36" spans="1:50" x14ac:dyDescent="0.2">
      <c r="A36" s="2" t="s">
        <v>34</v>
      </c>
      <c r="B36" s="2" t="s">
        <v>71</v>
      </c>
      <c r="C36" s="28" t="s">
        <v>73</v>
      </c>
      <c r="D36" s="28" t="s">
        <v>73</v>
      </c>
      <c r="E36" s="28" t="s">
        <v>73</v>
      </c>
      <c r="F36" s="28">
        <v>1282.2717104919204</v>
      </c>
      <c r="G36" s="28" t="s">
        <v>73</v>
      </c>
      <c r="H36" s="28" t="s">
        <v>73</v>
      </c>
      <c r="I36" s="28" t="s">
        <v>73</v>
      </c>
      <c r="J36" s="28" t="s">
        <v>73</v>
      </c>
      <c r="L36" s="2" t="s">
        <v>34</v>
      </c>
      <c r="M36" s="15">
        <f t="shared" si="19"/>
        <v>1282.2717104919204</v>
      </c>
      <c r="N36" s="15">
        <f t="shared" si="19"/>
        <v>1282.2717104919204</v>
      </c>
      <c r="O36" s="15">
        <f t="shared" si="19"/>
        <v>1282.2717104919204</v>
      </c>
      <c r="P36" s="10">
        <f t="shared" ref="P36:P42" si="30">F36</f>
        <v>1282.2717104919204</v>
      </c>
      <c r="Q36" s="17">
        <f t="shared" ref="Q36" si="31">P36</f>
        <v>1282.2717104919204</v>
      </c>
      <c r="R36" s="17">
        <f t="shared" ref="R36" si="32">Q36</f>
        <v>1282.2717104919204</v>
      </c>
      <c r="S36" s="17">
        <f t="shared" ref="S36" si="33">R36</f>
        <v>1282.2717104919204</v>
      </c>
      <c r="T36" s="17">
        <f t="shared" ref="T36" si="34">S36</f>
        <v>1282.2717104919204</v>
      </c>
      <c r="V36" s="2" t="s">
        <v>34</v>
      </c>
      <c r="W36" s="10">
        <f t="shared" si="16"/>
        <v>1282.2717104919204</v>
      </c>
      <c r="X36" s="10">
        <f t="shared" si="16"/>
        <v>1282.2717104919204</v>
      </c>
      <c r="Y36" s="10">
        <f t="shared" si="16"/>
        <v>1282.2717104919204</v>
      </c>
      <c r="Z36" s="10">
        <f t="shared" si="16"/>
        <v>1282.2717104919204</v>
      </c>
      <c r="AA36" s="10">
        <f t="shared" si="16"/>
        <v>1282.2717104919204</v>
      </c>
      <c r="AB36" s="10">
        <f t="shared" si="16"/>
        <v>1282.2717104919204</v>
      </c>
      <c r="AC36" s="10">
        <f t="shared" si="16"/>
        <v>1282.2717104919204</v>
      </c>
      <c r="AD36" s="10">
        <f t="shared" ref="AD36:AD43" si="35">IF(ISNUMBER(T36),IF(T36&gt;$W$2,$W$2,IF(T36&lt;$Y$2,$Y$2,T36)),":")</f>
        <v>1282.2717104919204</v>
      </c>
      <c r="AF36" s="2" t="s">
        <v>34</v>
      </c>
      <c r="AG36" s="10">
        <f t="shared" si="17"/>
        <v>1282.2717104919204</v>
      </c>
      <c r="AH36" s="10">
        <f t="shared" si="17"/>
        <v>1282.2717104919204</v>
      </c>
      <c r="AI36" s="10">
        <f t="shared" si="17"/>
        <v>1282.2717104919204</v>
      </c>
      <c r="AJ36" s="10">
        <f t="shared" si="17"/>
        <v>1282.2717104919204</v>
      </c>
      <c r="AK36" s="10">
        <f t="shared" si="17"/>
        <v>1282.2717104919204</v>
      </c>
      <c r="AL36" s="10">
        <f t="shared" si="17"/>
        <v>1282.2717104919204</v>
      </c>
      <c r="AM36" s="10">
        <f t="shared" si="17"/>
        <v>1282.2717104919204</v>
      </c>
      <c r="AN36" s="10">
        <f t="shared" ref="AN36:AN43" si="36">IF(ISNUMBER(AD36),IF(ABS($AH$2)&gt;1,SQRT(AD36),AD36),"")</f>
        <v>1282.2717104919204</v>
      </c>
      <c r="AP36" s="2" t="s">
        <v>34</v>
      </c>
      <c r="AQ36" s="3">
        <f t="shared" si="18"/>
        <v>9.6960470800387666E-2</v>
      </c>
      <c r="AR36" s="3">
        <f t="shared" si="18"/>
        <v>9.6960470800387666E-2</v>
      </c>
      <c r="AS36" s="3">
        <f t="shared" si="18"/>
        <v>9.6960470800387666E-2</v>
      </c>
      <c r="AT36" s="3">
        <f t="shared" si="18"/>
        <v>9.6960470800387666E-2</v>
      </c>
      <c r="AU36" s="3">
        <f t="shared" si="18"/>
        <v>9.6960470800387666E-2</v>
      </c>
      <c r="AV36" s="3">
        <f t="shared" si="18"/>
        <v>9.6960470800387666E-2</v>
      </c>
      <c r="AW36" s="3">
        <f t="shared" si="18"/>
        <v>9.6960470800387666E-2</v>
      </c>
      <c r="AX36" s="3">
        <f t="shared" ref="AX36:AX43" si="37">IF(ISNUMBER(AN36),(AN36-$AS$2)/($AQ$2-$AS$2),":")</f>
        <v>9.6960470800387666E-2</v>
      </c>
    </row>
    <row r="37" spans="1:50" x14ac:dyDescent="0.2">
      <c r="A37" s="2" t="s">
        <v>33</v>
      </c>
      <c r="B37" s="2" t="s">
        <v>70</v>
      </c>
      <c r="C37" s="28" t="s">
        <v>73</v>
      </c>
      <c r="D37" s="28" t="s">
        <v>73</v>
      </c>
      <c r="E37" s="28" t="s">
        <v>73</v>
      </c>
      <c r="F37" s="28" t="s">
        <v>73</v>
      </c>
      <c r="G37" s="28" t="s">
        <v>73</v>
      </c>
      <c r="H37" s="28">
        <v>2201.428947551773</v>
      </c>
      <c r="I37" s="28" t="s">
        <v>73</v>
      </c>
      <c r="J37" s="28" t="s">
        <v>73</v>
      </c>
      <c r="L37" s="2" t="s">
        <v>33</v>
      </c>
      <c r="M37" s="15">
        <f t="shared" ref="M37" si="38">N37</f>
        <v>2201.428947551773</v>
      </c>
      <c r="N37" s="15">
        <f t="shared" ref="N37" si="39">O37</f>
        <v>2201.428947551773</v>
      </c>
      <c r="O37" s="15">
        <f t="shared" ref="O37" si="40">P37</f>
        <v>2201.428947551773</v>
      </c>
      <c r="P37" s="15">
        <f t="shared" ref="P37" si="41">Q37</f>
        <v>2201.428947551773</v>
      </c>
      <c r="Q37" s="15">
        <f t="shared" ref="Q37" si="42">R37</f>
        <v>2201.428947551773</v>
      </c>
      <c r="R37" s="10">
        <f t="shared" si="29"/>
        <v>2201.428947551773</v>
      </c>
      <c r="S37" s="17">
        <f t="shared" si="12"/>
        <v>2201.428947551773</v>
      </c>
      <c r="T37" s="17">
        <f t="shared" si="12"/>
        <v>2201.428947551773</v>
      </c>
      <c r="V37" s="2" t="s">
        <v>33</v>
      </c>
      <c r="W37" s="10">
        <f t="shared" ref="W37:AC43" si="43">IF(ISNUMBER(M37),IF(M37&gt;$W$2,$W$2,IF(M37&lt;$Y$2,$Y$2,M37)),":")</f>
        <v>2201.428947551773</v>
      </c>
      <c r="X37" s="10">
        <f t="shared" si="43"/>
        <v>2201.428947551773</v>
      </c>
      <c r="Y37" s="10">
        <f t="shared" si="43"/>
        <v>2201.428947551773</v>
      </c>
      <c r="Z37" s="10">
        <f t="shared" si="43"/>
        <v>2201.428947551773</v>
      </c>
      <c r="AA37" s="10">
        <f t="shared" si="43"/>
        <v>2201.428947551773</v>
      </c>
      <c r="AB37" s="10">
        <f t="shared" si="43"/>
        <v>2201.428947551773</v>
      </c>
      <c r="AC37" s="10">
        <f t="shared" si="43"/>
        <v>2201.428947551773</v>
      </c>
      <c r="AD37" s="10">
        <f t="shared" si="35"/>
        <v>2201.428947551773</v>
      </c>
      <c r="AF37" s="2" t="s">
        <v>33</v>
      </c>
      <c r="AG37" s="10">
        <f t="shared" ref="AG37:AM43" si="44">IF(ISNUMBER(W37),IF(ABS($AH$2)&gt;1,SQRT(W37),W37),"")</f>
        <v>2201.428947551773</v>
      </c>
      <c r="AH37" s="10">
        <f t="shared" si="44"/>
        <v>2201.428947551773</v>
      </c>
      <c r="AI37" s="10">
        <f t="shared" si="44"/>
        <v>2201.428947551773</v>
      </c>
      <c r="AJ37" s="10">
        <f t="shared" si="44"/>
        <v>2201.428947551773</v>
      </c>
      <c r="AK37" s="10">
        <f t="shared" si="44"/>
        <v>2201.428947551773</v>
      </c>
      <c r="AL37" s="10">
        <f t="shared" si="44"/>
        <v>2201.428947551773</v>
      </c>
      <c r="AM37" s="10">
        <f t="shared" si="44"/>
        <v>2201.428947551773</v>
      </c>
      <c r="AN37" s="10">
        <f t="shared" si="36"/>
        <v>2201.428947551773</v>
      </c>
      <c r="AP37" s="2" t="s">
        <v>33</v>
      </c>
      <c r="AQ37" s="3">
        <f t="shared" ref="AQ37:AW43" si="45">IF(ISNUMBER(AG37),(AG37-$AS$2)/($AQ$2-$AS$2),":")</f>
        <v>0.18223609257398768</v>
      </c>
      <c r="AR37" s="3">
        <f t="shared" si="45"/>
        <v>0.18223609257398768</v>
      </c>
      <c r="AS37" s="3">
        <f t="shared" si="45"/>
        <v>0.18223609257398768</v>
      </c>
      <c r="AT37" s="3">
        <f t="shared" si="45"/>
        <v>0.18223609257398768</v>
      </c>
      <c r="AU37" s="3">
        <f t="shared" si="45"/>
        <v>0.18223609257398768</v>
      </c>
      <c r="AV37" s="3">
        <f t="shared" si="45"/>
        <v>0.18223609257398768</v>
      </c>
      <c r="AW37" s="3">
        <f t="shared" si="45"/>
        <v>0.18223609257398768</v>
      </c>
      <c r="AX37" s="3">
        <f t="shared" si="37"/>
        <v>0.18223609257398768</v>
      </c>
    </row>
    <row r="38" spans="1:50" x14ac:dyDescent="0.2">
      <c r="A38" s="2" t="s">
        <v>31</v>
      </c>
      <c r="B38" s="2" t="s">
        <v>68</v>
      </c>
      <c r="C38" s="28" t="s">
        <v>73</v>
      </c>
      <c r="D38" s="28">
        <v>5878.9670050142413</v>
      </c>
      <c r="E38" s="28" t="s">
        <v>73</v>
      </c>
      <c r="F38" s="28">
        <v>6087.3158266192841</v>
      </c>
      <c r="G38" s="28" t="s">
        <v>73</v>
      </c>
      <c r="H38" s="28">
        <v>6035.0754258241841</v>
      </c>
      <c r="I38" s="28" t="s">
        <v>73</v>
      </c>
      <c r="J38" s="28">
        <v>6004.5344863404262</v>
      </c>
      <c r="L38" s="2" t="s">
        <v>31</v>
      </c>
      <c r="M38" s="15">
        <f t="shared" si="19"/>
        <v>5878.9670050142413</v>
      </c>
      <c r="N38" s="10">
        <f t="shared" ref="N38:N43" si="46">D38</f>
        <v>5878.9670050142413</v>
      </c>
      <c r="O38" s="17">
        <f t="shared" si="12"/>
        <v>5878.9670050142413</v>
      </c>
      <c r="P38" s="10">
        <f t="shared" si="30"/>
        <v>6087.3158266192841</v>
      </c>
      <c r="Q38" s="17">
        <f t="shared" si="12"/>
        <v>6087.3158266192841</v>
      </c>
      <c r="R38" s="10">
        <f t="shared" si="29"/>
        <v>6035.0754258241841</v>
      </c>
      <c r="S38" s="17">
        <f t="shared" si="12"/>
        <v>6035.0754258241841</v>
      </c>
      <c r="T38" s="10">
        <f t="shared" ref="T38:T42" si="47">J38</f>
        <v>6004.5344863404262</v>
      </c>
      <c r="V38" s="2" t="s">
        <v>31</v>
      </c>
      <c r="W38" s="10">
        <f t="shared" si="43"/>
        <v>5878.9670050142413</v>
      </c>
      <c r="X38" s="10">
        <f t="shared" si="43"/>
        <v>5878.9670050142413</v>
      </c>
      <c r="Y38" s="10">
        <f t="shared" si="43"/>
        <v>5878.9670050142413</v>
      </c>
      <c r="Z38" s="10">
        <f t="shared" si="43"/>
        <v>6087.3158266192841</v>
      </c>
      <c r="AA38" s="10">
        <f t="shared" si="43"/>
        <v>6087.3158266192841</v>
      </c>
      <c r="AB38" s="10">
        <f t="shared" si="43"/>
        <v>6035.0754258241841</v>
      </c>
      <c r="AC38" s="10">
        <f t="shared" si="43"/>
        <v>6035.0754258241841</v>
      </c>
      <c r="AD38" s="10">
        <f t="shared" si="35"/>
        <v>6004.5344863404262</v>
      </c>
      <c r="AF38" s="2" t="s">
        <v>31</v>
      </c>
      <c r="AG38" s="10">
        <f t="shared" si="44"/>
        <v>5878.9670050142413</v>
      </c>
      <c r="AH38" s="10">
        <f t="shared" si="44"/>
        <v>5878.9670050142413</v>
      </c>
      <c r="AI38" s="10">
        <f t="shared" si="44"/>
        <v>5878.9670050142413</v>
      </c>
      <c r="AJ38" s="10">
        <f t="shared" si="44"/>
        <v>6087.3158266192841</v>
      </c>
      <c r="AK38" s="10">
        <f t="shared" si="44"/>
        <v>6087.3158266192841</v>
      </c>
      <c r="AL38" s="10">
        <f t="shared" si="44"/>
        <v>6035.0754258241841</v>
      </c>
      <c r="AM38" s="10">
        <f t="shared" si="44"/>
        <v>6035.0754258241841</v>
      </c>
      <c r="AN38" s="10">
        <f t="shared" si="36"/>
        <v>6004.5344863404262</v>
      </c>
      <c r="AP38" s="2" t="s">
        <v>31</v>
      </c>
      <c r="AQ38" s="3">
        <f t="shared" si="45"/>
        <v>0.52342292307681748</v>
      </c>
      <c r="AR38" s="3">
        <f t="shared" si="45"/>
        <v>0.52342292307681748</v>
      </c>
      <c r="AS38" s="3">
        <f t="shared" si="45"/>
        <v>0.52342292307681748</v>
      </c>
      <c r="AT38" s="3">
        <f t="shared" si="45"/>
        <v>0.54275266840417746</v>
      </c>
      <c r="AU38" s="3">
        <f t="shared" si="45"/>
        <v>0.54275266840417746</v>
      </c>
      <c r="AV38" s="3">
        <f t="shared" si="45"/>
        <v>0.53790601923482095</v>
      </c>
      <c r="AW38" s="3">
        <f t="shared" si="45"/>
        <v>0.53790601923482095</v>
      </c>
      <c r="AX38" s="3">
        <f t="shared" si="37"/>
        <v>0.53507255668998133</v>
      </c>
    </row>
    <row r="39" spans="1:50" x14ac:dyDescent="0.2">
      <c r="A39" s="2" t="s">
        <v>36</v>
      </c>
      <c r="B39" s="2" t="s">
        <v>75</v>
      </c>
      <c r="C39" s="28" t="s">
        <v>73</v>
      </c>
      <c r="D39" s="28" t="s">
        <v>73</v>
      </c>
      <c r="E39" s="28" t="s">
        <v>73</v>
      </c>
      <c r="F39" s="28">
        <v>23072.539843895269</v>
      </c>
      <c r="G39" s="28" t="s">
        <v>73</v>
      </c>
      <c r="H39" s="29">
        <v>8121.6056186214373</v>
      </c>
      <c r="I39" s="28" t="s">
        <v>73</v>
      </c>
      <c r="J39" s="28" t="s">
        <v>73</v>
      </c>
      <c r="L39" s="2" t="s">
        <v>36</v>
      </c>
      <c r="M39" s="15">
        <f t="shared" ref="M39" si="48">N39</f>
        <v>8121.6056186214373</v>
      </c>
      <c r="N39" s="15">
        <f t="shared" ref="N39" si="49">O39</f>
        <v>8121.6056186214373</v>
      </c>
      <c r="O39" s="15">
        <f t="shared" ref="O39" si="50">P39</f>
        <v>8121.6056186214373</v>
      </c>
      <c r="P39" s="15">
        <f t="shared" ref="P39" si="51">Q39</f>
        <v>8121.6056186214373</v>
      </c>
      <c r="Q39" s="15">
        <f t="shared" ref="Q39" si="52">R39</f>
        <v>8121.6056186214373</v>
      </c>
      <c r="R39" s="10">
        <f t="shared" si="29"/>
        <v>8121.6056186214373</v>
      </c>
      <c r="S39" s="17">
        <f t="shared" si="12"/>
        <v>8121.6056186214373</v>
      </c>
      <c r="T39" s="17">
        <f t="shared" si="12"/>
        <v>8121.6056186214373</v>
      </c>
      <c r="V39" s="2" t="s">
        <v>36</v>
      </c>
      <c r="W39" s="10">
        <f t="shared" si="43"/>
        <v>8121.6056186214373</v>
      </c>
      <c r="X39" s="10">
        <f t="shared" si="43"/>
        <v>8121.6056186214373</v>
      </c>
      <c r="Y39" s="10">
        <f t="shared" si="43"/>
        <v>8121.6056186214373</v>
      </c>
      <c r="Z39" s="10">
        <f t="shared" si="43"/>
        <v>8121.6056186214373</v>
      </c>
      <c r="AA39" s="10">
        <f t="shared" si="43"/>
        <v>8121.6056186214373</v>
      </c>
      <c r="AB39" s="10">
        <f t="shared" si="43"/>
        <v>8121.6056186214373</v>
      </c>
      <c r="AC39" s="10">
        <f t="shared" si="43"/>
        <v>8121.6056186214373</v>
      </c>
      <c r="AD39" s="10">
        <f t="shared" si="35"/>
        <v>8121.6056186214373</v>
      </c>
      <c r="AF39" s="2" t="s">
        <v>36</v>
      </c>
      <c r="AG39" s="10">
        <f t="shared" si="44"/>
        <v>8121.6056186214373</v>
      </c>
      <c r="AH39" s="10">
        <f t="shared" si="44"/>
        <v>8121.6056186214373</v>
      </c>
      <c r="AI39" s="10">
        <f t="shared" si="44"/>
        <v>8121.6056186214373</v>
      </c>
      <c r="AJ39" s="10">
        <f t="shared" si="44"/>
        <v>8121.6056186214373</v>
      </c>
      <c r="AK39" s="10">
        <f t="shared" si="44"/>
        <v>8121.6056186214373</v>
      </c>
      <c r="AL39" s="10">
        <f t="shared" si="44"/>
        <v>8121.6056186214373</v>
      </c>
      <c r="AM39" s="10">
        <f t="shared" si="44"/>
        <v>8121.6056186214373</v>
      </c>
      <c r="AN39" s="10">
        <f t="shared" si="36"/>
        <v>8121.6056186214373</v>
      </c>
      <c r="AP39" s="2" t="s">
        <v>36</v>
      </c>
      <c r="AQ39" s="3">
        <f t="shared" si="45"/>
        <v>0.73148569457886559</v>
      </c>
      <c r="AR39" s="3">
        <f t="shared" si="45"/>
        <v>0.73148569457886559</v>
      </c>
      <c r="AS39" s="3">
        <f t="shared" si="45"/>
        <v>0.73148569457886559</v>
      </c>
      <c r="AT39" s="3">
        <f t="shared" si="45"/>
        <v>0.73148569457886559</v>
      </c>
      <c r="AU39" s="3">
        <f t="shared" si="45"/>
        <v>0.73148569457886559</v>
      </c>
      <c r="AV39" s="3">
        <f t="shared" si="45"/>
        <v>0.73148569457886559</v>
      </c>
      <c r="AW39" s="3">
        <f t="shared" si="45"/>
        <v>0.73148569457886559</v>
      </c>
      <c r="AX39" s="3">
        <f t="shared" si="37"/>
        <v>0.73148569457886559</v>
      </c>
    </row>
    <row r="40" spans="1:50" x14ac:dyDescent="0.2">
      <c r="A40" s="2" t="s">
        <v>32</v>
      </c>
      <c r="B40" s="2" t="s">
        <v>69</v>
      </c>
      <c r="C40" s="28" t="s">
        <v>73</v>
      </c>
      <c r="D40" s="28" t="s">
        <v>73</v>
      </c>
      <c r="E40" s="28" t="s">
        <v>73</v>
      </c>
      <c r="F40" s="28" t="s">
        <v>73</v>
      </c>
      <c r="G40" s="28" t="s">
        <v>73</v>
      </c>
      <c r="H40" s="28" t="s">
        <v>73</v>
      </c>
      <c r="I40" s="28" t="s">
        <v>73</v>
      </c>
      <c r="J40" s="28" t="s">
        <v>73</v>
      </c>
      <c r="L40" s="2" t="s">
        <v>32</v>
      </c>
      <c r="M40" s="10" t="str">
        <f t="shared" ref="M40:M42" si="53">C40</f>
        <v>:</v>
      </c>
      <c r="N40" s="10" t="str">
        <f t="shared" si="46"/>
        <v>:</v>
      </c>
      <c r="O40" s="10" t="str">
        <f t="shared" ref="O40:O42" si="54">E40</f>
        <v>:</v>
      </c>
      <c r="P40" s="10" t="str">
        <f t="shared" si="30"/>
        <v>:</v>
      </c>
      <c r="Q40" s="10" t="str">
        <f t="shared" ref="Q40:Q42" si="55">G40</f>
        <v>:</v>
      </c>
      <c r="R40" s="10" t="str">
        <f t="shared" si="29"/>
        <v>:</v>
      </c>
      <c r="S40" s="10" t="str">
        <f t="shared" ref="S40:S42" si="56">I40</f>
        <v>:</v>
      </c>
      <c r="T40" s="10" t="str">
        <f t="shared" si="47"/>
        <v>:</v>
      </c>
      <c r="V40" s="2" t="s">
        <v>32</v>
      </c>
      <c r="W40" s="10" t="str">
        <f t="shared" si="43"/>
        <v>:</v>
      </c>
      <c r="X40" s="10" t="str">
        <f t="shared" si="43"/>
        <v>:</v>
      </c>
      <c r="Y40" s="10" t="str">
        <f t="shared" si="43"/>
        <v>:</v>
      </c>
      <c r="Z40" s="10" t="str">
        <f t="shared" si="43"/>
        <v>:</v>
      </c>
      <c r="AA40" s="10" t="str">
        <f t="shared" si="43"/>
        <v>:</v>
      </c>
      <c r="AB40" s="10" t="str">
        <f t="shared" si="43"/>
        <v>:</v>
      </c>
      <c r="AC40" s="10" t="str">
        <f t="shared" si="43"/>
        <v>:</v>
      </c>
      <c r="AD40" s="10" t="str">
        <f t="shared" si="35"/>
        <v>:</v>
      </c>
      <c r="AF40" s="2" t="s">
        <v>32</v>
      </c>
      <c r="AG40" s="10" t="str">
        <f t="shared" si="44"/>
        <v/>
      </c>
      <c r="AH40" s="10" t="str">
        <f t="shared" si="44"/>
        <v/>
      </c>
      <c r="AI40" s="10" t="str">
        <f t="shared" si="44"/>
        <v/>
      </c>
      <c r="AJ40" s="10" t="str">
        <f t="shared" si="44"/>
        <v/>
      </c>
      <c r="AK40" s="10" t="str">
        <f t="shared" si="44"/>
        <v/>
      </c>
      <c r="AL40" s="10" t="str">
        <f t="shared" si="44"/>
        <v/>
      </c>
      <c r="AM40" s="10" t="str">
        <f t="shared" si="44"/>
        <v/>
      </c>
      <c r="AN40" s="10" t="str">
        <f t="shared" si="36"/>
        <v/>
      </c>
      <c r="AP40" s="2" t="s">
        <v>32</v>
      </c>
      <c r="AQ40" s="3" t="str">
        <f t="shared" si="45"/>
        <v>:</v>
      </c>
      <c r="AR40" s="3" t="str">
        <f t="shared" si="45"/>
        <v>:</v>
      </c>
      <c r="AS40" s="3" t="str">
        <f t="shared" si="45"/>
        <v>:</v>
      </c>
      <c r="AT40" s="3" t="str">
        <f t="shared" si="45"/>
        <v>:</v>
      </c>
      <c r="AU40" s="3" t="str">
        <f t="shared" si="45"/>
        <v>:</v>
      </c>
      <c r="AV40" s="3" t="str">
        <f t="shared" si="45"/>
        <v>:</v>
      </c>
      <c r="AW40" s="3" t="str">
        <f t="shared" si="45"/>
        <v>:</v>
      </c>
      <c r="AX40" s="3" t="str">
        <f t="shared" si="37"/>
        <v>:</v>
      </c>
    </row>
    <row r="41" spans="1:50" ht="11.25" customHeight="1" x14ac:dyDescent="0.2">
      <c r="A41" s="2" t="s">
        <v>29</v>
      </c>
      <c r="B41" s="2" t="s">
        <v>91</v>
      </c>
      <c r="C41" s="28" t="s">
        <v>73</v>
      </c>
      <c r="D41" s="28" t="s">
        <v>73</v>
      </c>
      <c r="E41" s="28" t="s">
        <v>73</v>
      </c>
      <c r="F41" s="28" t="s">
        <v>73</v>
      </c>
      <c r="G41" s="28" t="s">
        <v>73</v>
      </c>
      <c r="H41" s="28">
        <v>3122.0248164343707</v>
      </c>
      <c r="I41" s="28" t="s">
        <v>73</v>
      </c>
      <c r="J41" s="28">
        <v>2841.140984030887</v>
      </c>
      <c r="L41" s="2" t="s">
        <v>29</v>
      </c>
      <c r="M41" s="15">
        <f t="shared" ref="M41" si="57">N41</f>
        <v>3122.0248164343707</v>
      </c>
      <c r="N41" s="15">
        <f t="shared" ref="N41" si="58">O41</f>
        <v>3122.0248164343707</v>
      </c>
      <c r="O41" s="15">
        <f t="shared" ref="O41" si="59">P41</f>
        <v>3122.0248164343707</v>
      </c>
      <c r="P41" s="15">
        <f t="shared" ref="P41" si="60">Q41</f>
        <v>3122.0248164343707</v>
      </c>
      <c r="Q41" s="15">
        <f t="shared" ref="Q41" si="61">R41</f>
        <v>3122.0248164343707</v>
      </c>
      <c r="R41" s="10">
        <f t="shared" si="29"/>
        <v>3122.0248164343707</v>
      </c>
      <c r="S41" s="17">
        <f t="shared" si="12"/>
        <v>3122.0248164343707</v>
      </c>
      <c r="T41" s="10">
        <f t="shared" si="47"/>
        <v>2841.140984030887</v>
      </c>
      <c r="V41" s="2" t="s">
        <v>29</v>
      </c>
      <c r="W41" s="10">
        <f t="shared" si="43"/>
        <v>3122.0248164343707</v>
      </c>
      <c r="X41" s="10">
        <f t="shared" si="43"/>
        <v>3122.0248164343707</v>
      </c>
      <c r="Y41" s="10">
        <f t="shared" si="43"/>
        <v>3122.0248164343707</v>
      </c>
      <c r="Z41" s="10">
        <f t="shared" si="43"/>
        <v>3122.0248164343707</v>
      </c>
      <c r="AA41" s="10">
        <f t="shared" si="43"/>
        <v>3122.0248164343707</v>
      </c>
      <c r="AB41" s="10">
        <f t="shared" si="43"/>
        <v>3122.0248164343707</v>
      </c>
      <c r="AC41" s="10">
        <f t="shared" si="43"/>
        <v>3122.0248164343707</v>
      </c>
      <c r="AD41" s="10">
        <f t="shared" si="35"/>
        <v>2841.140984030887</v>
      </c>
      <c r="AF41" s="2" t="s">
        <v>29</v>
      </c>
      <c r="AG41" s="10">
        <f t="shared" si="44"/>
        <v>3122.0248164343707</v>
      </c>
      <c r="AH41" s="10">
        <f t="shared" si="44"/>
        <v>3122.0248164343707</v>
      </c>
      <c r="AI41" s="10">
        <f t="shared" si="44"/>
        <v>3122.0248164343707</v>
      </c>
      <c r="AJ41" s="10">
        <f t="shared" si="44"/>
        <v>3122.0248164343707</v>
      </c>
      <c r="AK41" s="10">
        <f t="shared" si="44"/>
        <v>3122.0248164343707</v>
      </c>
      <c r="AL41" s="10">
        <f t="shared" si="44"/>
        <v>3122.0248164343707</v>
      </c>
      <c r="AM41" s="10">
        <f t="shared" si="44"/>
        <v>3122.0248164343707</v>
      </c>
      <c r="AN41" s="10">
        <f t="shared" si="36"/>
        <v>2841.140984030887</v>
      </c>
      <c r="AP41" s="2" t="s">
        <v>29</v>
      </c>
      <c r="AQ41" s="3">
        <f t="shared" si="45"/>
        <v>0.26764518468132548</v>
      </c>
      <c r="AR41" s="3">
        <f t="shared" si="45"/>
        <v>0.26764518468132548</v>
      </c>
      <c r="AS41" s="3">
        <f t="shared" si="45"/>
        <v>0.26764518468132548</v>
      </c>
      <c r="AT41" s="3">
        <f t="shared" si="45"/>
        <v>0.26764518468132548</v>
      </c>
      <c r="AU41" s="3">
        <f t="shared" si="45"/>
        <v>0.26764518468132548</v>
      </c>
      <c r="AV41" s="3">
        <f t="shared" si="45"/>
        <v>0.26764518468132548</v>
      </c>
      <c r="AW41" s="3">
        <f t="shared" si="45"/>
        <v>0.26764518468132548</v>
      </c>
      <c r="AX41" s="3">
        <f t="shared" si="37"/>
        <v>0.24158593987683832</v>
      </c>
    </row>
    <row r="42" spans="1:50" x14ac:dyDescent="0.2">
      <c r="A42" s="2" t="s">
        <v>35</v>
      </c>
      <c r="B42" s="2" t="s">
        <v>72</v>
      </c>
      <c r="C42" s="28" t="s">
        <v>73</v>
      </c>
      <c r="D42" s="28" t="s">
        <v>73</v>
      </c>
      <c r="E42" s="28" t="s">
        <v>73</v>
      </c>
      <c r="F42" s="28" t="s">
        <v>73</v>
      </c>
      <c r="G42" s="28" t="s">
        <v>73</v>
      </c>
      <c r="H42" s="28" t="s">
        <v>73</v>
      </c>
      <c r="I42" s="28" t="s">
        <v>73</v>
      </c>
      <c r="J42" s="28" t="s">
        <v>73</v>
      </c>
      <c r="L42" s="2" t="s">
        <v>35</v>
      </c>
      <c r="M42" s="10" t="str">
        <f t="shared" si="53"/>
        <v>:</v>
      </c>
      <c r="N42" s="10" t="str">
        <f t="shared" si="46"/>
        <v>:</v>
      </c>
      <c r="O42" s="10" t="str">
        <f t="shared" si="54"/>
        <v>:</v>
      </c>
      <c r="P42" s="10" t="str">
        <f t="shared" si="30"/>
        <v>:</v>
      </c>
      <c r="Q42" s="10" t="str">
        <f t="shared" si="55"/>
        <v>:</v>
      </c>
      <c r="R42" s="10" t="str">
        <f t="shared" si="29"/>
        <v>:</v>
      </c>
      <c r="S42" s="10" t="str">
        <f t="shared" si="56"/>
        <v>:</v>
      </c>
      <c r="T42" s="10" t="str">
        <f t="shared" si="47"/>
        <v>:</v>
      </c>
      <c r="V42" s="2" t="s">
        <v>35</v>
      </c>
      <c r="W42" s="10" t="str">
        <f t="shared" si="43"/>
        <v>:</v>
      </c>
      <c r="X42" s="10" t="str">
        <f t="shared" si="43"/>
        <v>:</v>
      </c>
      <c r="Y42" s="10" t="str">
        <f t="shared" si="43"/>
        <v>:</v>
      </c>
      <c r="Z42" s="10" t="str">
        <f t="shared" si="43"/>
        <v>:</v>
      </c>
      <c r="AA42" s="10" t="str">
        <f t="shared" si="43"/>
        <v>:</v>
      </c>
      <c r="AB42" s="10" t="str">
        <f t="shared" si="43"/>
        <v>:</v>
      </c>
      <c r="AC42" s="10" t="str">
        <f t="shared" si="43"/>
        <v>:</v>
      </c>
      <c r="AD42" s="10" t="str">
        <f t="shared" si="35"/>
        <v>:</v>
      </c>
      <c r="AF42" s="2" t="s">
        <v>35</v>
      </c>
      <c r="AG42" s="10" t="str">
        <f t="shared" si="44"/>
        <v/>
      </c>
      <c r="AH42" s="10" t="str">
        <f t="shared" si="44"/>
        <v/>
      </c>
      <c r="AI42" s="10" t="str">
        <f t="shared" si="44"/>
        <v/>
      </c>
      <c r="AJ42" s="10" t="str">
        <f t="shared" si="44"/>
        <v/>
      </c>
      <c r="AK42" s="10" t="str">
        <f t="shared" si="44"/>
        <v/>
      </c>
      <c r="AL42" s="10" t="str">
        <f t="shared" si="44"/>
        <v/>
      </c>
      <c r="AM42" s="10" t="str">
        <f t="shared" si="44"/>
        <v/>
      </c>
      <c r="AN42" s="10" t="str">
        <f t="shared" si="36"/>
        <v/>
      </c>
      <c r="AP42" s="2" t="s">
        <v>35</v>
      </c>
      <c r="AQ42" s="3" t="str">
        <f t="shared" si="45"/>
        <v>:</v>
      </c>
      <c r="AR42" s="3" t="str">
        <f t="shared" si="45"/>
        <v>:</v>
      </c>
      <c r="AS42" s="3" t="str">
        <f t="shared" si="45"/>
        <v>:</v>
      </c>
      <c r="AT42" s="3" t="str">
        <f t="shared" si="45"/>
        <v>:</v>
      </c>
      <c r="AU42" s="3" t="str">
        <f t="shared" si="45"/>
        <v>:</v>
      </c>
      <c r="AV42" s="3" t="str">
        <f t="shared" si="45"/>
        <v>:</v>
      </c>
      <c r="AW42" s="3" t="str">
        <f t="shared" si="45"/>
        <v>:</v>
      </c>
      <c r="AX42" s="3" t="str">
        <f t="shared" si="37"/>
        <v>:</v>
      </c>
    </row>
    <row r="43" spans="1:50" ht="11.25" customHeight="1" x14ac:dyDescent="0.2">
      <c r="A43" s="2" t="s">
        <v>27</v>
      </c>
      <c r="B43" s="2" t="s">
        <v>74</v>
      </c>
      <c r="C43" s="28" t="s">
        <v>73</v>
      </c>
      <c r="D43" s="28">
        <v>5582.9768184257127</v>
      </c>
      <c r="E43" s="28" t="s">
        <v>73</v>
      </c>
      <c r="F43" s="28" t="s">
        <v>73</v>
      </c>
      <c r="G43" s="28" t="s">
        <v>73</v>
      </c>
      <c r="H43" s="28" t="s">
        <v>73</v>
      </c>
      <c r="I43" s="28" t="s">
        <v>73</v>
      </c>
      <c r="J43" s="28" t="s">
        <v>73</v>
      </c>
      <c r="L43" s="2" t="s">
        <v>27</v>
      </c>
      <c r="M43" s="15">
        <f t="shared" si="19"/>
        <v>5582.9768184257127</v>
      </c>
      <c r="N43" s="10">
        <f t="shared" si="46"/>
        <v>5582.9768184257127</v>
      </c>
      <c r="O43" s="17">
        <f t="shared" ref="O43" si="62">N43</f>
        <v>5582.9768184257127</v>
      </c>
      <c r="P43" s="17">
        <f t="shared" ref="P43" si="63">O43</f>
        <v>5582.9768184257127</v>
      </c>
      <c r="Q43" s="17">
        <f t="shared" ref="Q43" si="64">P43</f>
        <v>5582.9768184257127</v>
      </c>
      <c r="R43" s="17">
        <f t="shared" ref="R43" si="65">Q43</f>
        <v>5582.9768184257127</v>
      </c>
      <c r="S43" s="17">
        <f t="shared" ref="S43" si="66">R43</f>
        <v>5582.9768184257127</v>
      </c>
      <c r="T43" s="17">
        <f t="shared" ref="T43" si="67">S43</f>
        <v>5582.9768184257127</v>
      </c>
      <c r="V43" s="2" t="s">
        <v>27</v>
      </c>
      <c r="W43" s="10">
        <f t="shared" si="43"/>
        <v>5582.9768184257127</v>
      </c>
      <c r="X43" s="10">
        <f t="shared" si="43"/>
        <v>5582.9768184257127</v>
      </c>
      <c r="Y43" s="10">
        <f t="shared" si="43"/>
        <v>5582.9768184257127</v>
      </c>
      <c r="Z43" s="10">
        <f t="shared" si="43"/>
        <v>5582.9768184257127</v>
      </c>
      <c r="AA43" s="10">
        <f t="shared" si="43"/>
        <v>5582.9768184257127</v>
      </c>
      <c r="AB43" s="10">
        <f t="shared" si="43"/>
        <v>5582.9768184257127</v>
      </c>
      <c r="AC43" s="10">
        <f t="shared" si="43"/>
        <v>5582.9768184257127</v>
      </c>
      <c r="AD43" s="10">
        <f t="shared" si="35"/>
        <v>5582.9768184257127</v>
      </c>
      <c r="AF43" s="2" t="s">
        <v>27</v>
      </c>
      <c r="AG43" s="10">
        <f t="shared" si="44"/>
        <v>5582.9768184257127</v>
      </c>
      <c r="AH43" s="10">
        <f t="shared" si="44"/>
        <v>5582.9768184257127</v>
      </c>
      <c r="AI43" s="10">
        <f t="shared" si="44"/>
        <v>5582.9768184257127</v>
      </c>
      <c r="AJ43" s="10">
        <f t="shared" si="44"/>
        <v>5582.9768184257127</v>
      </c>
      <c r="AK43" s="10">
        <f t="shared" si="44"/>
        <v>5582.9768184257127</v>
      </c>
      <c r="AL43" s="10">
        <f t="shared" si="44"/>
        <v>5582.9768184257127</v>
      </c>
      <c r="AM43" s="10">
        <f t="shared" si="44"/>
        <v>5582.9768184257127</v>
      </c>
      <c r="AN43" s="10">
        <f t="shared" si="36"/>
        <v>5582.9768184257127</v>
      </c>
      <c r="AP43" s="2" t="s">
        <v>27</v>
      </c>
      <c r="AQ43" s="3">
        <f t="shared" si="45"/>
        <v>0.49596217296516154</v>
      </c>
      <c r="AR43" s="3">
        <f t="shared" si="45"/>
        <v>0.49596217296516154</v>
      </c>
      <c r="AS43" s="3">
        <f t="shared" si="45"/>
        <v>0.49596217296516154</v>
      </c>
      <c r="AT43" s="3">
        <f t="shared" si="45"/>
        <v>0.49596217296516154</v>
      </c>
      <c r="AU43" s="3">
        <f t="shared" si="45"/>
        <v>0.49596217296516154</v>
      </c>
      <c r="AV43" s="3">
        <f t="shared" si="45"/>
        <v>0.49596217296516154</v>
      </c>
      <c r="AW43" s="3">
        <f t="shared" si="45"/>
        <v>0.49596217296516154</v>
      </c>
      <c r="AX43" s="3">
        <f t="shared" si="37"/>
        <v>0.49596217296516154</v>
      </c>
    </row>
    <row r="45" spans="1:50" x14ac:dyDescent="0.2">
      <c r="C45" s="1" t="s">
        <v>92</v>
      </c>
      <c r="D45" s="2"/>
      <c r="E45" s="2"/>
      <c r="F45" s="2"/>
      <c r="G45" s="2"/>
      <c r="H45" s="2"/>
      <c r="I45" s="2"/>
      <c r="J45" s="2"/>
    </row>
    <row r="46" spans="1:50" x14ac:dyDescent="0.2">
      <c r="C46" s="2"/>
      <c r="D46" s="2"/>
      <c r="E46" s="2"/>
      <c r="F46" s="2"/>
      <c r="G46" s="2"/>
      <c r="H46" s="2"/>
      <c r="I46" s="2"/>
      <c r="J46" s="2"/>
    </row>
    <row r="47" spans="1:50" x14ac:dyDescent="0.2">
      <c r="C47" s="2"/>
      <c r="D47" s="2"/>
      <c r="E47" s="2"/>
      <c r="F47" s="2"/>
      <c r="G47" s="2"/>
      <c r="H47" s="2"/>
      <c r="I47" s="2"/>
      <c r="J47" s="2"/>
    </row>
    <row r="48" spans="1:50" x14ac:dyDescent="0.2">
      <c r="C48" s="2"/>
      <c r="D48" s="2"/>
      <c r="E48" s="2"/>
      <c r="F48" s="2"/>
      <c r="G48" s="2"/>
      <c r="H48" s="2"/>
      <c r="I48" s="2"/>
      <c r="J48" s="2"/>
    </row>
    <row r="49" s="2" customFormat="1" x14ac:dyDescent="0.2"/>
    <row r="50" s="2" customFormat="1" x14ac:dyDescent="0.2"/>
    <row r="51" s="2" customFormat="1" x14ac:dyDescent="0.2"/>
  </sheetData>
  <pageMargins left="0.75" right="0.75" top="1" bottom="1" header="0.5" footer="0.5"/>
  <pageSetup paperSize="9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924E3E-65A6-45EC-8DF6-8DADBFF748FD}">
  <dimension ref="A1:AX45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37.700000000000003</v>
      </c>
      <c r="X2" s="1" t="s">
        <v>88</v>
      </c>
      <c r="Y2" s="6" cm="1">
        <f t="array" ref="Y2">MIN(IF(M6:T43&gt;AVERAGE(M6:T43)-2*STDEVP(M6:T43),M6:T43))</f>
        <v>5</v>
      </c>
      <c r="AF2" s="1" t="s">
        <v>39</v>
      </c>
      <c r="AH2" s="8">
        <f>SKEW(W6:AD44)</f>
        <v>9.7892906165795518E-2</v>
      </c>
      <c r="AP2" s="1" t="s">
        <v>37</v>
      </c>
      <c r="AQ2" s="6">
        <f>MAX(AG6:AN44)</f>
        <v>37.700000000000003</v>
      </c>
      <c r="AR2" s="1" t="s">
        <v>38</v>
      </c>
      <c r="AS2" s="6">
        <f>MIN(AG6:AN44)</f>
        <v>5</v>
      </c>
    </row>
    <row r="3" spans="1:50" x14ac:dyDescent="0.2">
      <c r="C3" s="1">
        <v>2016</v>
      </c>
      <c r="D3" s="1">
        <v>2017</v>
      </c>
      <c r="E3" s="1">
        <v>2018</v>
      </c>
      <c r="F3" s="1">
        <v>2019</v>
      </c>
      <c r="G3" s="1">
        <v>2020</v>
      </c>
      <c r="H3" s="1">
        <v>2021</v>
      </c>
      <c r="I3" s="1">
        <v>2022</v>
      </c>
      <c r="J3" s="1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4">
        <v>20.7</v>
      </c>
      <c r="D4" s="4">
        <v>21.1</v>
      </c>
      <c r="E4" s="4">
        <v>20.7</v>
      </c>
      <c r="F4" s="4">
        <v>21.7</v>
      </c>
      <c r="G4" s="4">
        <v>23.1</v>
      </c>
      <c r="H4" s="4">
        <v>19.7</v>
      </c>
      <c r="I4" s="4" t="s">
        <v>73</v>
      </c>
      <c r="J4" s="4">
        <v>22.4</v>
      </c>
      <c r="L4" s="2" t="s">
        <v>0</v>
      </c>
      <c r="M4" s="4">
        <f t="shared" ref="M4:N4" si="2">C4</f>
        <v>20.7</v>
      </c>
      <c r="N4" s="4">
        <f t="shared" si="2"/>
        <v>21.1</v>
      </c>
      <c r="O4" s="4">
        <f t="shared" ref="O4" si="3">E4</f>
        <v>20.7</v>
      </c>
      <c r="P4" s="4">
        <f t="shared" ref="P4" si="4">F4</f>
        <v>21.7</v>
      </c>
      <c r="Q4" s="4">
        <f t="shared" ref="Q4" si="5">G4</f>
        <v>23.1</v>
      </c>
      <c r="R4" s="4">
        <f t="shared" ref="R4" si="6">H4</f>
        <v>19.7</v>
      </c>
      <c r="S4" s="22">
        <f>R4</f>
        <v>19.7</v>
      </c>
      <c r="T4" s="4">
        <f t="shared" ref="T4" si="7">J4</f>
        <v>22.4</v>
      </c>
      <c r="V4" s="2" t="s">
        <v>0</v>
      </c>
      <c r="W4" s="4">
        <f t="shared" ref="W4:AD4" si="8">IF(ISNUMBER(M4),IF(M4&gt;$W$2,$W$2,IF(M4&lt;$Y$2,$Y$2,M4)),":")</f>
        <v>20.7</v>
      </c>
      <c r="X4" s="4">
        <f t="shared" si="8"/>
        <v>21.1</v>
      </c>
      <c r="Y4" s="4">
        <f t="shared" si="8"/>
        <v>20.7</v>
      </c>
      <c r="Z4" s="4">
        <f t="shared" si="8"/>
        <v>21.7</v>
      </c>
      <c r="AA4" s="4">
        <f t="shared" si="8"/>
        <v>23.1</v>
      </c>
      <c r="AB4" s="4">
        <f t="shared" si="8"/>
        <v>19.7</v>
      </c>
      <c r="AC4" s="4">
        <f t="shared" si="8"/>
        <v>19.7</v>
      </c>
      <c r="AD4" s="4">
        <f t="shared" si="8"/>
        <v>22.4</v>
      </c>
      <c r="AF4" s="2" t="s">
        <v>0</v>
      </c>
      <c r="AG4" s="4">
        <f t="shared" ref="AG4:AN4" si="9">IF(ISNUMBER(W4),IF(ABS($AH$2)&gt;1,SQRT(W4),W4),"")</f>
        <v>20.7</v>
      </c>
      <c r="AH4" s="4">
        <f t="shared" si="9"/>
        <v>21.1</v>
      </c>
      <c r="AI4" s="4">
        <f t="shared" si="9"/>
        <v>20.7</v>
      </c>
      <c r="AJ4" s="4">
        <f t="shared" si="9"/>
        <v>21.7</v>
      </c>
      <c r="AK4" s="4">
        <f t="shared" si="9"/>
        <v>23.1</v>
      </c>
      <c r="AL4" s="4">
        <f t="shared" si="9"/>
        <v>19.7</v>
      </c>
      <c r="AM4" s="4">
        <f t="shared" si="9"/>
        <v>19.7</v>
      </c>
      <c r="AN4" s="4">
        <f t="shared" si="9"/>
        <v>22.4</v>
      </c>
      <c r="AP4" s="2" t="s">
        <v>0</v>
      </c>
      <c r="AQ4" s="3">
        <f t="shared" ref="AQ4:AX4" si="10">IF(ISNUMBER(AG4),(AG4-$AS$2)/($AQ$2-$AS$2),":")</f>
        <v>0.48012232415902134</v>
      </c>
      <c r="AR4" s="3">
        <f t="shared" si="10"/>
        <v>0.49235474006116209</v>
      </c>
      <c r="AS4" s="3">
        <f t="shared" si="10"/>
        <v>0.48012232415902134</v>
      </c>
      <c r="AT4" s="3">
        <f t="shared" si="10"/>
        <v>0.51070336391437299</v>
      </c>
      <c r="AU4" s="3">
        <f t="shared" si="10"/>
        <v>0.55351681957186549</v>
      </c>
      <c r="AV4" s="3">
        <f t="shared" si="10"/>
        <v>0.44954128440366964</v>
      </c>
      <c r="AW4" s="3">
        <f t="shared" si="10"/>
        <v>0.44954128440366964</v>
      </c>
      <c r="AX4" s="3">
        <f t="shared" si="10"/>
        <v>0.53211009174311918</v>
      </c>
    </row>
    <row r="5" spans="1:50" x14ac:dyDescent="0.2">
      <c r="C5" s="4"/>
      <c r="D5" s="4"/>
      <c r="E5" s="4"/>
      <c r="F5" s="4"/>
      <c r="G5" s="4"/>
      <c r="H5" s="4"/>
      <c r="I5" s="4"/>
      <c r="J5" s="4"/>
      <c r="M5" s="4"/>
      <c r="N5" s="4"/>
      <c r="O5" s="4"/>
      <c r="P5" s="4"/>
      <c r="Q5" s="4"/>
      <c r="R5" s="4"/>
      <c r="S5" s="4"/>
      <c r="T5" s="4"/>
      <c r="W5" s="4"/>
      <c r="X5" s="4"/>
      <c r="Y5" s="4"/>
      <c r="Z5" s="4"/>
      <c r="AA5" s="4"/>
      <c r="AB5" s="4"/>
      <c r="AC5" s="4"/>
      <c r="AD5" s="4"/>
      <c r="AG5" s="4"/>
      <c r="AH5" s="4"/>
      <c r="AI5" s="4"/>
      <c r="AJ5" s="4"/>
      <c r="AK5" s="4"/>
      <c r="AL5" s="4"/>
      <c r="AM5" s="4"/>
      <c r="AN5" s="4"/>
    </row>
    <row r="6" spans="1:50" x14ac:dyDescent="0.2">
      <c r="A6" s="2" t="s">
        <v>1</v>
      </c>
      <c r="B6" s="2" t="s">
        <v>40</v>
      </c>
      <c r="C6" s="4">
        <v>32.1</v>
      </c>
      <c r="D6" s="4">
        <v>33.6</v>
      </c>
      <c r="E6" s="4">
        <v>34.6</v>
      </c>
      <c r="F6" s="4">
        <v>35.6</v>
      </c>
      <c r="G6" s="4">
        <v>36.4</v>
      </c>
      <c r="H6" s="4">
        <v>32.6</v>
      </c>
      <c r="I6" s="4" t="s">
        <v>73</v>
      </c>
      <c r="J6" s="4">
        <v>33</v>
      </c>
      <c r="L6" s="2" t="s">
        <v>1</v>
      </c>
      <c r="M6" s="4">
        <f t="shared" ref="M6:M31" si="11">C6</f>
        <v>32.1</v>
      </c>
      <c r="N6" s="4">
        <f t="shared" ref="N6:N31" si="12">D6</f>
        <v>33.6</v>
      </c>
      <c r="O6" s="4">
        <f t="shared" ref="O6:O31" si="13">E6</f>
        <v>34.6</v>
      </c>
      <c r="P6" s="4">
        <f t="shared" ref="P6:P31" si="14">F6</f>
        <v>35.6</v>
      </c>
      <c r="Q6" s="4">
        <f t="shared" ref="Q6:Q31" si="15">G6</f>
        <v>36.4</v>
      </c>
      <c r="R6" s="4">
        <f t="shared" ref="R6:R31" si="16">H6</f>
        <v>32.6</v>
      </c>
      <c r="S6" s="22">
        <f t="shared" ref="Q6:S34" si="17">R6</f>
        <v>32.6</v>
      </c>
      <c r="T6" s="4">
        <f t="shared" ref="T6:T31" si="18">J6</f>
        <v>33</v>
      </c>
      <c r="V6" s="2" t="s">
        <v>1</v>
      </c>
      <c r="W6" s="4">
        <f t="shared" ref="W6:AD36" si="19">IF(ISNUMBER(M6),IF(M6&gt;$W$2,$W$2,IF(M6&lt;$Y$2,$Y$2,M6)),":")</f>
        <v>32.1</v>
      </c>
      <c r="X6" s="4">
        <f t="shared" si="19"/>
        <v>33.6</v>
      </c>
      <c r="Y6" s="4">
        <f t="shared" si="19"/>
        <v>34.6</v>
      </c>
      <c r="Z6" s="4">
        <f t="shared" si="19"/>
        <v>35.6</v>
      </c>
      <c r="AA6" s="4">
        <f t="shared" si="19"/>
        <v>36.4</v>
      </c>
      <c r="AB6" s="4">
        <f t="shared" si="19"/>
        <v>32.6</v>
      </c>
      <c r="AC6" s="4">
        <f t="shared" si="19"/>
        <v>32.6</v>
      </c>
      <c r="AD6" s="4">
        <f t="shared" si="19"/>
        <v>33</v>
      </c>
      <c r="AF6" s="2" t="s">
        <v>1</v>
      </c>
      <c r="AG6" s="4">
        <f t="shared" ref="AG6:AN36" si="20">IF(ISNUMBER(W6),IF(ABS($AH$2)&gt;1,SQRT(W6),W6),"")</f>
        <v>32.1</v>
      </c>
      <c r="AH6" s="4">
        <f t="shared" si="20"/>
        <v>33.6</v>
      </c>
      <c r="AI6" s="4">
        <f t="shared" si="20"/>
        <v>34.6</v>
      </c>
      <c r="AJ6" s="4">
        <f t="shared" si="20"/>
        <v>35.6</v>
      </c>
      <c r="AK6" s="4">
        <f t="shared" si="20"/>
        <v>36.4</v>
      </c>
      <c r="AL6" s="4">
        <f t="shared" si="20"/>
        <v>32.6</v>
      </c>
      <c r="AM6" s="4">
        <f t="shared" si="20"/>
        <v>32.6</v>
      </c>
      <c r="AN6" s="4">
        <f t="shared" si="20"/>
        <v>33</v>
      </c>
      <c r="AP6" s="2" t="s">
        <v>1</v>
      </c>
      <c r="AQ6" s="3">
        <f t="shared" ref="AQ6:AX36" si="21">IF(ISNUMBER(AG6),(AG6-$AS$2)/($AQ$2-$AS$2),":")</f>
        <v>0.82874617737003053</v>
      </c>
      <c r="AR6" s="3">
        <f t="shared" si="21"/>
        <v>0.87461773700305812</v>
      </c>
      <c r="AS6" s="3">
        <f t="shared" si="21"/>
        <v>0.90519877675840976</v>
      </c>
      <c r="AT6" s="3">
        <f t="shared" si="21"/>
        <v>0.93577981651376141</v>
      </c>
      <c r="AU6" s="3">
        <f t="shared" si="21"/>
        <v>0.96024464831804268</v>
      </c>
      <c r="AV6" s="3">
        <f t="shared" si="21"/>
        <v>0.84403669724770636</v>
      </c>
      <c r="AW6" s="3">
        <f t="shared" si="21"/>
        <v>0.84403669724770636</v>
      </c>
      <c r="AX6" s="3">
        <f t="shared" si="21"/>
        <v>0.85626911314984699</v>
      </c>
    </row>
    <row r="7" spans="1:50" x14ac:dyDescent="0.2">
      <c r="A7" s="2" t="s">
        <v>2</v>
      </c>
      <c r="B7" s="2" t="s">
        <v>41</v>
      </c>
      <c r="C7" s="4">
        <v>8.1</v>
      </c>
      <c r="D7" s="4">
        <v>7.9</v>
      </c>
      <c r="E7" s="4">
        <v>8.9</v>
      </c>
      <c r="F7" s="4">
        <v>8.8000000000000007</v>
      </c>
      <c r="G7" s="4">
        <v>10.1</v>
      </c>
      <c r="H7" s="4">
        <v>6.7</v>
      </c>
      <c r="I7" s="4" t="s">
        <v>73</v>
      </c>
      <c r="J7" s="4">
        <v>9.1</v>
      </c>
      <c r="L7" s="2" t="s">
        <v>2</v>
      </c>
      <c r="M7" s="4">
        <f t="shared" si="11"/>
        <v>8.1</v>
      </c>
      <c r="N7" s="4">
        <f t="shared" si="12"/>
        <v>7.9</v>
      </c>
      <c r="O7" s="4">
        <f t="shared" si="13"/>
        <v>8.9</v>
      </c>
      <c r="P7" s="4">
        <f t="shared" si="14"/>
        <v>8.8000000000000007</v>
      </c>
      <c r="Q7" s="4">
        <f t="shared" si="15"/>
        <v>10.1</v>
      </c>
      <c r="R7" s="4">
        <f t="shared" si="16"/>
        <v>6.7</v>
      </c>
      <c r="S7" s="22">
        <f t="shared" si="17"/>
        <v>6.7</v>
      </c>
      <c r="T7" s="4">
        <f t="shared" si="18"/>
        <v>9.1</v>
      </c>
      <c r="V7" s="2" t="s">
        <v>2</v>
      </c>
      <c r="W7" s="4">
        <f t="shared" si="19"/>
        <v>8.1</v>
      </c>
      <c r="X7" s="4">
        <f t="shared" si="19"/>
        <v>7.9</v>
      </c>
      <c r="Y7" s="4">
        <f t="shared" si="19"/>
        <v>8.9</v>
      </c>
      <c r="Z7" s="4">
        <f t="shared" si="19"/>
        <v>8.8000000000000007</v>
      </c>
      <c r="AA7" s="4">
        <f t="shared" si="19"/>
        <v>10.1</v>
      </c>
      <c r="AB7" s="4">
        <f t="shared" si="19"/>
        <v>6.7</v>
      </c>
      <c r="AC7" s="4">
        <f t="shared" si="19"/>
        <v>6.7</v>
      </c>
      <c r="AD7" s="4">
        <f t="shared" si="19"/>
        <v>9.1</v>
      </c>
      <c r="AF7" s="2" t="s">
        <v>2</v>
      </c>
      <c r="AG7" s="4">
        <f t="shared" si="20"/>
        <v>8.1</v>
      </c>
      <c r="AH7" s="4">
        <f t="shared" si="20"/>
        <v>7.9</v>
      </c>
      <c r="AI7" s="4">
        <f t="shared" si="20"/>
        <v>8.9</v>
      </c>
      <c r="AJ7" s="4">
        <f t="shared" si="20"/>
        <v>8.8000000000000007</v>
      </c>
      <c r="AK7" s="4">
        <f t="shared" si="20"/>
        <v>10.1</v>
      </c>
      <c r="AL7" s="4">
        <f t="shared" si="20"/>
        <v>6.7</v>
      </c>
      <c r="AM7" s="4">
        <f t="shared" si="20"/>
        <v>6.7</v>
      </c>
      <c r="AN7" s="4">
        <f t="shared" si="20"/>
        <v>9.1</v>
      </c>
      <c r="AP7" s="2" t="s">
        <v>2</v>
      </c>
      <c r="AQ7" s="3">
        <f t="shared" si="21"/>
        <v>9.4801223241590196E-2</v>
      </c>
      <c r="AR7" s="3">
        <f t="shared" si="21"/>
        <v>8.8685015290519878E-2</v>
      </c>
      <c r="AS7" s="3">
        <f t="shared" si="21"/>
        <v>0.11926605504587157</v>
      </c>
      <c r="AT7" s="3">
        <f t="shared" si="21"/>
        <v>0.11620795107033641</v>
      </c>
      <c r="AU7" s="3">
        <f t="shared" si="21"/>
        <v>0.15596330275229356</v>
      </c>
      <c r="AV7" s="3">
        <f t="shared" si="21"/>
        <v>5.1987767584097858E-2</v>
      </c>
      <c r="AW7" s="3">
        <f t="shared" si="21"/>
        <v>5.1987767584097858E-2</v>
      </c>
      <c r="AX7" s="3">
        <f t="shared" si="21"/>
        <v>0.12538226299694188</v>
      </c>
    </row>
    <row r="8" spans="1:50" x14ac:dyDescent="0.2">
      <c r="A8" s="2" t="s">
        <v>3</v>
      </c>
      <c r="B8" s="2" t="s">
        <v>42</v>
      </c>
      <c r="C8" s="4">
        <v>21.8</v>
      </c>
      <c r="D8" s="4">
        <v>21.7</v>
      </c>
      <c r="E8" s="4">
        <v>23</v>
      </c>
      <c r="F8" s="4">
        <v>24.8</v>
      </c>
      <c r="G8" s="4">
        <v>24.5</v>
      </c>
      <c r="H8" s="4">
        <v>24.7</v>
      </c>
      <c r="I8" s="4" t="s">
        <v>73</v>
      </c>
      <c r="J8" s="4">
        <v>23.1</v>
      </c>
      <c r="L8" s="2" t="s">
        <v>3</v>
      </c>
      <c r="M8" s="4">
        <f t="shared" si="11"/>
        <v>21.8</v>
      </c>
      <c r="N8" s="4">
        <f t="shared" si="12"/>
        <v>21.7</v>
      </c>
      <c r="O8" s="4">
        <f t="shared" si="13"/>
        <v>23</v>
      </c>
      <c r="P8" s="4">
        <f t="shared" si="14"/>
        <v>24.8</v>
      </c>
      <c r="Q8" s="4">
        <f t="shared" si="15"/>
        <v>24.5</v>
      </c>
      <c r="R8" s="4">
        <f t="shared" si="16"/>
        <v>24.7</v>
      </c>
      <c r="S8" s="22">
        <f t="shared" si="17"/>
        <v>24.7</v>
      </c>
      <c r="T8" s="4">
        <f t="shared" si="18"/>
        <v>23.1</v>
      </c>
      <c r="V8" s="2" t="s">
        <v>3</v>
      </c>
      <c r="W8" s="4">
        <f t="shared" si="19"/>
        <v>21.8</v>
      </c>
      <c r="X8" s="4">
        <f t="shared" si="19"/>
        <v>21.7</v>
      </c>
      <c r="Y8" s="4">
        <f t="shared" si="19"/>
        <v>23</v>
      </c>
      <c r="Z8" s="4">
        <f t="shared" si="19"/>
        <v>24.8</v>
      </c>
      <c r="AA8" s="4">
        <f t="shared" si="19"/>
        <v>24.5</v>
      </c>
      <c r="AB8" s="4">
        <f t="shared" si="19"/>
        <v>24.7</v>
      </c>
      <c r="AC8" s="4">
        <f t="shared" si="19"/>
        <v>24.7</v>
      </c>
      <c r="AD8" s="4">
        <f t="shared" si="19"/>
        <v>23.1</v>
      </c>
      <c r="AF8" s="2" t="s">
        <v>3</v>
      </c>
      <c r="AG8" s="4">
        <f t="shared" si="20"/>
        <v>21.8</v>
      </c>
      <c r="AH8" s="4">
        <f t="shared" si="20"/>
        <v>21.7</v>
      </c>
      <c r="AI8" s="4">
        <f t="shared" si="20"/>
        <v>23</v>
      </c>
      <c r="AJ8" s="4">
        <f t="shared" si="20"/>
        <v>24.8</v>
      </c>
      <c r="AK8" s="4">
        <f t="shared" si="20"/>
        <v>24.5</v>
      </c>
      <c r="AL8" s="4">
        <f t="shared" si="20"/>
        <v>24.7</v>
      </c>
      <c r="AM8" s="4">
        <f t="shared" si="20"/>
        <v>24.7</v>
      </c>
      <c r="AN8" s="4">
        <f t="shared" si="20"/>
        <v>23.1</v>
      </c>
      <c r="AP8" s="2" t="s">
        <v>3</v>
      </c>
      <c r="AQ8" s="3">
        <f t="shared" si="21"/>
        <v>0.51376146788990829</v>
      </c>
      <c r="AR8" s="3">
        <f t="shared" si="21"/>
        <v>0.51070336391437299</v>
      </c>
      <c r="AS8" s="3">
        <f t="shared" si="21"/>
        <v>0.55045871559633019</v>
      </c>
      <c r="AT8" s="3">
        <f t="shared" si="21"/>
        <v>0.60550458715596323</v>
      </c>
      <c r="AU8" s="3">
        <f t="shared" si="21"/>
        <v>0.59633027522935778</v>
      </c>
      <c r="AV8" s="3">
        <f t="shared" si="21"/>
        <v>0.60244648318042804</v>
      </c>
      <c r="AW8" s="3">
        <f t="shared" si="21"/>
        <v>0.60244648318042804</v>
      </c>
      <c r="AX8" s="3">
        <f t="shared" si="21"/>
        <v>0.55351681957186549</v>
      </c>
    </row>
    <row r="9" spans="1:50" x14ac:dyDescent="0.2">
      <c r="A9" s="2" t="s">
        <v>4</v>
      </c>
      <c r="B9" s="2" t="s">
        <v>43</v>
      </c>
      <c r="C9" s="4">
        <v>29.3</v>
      </c>
      <c r="D9" s="4">
        <v>28.4</v>
      </c>
      <c r="E9" s="4">
        <v>26.5</v>
      </c>
      <c r="F9" s="4">
        <v>28.1</v>
      </c>
      <c r="G9" s="4">
        <v>30.6</v>
      </c>
      <c r="H9" s="4">
        <v>30.2</v>
      </c>
      <c r="I9" s="4" t="s">
        <v>73</v>
      </c>
      <c r="J9" s="4">
        <v>33.299999999999997</v>
      </c>
      <c r="L9" s="2" t="s">
        <v>4</v>
      </c>
      <c r="M9" s="4">
        <f t="shared" si="11"/>
        <v>29.3</v>
      </c>
      <c r="N9" s="4">
        <f t="shared" si="12"/>
        <v>28.4</v>
      </c>
      <c r="O9" s="4">
        <f t="shared" si="13"/>
        <v>26.5</v>
      </c>
      <c r="P9" s="4">
        <f t="shared" si="14"/>
        <v>28.1</v>
      </c>
      <c r="Q9" s="4">
        <f t="shared" si="15"/>
        <v>30.6</v>
      </c>
      <c r="R9" s="4">
        <f t="shared" si="16"/>
        <v>30.2</v>
      </c>
      <c r="S9" s="22">
        <f t="shared" si="17"/>
        <v>30.2</v>
      </c>
      <c r="T9" s="4">
        <f t="shared" si="18"/>
        <v>33.299999999999997</v>
      </c>
      <c r="V9" s="2" t="s">
        <v>4</v>
      </c>
      <c r="W9" s="4">
        <f t="shared" si="19"/>
        <v>29.3</v>
      </c>
      <c r="X9" s="4">
        <f t="shared" si="19"/>
        <v>28.4</v>
      </c>
      <c r="Y9" s="4">
        <f t="shared" si="19"/>
        <v>26.5</v>
      </c>
      <c r="Z9" s="4">
        <f t="shared" si="19"/>
        <v>28.1</v>
      </c>
      <c r="AA9" s="4">
        <f t="shared" si="19"/>
        <v>30.6</v>
      </c>
      <c r="AB9" s="4">
        <f t="shared" si="19"/>
        <v>30.2</v>
      </c>
      <c r="AC9" s="4">
        <f t="shared" si="19"/>
        <v>30.2</v>
      </c>
      <c r="AD9" s="4">
        <f t="shared" si="19"/>
        <v>33.299999999999997</v>
      </c>
      <c r="AF9" s="2" t="s">
        <v>4</v>
      </c>
      <c r="AG9" s="4">
        <f t="shared" si="20"/>
        <v>29.3</v>
      </c>
      <c r="AH9" s="4">
        <f t="shared" si="20"/>
        <v>28.4</v>
      </c>
      <c r="AI9" s="4">
        <f t="shared" si="20"/>
        <v>26.5</v>
      </c>
      <c r="AJ9" s="4">
        <f t="shared" si="20"/>
        <v>28.1</v>
      </c>
      <c r="AK9" s="4">
        <f t="shared" si="20"/>
        <v>30.6</v>
      </c>
      <c r="AL9" s="4">
        <f t="shared" si="20"/>
        <v>30.2</v>
      </c>
      <c r="AM9" s="4">
        <f t="shared" si="20"/>
        <v>30.2</v>
      </c>
      <c r="AN9" s="4">
        <f t="shared" si="20"/>
        <v>33.299999999999997</v>
      </c>
      <c r="AP9" s="2" t="s">
        <v>4</v>
      </c>
      <c r="AQ9" s="3">
        <f t="shared" si="21"/>
        <v>0.74311926605504586</v>
      </c>
      <c r="AR9" s="3">
        <f t="shared" si="21"/>
        <v>0.71559633027522929</v>
      </c>
      <c r="AS9" s="3">
        <f t="shared" si="21"/>
        <v>0.65749235474006107</v>
      </c>
      <c r="AT9" s="3">
        <f t="shared" si="21"/>
        <v>0.70642201834862384</v>
      </c>
      <c r="AU9" s="3">
        <f t="shared" si="21"/>
        <v>0.78287461773700306</v>
      </c>
      <c r="AV9" s="3">
        <f t="shared" si="21"/>
        <v>0.77064220183486232</v>
      </c>
      <c r="AW9" s="3">
        <f t="shared" si="21"/>
        <v>0.77064220183486232</v>
      </c>
      <c r="AX9" s="3">
        <f t="shared" si="21"/>
        <v>0.86544342507645244</v>
      </c>
    </row>
    <row r="10" spans="1:50" x14ac:dyDescent="0.2">
      <c r="A10" s="2" t="s">
        <v>5</v>
      </c>
      <c r="B10" s="2" t="s">
        <v>44</v>
      </c>
      <c r="C10" s="4">
        <v>29.8</v>
      </c>
      <c r="D10" s="4">
        <v>29.1</v>
      </c>
      <c r="E10" s="4">
        <v>27.8</v>
      </c>
      <c r="F10" s="4">
        <v>29.9</v>
      </c>
      <c r="G10" s="4">
        <v>31.6</v>
      </c>
      <c r="H10" s="4">
        <v>23.8</v>
      </c>
      <c r="I10" s="4" t="s">
        <v>73</v>
      </c>
      <c r="J10" s="4">
        <v>27.3</v>
      </c>
      <c r="L10" s="2" t="s">
        <v>5</v>
      </c>
      <c r="M10" s="4">
        <f t="shared" si="11"/>
        <v>29.8</v>
      </c>
      <c r="N10" s="4">
        <f t="shared" si="12"/>
        <v>29.1</v>
      </c>
      <c r="O10" s="4">
        <f t="shared" si="13"/>
        <v>27.8</v>
      </c>
      <c r="P10" s="4">
        <f t="shared" si="14"/>
        <v>29.9</v>
      </c>
      <c r="Q10" s="4">
        <f t="shared" si="15"/>
        <v>31.6</v>
      </c>
      <c r="R10" s="4">
        <f t="shared" si="16"/>
        <v>23.8</v>
      </c>
      <c r="S10" s="22">
        <f t="shared" si="17"/>
        <v>23.8</v>
      </c>
      <c r="T10" s="4">
        <f t="shared" si="18"/>
        <v>27.3</v>
      </c>
      <c r="V10" s="2" t="s">
        <v>5</v>
      </c>
      <c r="W10" s="4">
        <f t="shared" si="19"/>
        <v>29.8</v>
      </c>
      <c r="X10" s="4">
        <f t="shared" si="19"/>
        <v>29.1</v>
      </c>
      <c r="Y10" s="4">
        <f t="shared" si="19"/>
        <v>27.8</v>
      </c>
      <c r="Z10" s="4">
        <f t="shared" si="19"/>
        <v>29.9</v>
      </c>
      <c r="AA10" s="4">
        <f t="shared" si="19"/>
        <v>31.6</v>
      </c>
      <c r="AB10" s="4">
        <f t="shared" si="19"/>
        <v>23.8</v>
      </c>
      <c r="AC10" s="4">
        <f t="shared" si="19"/>
        <v>23.8</v>
      </c>
      <c r="AD10" s="4">
        <f t="shared" si="19"/>
        <v>27.3</v>
      </c>
      <c r="AF10" s="2" t="s">
        <v>5</v>
      </c>
      <c r="AG10" s="4">
        <f t="shared" si="20"/>
        <v>29.8</v>
      </c>
      <c r="AH10" s="4">
        <f t="shared" si="20"/>
        <v>29.1</v>
      </c>
      <c r="AI10" s="4">
        <f t="shared" si="20"/>
        <v>27.8</v>
      </c>
      <c r="AJ10" s="4">
        <f t="shared" si="20"/>
        <v>29.9</v>
      </c>
      <c r="AK10" s="4">
        <f t="shared" si="20"/>
        <v>31.6</v>
      </c>
      <c r="AL10" s="4">
        <f t="shared" si="20"/>
        <v>23.8</v>
      </c>
      <c r="AM10" s="4">
        <f t="shared" si="20"/>
        <v>23.8</v>
      </c>
      <c r="AN10" s="4">
        <f t="shared" si="20"/>
        <v>27.3</v>
      </c>
      <c r="AP10" s="2" t="s">
        <v>5</v>
      </c>
      <c r="AQ10" s="3">
        <f t="shared" si="21"/>
        <v>0.75840978593272168</v>
      </c>
      <c r="AR10" s="3">
        <f t="shared" si="21"/>
        <v>0.73700305810397548</v>
      </c>
      <c r="AS10" s="3">
        <f t="shared" si="21"/>
        <v>0.69724770642201828</v>
      </c>
      <c r="AT10" s="3">
        <f t="shared" si="21"/>
        <v>0.76146788990825676</v>
      </c>
      <c r="AU10" s="3">
        <f t="shared" si="21"/>
        <v>0.81345565749235471</v>
      </c>
      <c r="AV10" s="3">
        <f t="shared" si="21"/>
        <v>0.57492354740061158</v>
      </c>
      <c r="AW10" s="3">
        <f t="shared" si="21"/>
        <v>0.57492354740061158</v>
      </c>
      <c r="AX10" s="3">
        <f t="shared" si="21"/>
        <v>0.68195718654434245</v>
      </c>
    </row>
    <row r="11" spans="1:50" x14ac:dyDescent="0.2">
      <c r="A11" s="2" t="s">
        <v>6</v>
      </c>
      <c r="B11" s="2" t="s">
        <v>45</v>
      </c>
      <c r="C11" s="4">
        <v>13.6</v>
      </c>
      <c r="D11" s="4">
        <v>13.4</v>
      </c>
      <c r="E11" s="4">
        <v>13.2</v>
      </c>
      <c r="F11" s="4">
        <v>13.3</v>
      </c>
      <c r="G11" s="4">
        <v>17.100000000000001</v>
      </c>
      <c r="H11" s="4">
        <v>17</v>
      </c>
      <c r="I11" s="4" t="s">
        <v>73</v>
      </c>
      <c r="J11" s="4">
        <v>18.8</v>
      </c>
      <c r="L11" s="2" t="s">
        <v>6</v>
      </c>
      <c r="M11" s="4">
        <f t="shared" si="11"/>
        <v>13.6</v>
      </c>
      <c r="N11" s="4">
        <f t="shared" si="12"/>
        <v>13.4</v>
      </c>
      <c r="O11" s="4">
        <f t="shared" si="13"/>
        <v>13.2</v>
      </c>
      <c r="P11" s="4">
        <f t="shared" si="14"/>
        <v>13.3</v>
      </c>
      <c r="Q11" s="4">
        <f t="shared" si="15"/>
        <v>17.100000000000001</v>
      </c>
      <c r="R11" s="4">
        <f t="shared" si="16"/>
        <v>17</v>
      </c>
      <c r="S11" s="22">
        <f t="shared" si="17"/>
        <v>17</v>
      </c>
      <c r="T11" s="4">
        <f t="shared" si="18"/>
        <v>18.8</v>
      </c>
      <c r="V11" s="2" t="s">
        <v>6</v>
      </c>
      <c r="W11" s="4">
        <f t="shared" si="19"/>
        <v>13.6</v>
      </c>
      <c r="X11" s="4">
        <f t="shared" si="19"/>
        <v>13.4</v>
      </c>
      <c r="Y11" s="4">
        <f t="shared" si="19"/>
        <v>13.2</v>
      </c>
      <c r="Z11" s="4">
        <f t="shared" si="19"/>
        <v>13.3</v>
      </c>
      <c r="AA11" s="4">
        <f t="shared" si="19"/>
        <v>17.100000000000001</v>
      </c>
      <c r="AB11" s="4">
        <f t="shared" si="19"/>
        <v>17</v>
      </c>
      <c r="AC11" s="4">
        <f t="shared" si="19"/>
        <v>17</v>
      </c>
      <c r="AD11" s="4">
        <f t="shared" si="19"/>
        <v>18.8</v>
      </c>
      <c r="AF11" s="2" t="s">
        <v>6</v>
      </c>
      <c r="AG11" s="4">
        <f t="shared" si="20"/>
        <v>13.6</v>
      </c>
      <c r="AH11" s="4">
        <f t="shared" si="20"/>
        <v>13.4</v>
      </c>
      <c r="AI11" s="4">
        <f t="shared" si="20"/>
        <v>13.2</v>
      </c>
      <c r="AJ11" s="4">
        <f t="shared" si="20"/>
        <v>13.3</v>
      </c>
      <c r="AK11" s="4">
        <f t="shared" si="20"/>
        <v>17.100000000000001</v>
      </c>
      <c r="AL11" s="4">
        <f t="shared" si="20"/>
        <v>17</v>
      </c>
      <c r="AM11" s="4">
        <f t="shared" si="20"/>
        <v>17</v>
      </c>
      <c r="AN11" s="4">
        <f t="shared" si="20"/>
        <v>18.8</v>
      </c>
      <c r="AP11" s="2" t="s">
        <v>6</v>
      </c>
      <c r="AQ11" s="3">
        <f t="shared" si="21"/>
        <v>0.26299694189602441</v>
      </c>
      <c r="AR11" s="3">
        <f t="shared" si="21"/>
        <v>0.25688073394495414</v>
      </c>
      <c r="AS11" s="3">
        <f t="shared" si="21"/>
        <v>0.25076452599388377</v>
      </c>
      <c r="AT11" s="3">
        <f t="shared" si="21"/>
        <v>0.25382262996941896</v>
      </c>
      <c r="AU11" s="3">
        <f t="shared" si="21"/>
        <v>0.37003058103975539</v>
      </c>
      <c r="AV11" s="3">
        <f t="shared" si="21"/>
        <v>0.36697247706422015</v>
      </c>
      <c r="AW11" s="3">
        <f t="shared" si="21"/>
        <v>0.36697247706422015</v>
      </c>
      <c r="AX11" s="3">
        <f t="shared" si="21"/>
        <v>0.42201834862385318</v>
      </c>
    </row>
    <row r="12" spans="1:50" x14ac:dyDescent="0.2">
      <c r="A12" s="2" t="s">
        <v>7</v>
      </c>
      <c r="B12" s="2" t="s">
        <v>46</v>
      </c>
      <c r="C12" s="4">
        <v>30.5</v>
      </c>
      <c r="D12" s="4">
        <v>30.4</v>
      </c>
      <c r="E12" s="4">
        <v>30.2</v>
      </c>
      <c r="F12" s="4">
        <v>30.2</v>
      </c>
      <c r="G12" s="4">
        <v>30.7</v>
      </c>
      <c r="H12" s="4">
        <v>27</v>
      </c>
      <c r="I12" s="4" t="s">
        <v>73</v>
      </c>
      <c r="J12" s="4">
        <v>23.2</v>
      </c>
      <c r="L12" s="2" t="s">
        <v>7</v>
      </c>
      <c r="M12" s="4">
        <f t="shared" si="11"/>
        <v>30.5</v>
      </c>
      <c r="N12" s="4">
        <f t="shared" si="12"/>
        <v>30.4</v>
      </c>
      <c r="O12" s="4">
        <f t="shared" si="13"/>
        <v>30.2</v>
      </c>
      <c r="P12" s="4">
        <f t="shared" si="14"/>
        <v>30.2</v>
      </c>
      <c r="Q12" s="4">
        <f t="shared" si="15"/>
        <v>30.7</v>
      </c>
      <c r="R12" s="4">
        <f t="shared" si="16"/>
        <v>27</v>
      </c>
      <c r="S12" s="22">
        <f t="shared" si="17"/>
        <v>27</v>
      </c>
      <c r="T12" s="4">
        <f t="shared" si="18"/>
        <v>23.2</v>
      </c>
      <c r="V12" s="2" t="s">
        <v>7</v>
      </c>
      <c r="W12" s="4">
        <f t="shared" si="19"/>
        <v>30.5</v>
      </c>
      <c r="X12" s="4">
        <f t="shared" si="19"/>
        <v>30.4</v>
      </c>
      <c r="Y12" s="4">
        <f t="shared" si="19"/>
        <v>30.2</v>
      </c>
      <c r="Z12" s="4">
        <f t="shared" si="19"/>
        <v>30.2</v>
      </c>
      <c r="AA12" s="4">
        <f t="shared" si="19"/>
        <v>30.7</v>
      </c>
      <c r="AB12" s="4">
        <f t="shared" si="19"/>
        <v>27</v>
      </c>
      <c r="AC12" s="4">
        <f t="shared" si="19"/>
        <v>27</v>
      </c>
      <c r="AD12" s="4">
        <f t="shared" si="19"/>
        <v>23.2</v>
      </c>
      <c r="AF12" s="2" t="s">
        <v>7</v>
      </c>
      <c r="AG12" s="4">
        <f t="shared" si="20"/>
        <v>30.5</v>
      </c>
      <c r="AH12" s="4">
        <f t="shared" si="20"/>
        <v>30.4</v>
      </c>
      <c r="AI12" s="4">
        <f t="shared" si="20"/>
        <v>30.2</v>
      </c>
      <c r="AJ12" s="4">
        <f t="shared" si="20"/>
        <v>30.2</v>
      </c>
      <c r="AK12" s="4">
        <f t="shared" si="20"/>
        <v>30.7</v>
      </c>
      <c r="AL12" s="4">
        <f t="shared" si="20"/>
        <v>27</v>
      </c>
      <c r="AM12" s="4">
        <f t="shared" si="20"/>
        <v>27</v>
      </c>
      <c r="AN12" s="4">
        <f t="shared" si="20"/>
        <v>23.2</v>
      </c>
      <c r="AP12" s="2" t="s">
        <v>7</v>
      </c>
      <c r="AQ12" s="3">
        <f t="shared" si="21"/>
        <v>0.77981651376146777</v>
      </c>
      <c r="AR12" s="3">
        <f t="shared" si="21"/>
        <v>0.77675840978593258</v>
      </c>
      <c r="AS12" s="3">
        <f t="shared" si="21"/>
        <v>0.77064220183486232</v>
      </c>
      <c r="AT12" s="3">
        <f t="shared" si="21"/>
        <v>0.77064220183486232</v>
      </c>
      <c r="AU12" s="3">
        <f t="shared" si="21"/>
        <v>0.78593272171253814</v>
      </c>
      <c r="AV12" s="3">
        <f t="shared" si="21"/>
        <v>0.67278287461773689</v>
      </c>
      <c r="AW12" s="3">
        <f t="shared" si="21"/>
        <v>0.67278287461773689</v>
      </c>
      <c r="AX12" s="3">
        <f t="shared" si="21"/>
        <v>0.55657492354740057</v>
      </c>
    </row>
    <row r="13" spans="1:50" x14ac:dyDescent="0.2">
      <c r="A13" s="2" t="s">
        <v>8</v>
      </c>
      <c r="B13" s="2" t="s">
        <v>47</v>
      </c>
      <c r="C13" s="4">
        <v>14.8</v>
      </c>
      <c r="D13" s="4">
        <v>14.9</v>
      </c>
      <c r="E13" s="4">
        <v>11.6</v>
      </c>
      <c r="F13" s="4">
        <v>14.1</v>
      </c>
      <c r="G13" s="4">
        <v>15.3</v>
      </c>
      <c r="H13" s="4">
        <v>12</v>
      </c>
      <c r="I13" s="4" t="s">
        <v>73</v>
      </c>
      <c r="J13" s="4">
        <v>13.4</v>
      </c>
      <c r="L13" s="2" t="s">
        <v>8</v>
      </c>
      <c r="M13" s="4">
        <f t="shared" si="11"/>
        <v>14.8</v>
      </c>
      <c r="N13" s="4">
        <f t="shared" si="12"/>
        <v>14.9</v>
      </c>
      <c r="O13" s="4">
        <f t="shared" si="13"/>
        <v>11.6</v>
      </c>
      <c r="P13" s="4">
        <f t="shared" si="14"/>
        <v>14.1</v>
      </c>
      <c r="Q13" s="4">
        <f t="shared" si="15"/>
        <v>15.3</v>
      </c>
      <c r="R13" s="4">
        <f t="shared" si="16"/>
        <v>12</v>
      </c>
      <c r="S13" s="22">
        <f t="shared" si="17"/>
        <v>12</v>
      </c>
      <c r="T13" s="4">
        <f t="shared" si="18"/>
        <v>13.4</v>
      </c>
      <c r="V13" s="2" t="s">
        <v>8</v>
      </c>
      <c r="W13" s="4">
        <f t="shared" si="19"/>
        <v>14.8</v>
      </c>
      <c r="X13" s="4">
        <f t="shared" si="19"/>
        <v>14.9</v>
      </c>
      <c r="Y13" s="4">
        <f t="shared" si="19"/>
        <v>11.6</v>
      </c>
      <c r="Z13" s="4">
        <f t="shared" si="19"/>
        <v>14.1</v>
      </c>
      <c r="AA13" s="4">
        <f t="shared" si="19"/>
        <v>15.3</v>
      </c>
      <c r="AB13" s="4">
        <f t="shared" si="19"/>
        <v>12</v>
      </c>
      <c r="AC13" s="4">
        <f t="shared" si="19"/>
        <v>12</v>
      </c>
      <c r="AD13" s="4">
        <f t="shared" si="19"/>
        <v>13.4</v>
      </c>
      <c r="AF13" s="2" t="s">
        <v>8</v>
      </c>
      <c r="AG13" s="4">
        <f t="shared" si="20"/>
        <v>14.8</v>
      </c>
      <c r="AH13" s="4">
        <f t="shared" si="20"/>
        <v>14.9</v>
      </c>
      <c r="AI13" s="4">
        <f t="shared" si="20"/>
        <v>11.6</v>
      </c>
      <c r="AJ13" s="4">
        <f t="shared" si="20"/>
        <v>14.1</v>
      </c>
      <c r="AK13" s="4">
        <f t="shared" si="20"/>
        <v>15.3</v>
      </c>
      <c r="AL13" s="4">
        <f t="shared" si="20"/>
        <v>12</v>
      </c>
      <c r="AM13" s="4">
        <f t="shared" si="20"/>
        <v>12</v>
      </c>
      <c r="AN13" s="4">
        <f t="shared" si="20"/>
        <v>13.4</v>
      </c>
      <c r="AP13" s="2" t="s">
        <v>8</v>
      </c>
      <c r="AQ13" s="3">
        <f t="shared" si="21"/>
        <v>0.29969418960244648</v>
      </c>
      <c r="AR13" s="3">
        <f t="shared" si="21"/>
        <v>0.30275229357798161</v>
      </c>
      <c r="AS13" s="3">
        <f t="shared" si="21"/>
        <v>0.20183486238532108</v>
      </c>
      <c r="AT13" s="3">
        <f t="shared" si="21"/>
        <v>0.27828746177370028</v>
      </c>
      <c r="AU13" s="3">
        <f t="shared" si="21"/>
        <v>0.3149847094801223</v>
      </c>
      <c r="AV13" s="3">
        <f t="shared" si="21"/>
        <v>0.21406727828746175</v>
      </c>
      <c r="AW13" s="3">
        <f t="shared" si="21"/>
        <v>0.21406727828746175</v>
      </c>
      <c r="AX13" s="3">
        <f t="shared" si="21"/>
        <v>0.25688073394495414</v>
      </c>
    </row>
    <row r="14" spans="1:50" x14ac:dyDescent="0.2">
      <c r="A14" s="2" t="s">
        <v>9</v>
      </c>
      <c r="B14" s="2" t="s">
        <v>48</v>
      </c>
      <c r="C14" s="4">
        <v>21.7</v>
      </c>
      <c r="D14" s="4">
        <v>22.7</v>
      </c>
      <c r="E14" s="4">
        <v>22.5</v>
      </c>
      <c r="F14" s="4">
        <v>21.2</v>
      </c>
      <c r="G14" s="4">
        <v>21.7</v>
      </c>
      <c r="H14" s="4">
        <v>20.100000000000001</v>
      </c>
      <c r="I14" s="4" t="s">
        <v>73</v>
      </c>
      <c r="J14" s="4">
        <v>20.7</v>
      </c>
      <c r="L14" s="2" t="s">
        <v>9</v>
      </c>
      <c r="M14" s="4">
        <f t="shared" si="11"/>
        <v>21.7</v>
      </c>
      <c r="N14" s="4">
        <f t="shared" si="12"/>
        <v>22.7</v>
      </c>
      <c r="O14" s="4">
        <f t="shared" si="13"/>
        <v>22.5</v>
      </c>
      <c r="P14" s="4">
        <f t="shared" si="14"/>
        <v>21.2</v>
      </c>
      <c r="Q14" s="4">
        <f t="shared" si="15"/>
        <v>21.7</v>
      </c>
      <c r="R14" s="4">
        <f t="shared" si="16"/>
        <v>20.100000000000001</v>
      </c>
      <c r="S14" s="22">
        <f t="shared" si="17"/>
        <v>20.100000000000001</v>
      </c>
      <c r="T14" s="4">
        <f t="shared" si="18"/>
        <v>20.7</v>
      </c>
      <c r="V14" s="2" t="s">
        <v>9</v>
      </c>
      <c r="W14" s="4">
        <f t="shared" si="19"/>
        <v>21.7</v>
      </c>
      <c r="X14" s="4">
        <f t="shared" si="19"/>
        <v>22.7</v>
      </c>
      <c r="Y14" s="4">
        <f t="shared" si="19"/>
        <v>22.5</v>
      </c>
      <c r="Z14" s="4">
        <f t="shared" si="19"/>
        <v>21.2</v>
      </c>
      <c r="AA14" s="4">
        <f t="shared" si="19"/>
        <v>21.7</v>
      </c>
      <c r="AB14" s="4">
        <f t="shared" si="19"/>
        <v>20.100000000000001</v>
      </c>
      <c r="AC14" s="4">
        <f t="shared" si="19"/>
        <v>20.100000000000001</v>
      </c>
      <c r="AD14" s="4">
        <f t="shared" si="19"/>
        <v>20.7</v>
      </c>
      <c r="AF14" s="2" t="s">
        <v>9</v>
      </c>
      <c r="AG14" s="4">
        <f t="shared" si="20"/>
        <v>21.7</v>
      </c>
      <c r="AH14" s="4">
        <f t="shared" si="20"/>
        <v>22.7</v>
      </c>
      <c r="AI14" s="4">
        <f t="shared" si="20"/>
        <v>22.5</v>
      </c>
      <c r="AJ14" s="4">
        <f t="shared" si="20"/>
        <v>21.2</v>
      </c>
      <c r="AK14" s="4">
        <f t="shared" si="20"/>
        <v>21.7</v>
      </c>
      <c r="AL14" s="4">
        <f t="shared" si="20"/>
        <v>20.100000000000001</v>
      </c>
      <c r="AM14" s="4">
        <f t="shared" si="20"/>
        <v>20.100000000000001</v>
      </c>
      <c r="AN14" s="4">
        <f t="shared" si="20"/>
        <v>20.7</v>
      </c>
      <c r="AP14" s="2" t="s">
        <v>9</v>
      </c>
      <c r="AQ14" s="3">
        <f t="shared" si="21"/>
        <v>0.51070336391437299</v>
      </c>
      <c r="AR14" s="3">
        <f t="shared" si="21"/>
        <v>0.54128440366972475</v>
      </c>
      <c r="AS14" s="3">
        <f t="shared" si="21"/>
        <v>0.53516819571865437</v>
      </c>
      <c r="AT14" s="3">
        <f t="shared" si="21"/>
        <v>0.49541284403669716</v>
      </c>
      <c r="AU14" s="3">
        <f t="shared" si="21"/>
        <v>0.51070336391437299</v>
      </c>
      <c r="AV14" s="3">
        <f t="shared" si="21"/>
        <v>0.46177370030581039</v>
      </c>
      <c r="AW14" s="3">
        <f t="shared" si="21"/>
        <v>0.46177370030581039</v>
      </c>
      <c r="AX14" s="3">
        <f t="shared" si="21"/>
        <v>0.48012232415902134</v>
      </c>
    </row>
    <row r="15" spans="1:50" x14ac:dyDescent="0.2">
      <c r="A15" s="2" t="s">
        <v>10</v>
      </c>
      <c r="B15" s="2" t="s">
        <v>49</v>
      </c>
      <c r="C15" s="4">
        <v>21.2</v>
      </c>
      <c r="D15" s="4">
        <v>20.399999999999999</v>
      </c>
      <c r="E15" s="4">
        <v>18.899999999999999</v>
      </c>
      <c r="F15" s="4">
        <v>19.2</v>
      </c>
      <c r="G15" s="4">
        <v>21.3</v>
      </c>
      <c r="H15" s="4">
        <v>14.8</v>
      </c>
      <c r="I15" s="4" t="s">
        <v>73</v>
      </c>
      <c r="J15" s="9">
        <v>15.1</v>
      </c>
      <c r="L15" s="2" t="s">
        <v>10</v>
      </c>
      <c r="M15" s="14">
        <f t="shared" ref="M15" si="22">N15</f>
        <v>15.1</v>
      </c>
      <c r="N15" s="14">
        <f t="shared" ref="N15" si="23">O15</f>
        <v>15.1</v>
      </c>
      <c r="O15" s="14">
        <f t="shared" ref="O15" si="24">P15</f>
        <v>15.1</v>
      </c>
      <c r="P15" s="14">
        <f t="shared" ref="P15" si="25">Q15</f>
        <v>15.1</v>
      </c>
      <c r="Q15" s="14">
        <f t="shared" ref="Q15" si="26">R15</f>
        <v>15.1</v>
      </c>
      <c r="R15" s="14">
        <f t="shared" ref="R15" si="27">S15</f>
        <v>15.1</v>
      </c>
      <c r="S15" s="14">
        <f t="shared" ref="S15" si="28">T15</f>
        <v>15.1</v>
      </c>
      <c r="T15" s="4">
        <f t="shared" si="18"/>
        <v>15.1</v>
      </c>
      <c r="V15" s="2" t="s">
        <v>10</v>
      </c>
      <c r="W15" s="4">
        <f t="shared" si="19"/>
        <v>15.1</v>
      </c>
      <c r="X15" s="4">
        <f t="shared" si="19"/>
        <v>15.1</v>
      </c>
      <c r="Y15" s="4">
        <f t="shared" si="19"/>
        <v>15.1</v>
      </c>
      <c r="Z15" s="4">
        <f t="shared" si="19"/>
        <v>15.1</v>
      </c>
      <c r="AA15" s="4">
        <f t="shared" si="19"/>
        <v>15.1</v>
      </c>
      <c r="AB15" s="4">
        <f t="shared" si="19"/>
        <v>15.1</v>
      </c>
      <c r="AC15" s="4">
        <f t="shared" si="19"/>
        <v>15.1</v>
      </c>
      <c r="AD15" s="4">
        <f t="shared" si="19"/>
        <v>15.1</v>
      </c>
      <c r="AF15" s="2" t="s">
        <v>10</v>
      </c>
      <c r="AG15" s="4">
        <f t="shared" si="20"/>
        <v>15.1</v>
      </c>
      <c r="AH15" s="4">
        <f t="shared" si="20"/>
        <v>15.1</v>
      </c>
      <c r="AI15" s="4">
        <f t="shared" si="20"/>
        <v>15.1</v>
      </c>
      <c r="AJ15" s="4">
        <f t="shared" si="20"/>
        <v>15.1</v>
      </c>
      <c r="AK15" s="4">
        <f t="shared" si="20"/>
        <v>15.1</v>
      </c>
      <c r="AL15" s="4">
        <f t="shared" si="20"/>
        <v>15.1</v>
      </c>
      <c r="AM15" s="4">
        <f t="shared" si="20"/>
        <v>15.1</v>
      </c>
      <c r="AN15" s="4">
        <f t="shared" si="20"/>
        <v>15.1</v>
      </c>
      <c r="AP15" s="2" t="s">
        <v>10</v>
      </c>
      <c r="AQ15" s="3">
        <f t="shared" si="21"/>
        <v>0.30886850152905193</v>
      </c>
      <c r="AR15" s="3">
        <f t="shared" si="21"/>
        <v>0.30886850152905193</v>
      </c>
      <c r="AS15" s="3">
        <f t="shared" si="21"/>
        <v>0.30886850152905193</v>
      </c>
      <c r="AT15" s="3">
        <f t="shared" si="21"/>
        <v>0.30886850152905193</v>
      </c>
      <c r="AU15" s="3">
        <f t="shared" si="21"/>
        <v>0.30886850152905193</v>
      </c>
      <c r="AV15" s="3">
        <f t="shared" si="21"/>
        <v>0.30886850152905193</v>
      </c>
      <c r="AW15" s="3">
        <f t="shared" si="21"/>
        <v>0.30886850152905193</v>
      </c>
      <c r="AX15" s="3">
        <f t="shared" si="21"/>
        <v>0.30886850152905193</v>
      </c>
    </row>
    <row r="16" spans="1:50" x14ac:dyDescent="0.2">
      <c r="A16" s="2" t="s">
        <v>28</v>
      </c>
      <c r="B16" s="2" t="s">
        <v>50</v>
      </c>
      <c r="C16" s="4">
        <v>24.7</v>
      </c>
      <c r="D16" s="4">
        <v>22</v>
      </c>
      <c r="E16" s="4">
        <v>23.2</v>
      </c>
      <c r="F16" s="4">
        <v>23.7</v>
      </c>
      <c r="G16" s="4">
        <v>23</v>
      </c>
      <c r="H16" s="4">
        <v>22.9</v>
      </c>
      <c r="I16" s="4" t="s">
        <v>73</v>
      </c>
      <c r="J16" s="4">
        <v>20.8</v>
      </c>
      <c r="L16" s="2" t="s">
        <v>28</v>
      </c>
      <c r="M16" s="4">
        <f t="shared" si="11"/>
        <v>24.7</v>
      </c>
      <c r="N16" s="4">
        <f t="shared" si="12"/>
        <v>22</v>
      </c>
      <c r="O16" s="4">
        <f t="shared" si="13"/>
        <v>23.2</v>
      </c>
      <c r="P16" s="4">
        <f t="shared" si="14"/>
        <v>23.7</v>
      </c>
      <c r="Q16" s="4">
        <f t="shared" si="15"/>
        <v>23</v>
      </c>
      <c r="R16" s="4">
        <f t="shared" si="16"/>
        <v>22.9</v>
      </c>
      <c r="S16" s="22">
        <f t="shared" si="17"/>
        <v>22.9</v>
      </c>
      <c r="T16" s="4">
        <f t="shared" si="18"/>
        <v>20.8</v>
      </c>
      <c r="V16" s="2" t="s">
        <v>28</v>
      </c>
      <c r="W16" s="4">
        <f t="shared" si="19"/>
        <v>24.7</v>
      </c>
      <c r="X16" s="4">
        <f t="shared" si="19"/>
        <v>22</v>
      </c>
      <c r="Y16" s="4">
        <f t="shared" si="19"/>
        <v>23.2</v>
      </c>
      <c r="Z16" s="4">
        <f t="shared" si="19"/>
        <v>23.7</v>
      </c>
      <c r="AA16" s="4">
        <f t="shared" si="19"/>
        <v>23</v>
      </c>
      <c r="AB16" s="4">
        <f t="shared" si="19"/>
        <v>22.9</v>
      </c>
      <c r="AC16" s="4">
        <f t="shared" si="19"/>
        <v>22.9</v>
      </c>
      <c r="AD16" s="4">
        <f t="shared" si="19"/>
        <v>20.8</v>
      </c>
      <c r="AF16" s="2" t="s">
        <v>28</v>
      </c>
      <c r="AG16" s="4">
        <f t="shared" si="20"/>
        <v>24.7</v>
      </c>
      <c r="AH16" s="4">
        <f t="shared" si="20"/>
        <v>22</v>
      </c>
      <c r="AI16" s="4">
        <f t="shared" si="20"/>
        <v>23.2</v>
      </c>
      <c r="AJ16" s="4">
        <f t="shared" si="20"/>
        <v>23.7</v>
      </c>
      <c r="AK16" s="4">
        <f t="shared" si="20"/>
        <v>23</v>
      </c>
      <c r="AL16" s="4">
        <f t="shared" si="20"/>
        <v>22.9</v>
      </c>
      <c r="AM16" s="4">
        <f t="shared" si="20"/>
        <v>22.9</v>
      </c>
      <c r="AN16" s="4">
        <f t="shared" si="20"/>
        <v>20.8</v>
      </c>
      <c r="AP16" s="2" t="s">
        <v>28</v>
      </c>
      <c r="AQ16" s="3">
        <f t="shared" si="21"/>
        <v>0.60244648318042804</v>
      </c>
      <c r="AR16" s="3">
        <f t="shared" si="21"/>
        <v>0.51987767584097855</v>
      </c>
      <c r="AS16" s="3">
        <f t="shared" si="21"/>
        <v>0.55657492354740057</v>
      </c>
      <c r="AT16" s="3">
        <f t="shared" si="21"/>
        <v>0.57186544342507639</v>
      </c>
      <c r="AU16" s="3">
        <f t="shared" si="21"/>
        <v>0.55045871559633019</v>
      </c>
      <c r="AV16" s="3">
        <f t="shared" si="21"/>
        <v>0.54740061162079501</v>
      </c>
      <c r="AW16" s="3">
        <f t="shared" si="21"/>
        <v>0.54740061162079501</v>
      </c>
      <c r="AX16" s="3">
        <f t="shared" si="21"/>
        <v>0.48318042813455653</v>
      </c>
    </row>
    <row r="17" spans="1:50" x14ac:dyDescent="0.2">
      <c r="A17" s="2" t="s">
        <v>11</v>
      </c>
      <c r="B17" s="2" t="s">
        <v>51</v>
      </c>
      <c r="C17" s="4">
        <v>12.3</v>
      </c>
      <c r="D17" s="4">
        <v>11.8</v>
      </c>
      <c r="E17" s="4">
        <v>12.9</v>
      </c>
      <c r="F17" s="4">
        <v>16.899999999999999</v>
      </c>
      <c r="G17" s="4">
        <v>19.399999999999999</v>
      </c>
      <c r="H17" s="4">
        <v>15.5</v>
      </c>
      <c r="I17" s="4" t="s">
        <v>73</v>
      </c>
      <c r="J17" s="4">
        <v>19.3</v>
      </c>
      <c r="L17" s="2" t="s">
        <v>11</v>
      </c>
      <c r="M17" s="4">
        <f t="shared" si="11"/>
        <v>12.3</v>
      </c>
      <c r="N17" s="4">
        <f t="shared" si="12"/>
        <v>11.8</v>
      </c>
      <c r="O17" s="4">
        <f t="shared" si="13"/>
        <v>12.9</v>
      </c>
      <c r="P17" s="4">
        <f t="shared" si="14"/>
        <v>16.899999999999999</v>
      </c>
      <c r="Q17" s="4">
        <f t="shared" si="15"/>
        <v>19.399999999999999</v>
      </c>
      <c r="R17" s="4">
        <f t="shared" si="16"/>
        <v>15.5</v>
      </c>
      <c r="S17" s="22">
        <f t="shared" si="17"/>
        <v>15.5</v>
      </c>
      <c r="T17" s="4">
        <f t="shared" si="18"/>
        <v>19.3</v>
      </c>
      <c r="V17" s="2" t="s">
        <v>11</v>
      </c>
      <c r="W17" s="4">
        <f t="shared" si="19"/>
        <v>12.3</v>
      </c>
      <c r="X17" s="4">
        <f t="shared" si="19"/>
        <v>11.8</v>
      </c>
      <c r="Y17" s="4">
        <f t="shared" si="19"/>
        <v>12.9</v>
      </c>
      <c r="Z17" s="4">
        <f t="shared" si="19"/>
        <v>16.899999999999999</v>
      </c>
      <c r="AA17" s="4">
        <f t="shared" si="19"/>
        <v>19.399999999999999</v>
      </c>
      <c r="AB17" s="4">
        <f t="shared" si="19"/>
        <v>15.5</v>
      </c>
      <c r="AC17" s="4">
        <f t="shared" si="19"/>
        <v>15.5</v>
      </c>
      <c r="AD17" s="4">
        <f t="shared" si="19"/>
        <v>19.3</v>
      </c>
      <c r="AF17" s="2" t="s">
        <v>11</v>
      </c>
      <c r="AG17" s="4">
        <f t="shared" si="20"/>
        <v>12.3</v>
      </c>
      <c r="AH17" s="4">
        <f t="shared" si="20"/>
        <v>11.8</v>
      </c>
      <c r="AI17" s="4">
        <f t="shared" si="20"/>
        <v>12.9</v>
      </c>
      <c r="AJ17" s="4">
        <f t="shared" si="20"/>
        <v>16.899999999999999</v>
      </c>
      <c r="AK17" s="4">
        <f t="shared" si="20"/>
        <v>19.399999999999999</v>
      </c>
      <c r="AL17" s="4">
        <f t="shared" si="20"/>
        <v>15.5</v>
      </c>
      <c r="AM17" s="4">
        <f t="shared" si="20"/>
        <v>15.5</v>
      </c>
      <c r="AN17" s="4">
        <f t="shared" si="20"/>
        <v>19.3</v>
      </c>
      <c r="AP17" s="2" t="s">
        <v>11</v>
      </c>
      <c r="AQ17" s="3">
        <f t="shared" si="21"/>
        <v>0.22324159021406728</v>
      </c>
      <c r="AR17" s="3">
        <f t="shared" si="21"/>
        <v>0.20795107033639143</v>
      </c>
      <c r="AS17" s="3">
        <f t="shared" si="21"/>
        <v>0.24159021406727826</v>
      </c>
      <c r="AT17" s="3">
        <f t="shared" si="21"/>
        <v>0.36391437308868496</v>
      </c>
      <c r="AU17" s="3">
        <f t="shared" si="21"/>
        <v>0.44036697247706413</v>
      </c>
      <c r="AV17" s="3">
        <f t="shared" si="21"/>
        <v>0.32110091743119262</v>
      </c>
      <c r="AW17" s="3">
        <f t="shared" si="21"/>
        <v>0.32110091743119262</v>
      </c>
      <c r="AX17" s="3">
        <f t="shared" si="21"/>
        <v>0.43730886850152906</v>
      </c>
    </row>
    <row r="18" spans="1:50" x14ac:dyDescent="0.2">
      <c r="A18" s="2" t="s">
        <v>12</v>
      </c>
      <c r="B18" s="2" t="s">
        <v>52</v>
      </c>
      <c r="C18" s="26">
        <v>23.3</v>
      </c>
      <c r="D18" s="26">
        <v>21.7</v>
      </c>
      <c r="E18" s="26">
        <v>26.2</v>
      </c>
      <c r="F18" s="26">
        <v>26.5</v>
      </c>
      <c r="G18" s="26">
        <v>30.6</v>
      </c>
      <c r="H18" s="26">
        <v>25.4</v>
      </c>
      <c r="I18" s="26" t="s">
        <v>73</v>
      </c>
      <c r="J18" s="26">
        <v>28.4</v>
      </c>
      <c r="L18" s="2" t="s">
        <v>12</v>
      </c>
      <c r="M18" s="4">
        <f t="shared" si="11"/>
        <v>23.3</v>
      </c>
      <c r="N18" s="4">
        <f t="shared" si="12"/>
        <v>21.7</v>
      </c>
      <c r="O18" s="4">
        <f t="shared" si="13"/>
        <v>26.2</v>
      </c>
      <c r="P18" s="4">
        <f t="shared" si="14"/>
        <v>26.5</v>
      </c>
      <c r="Q18" s="4">
        <f t="shared" si="15"/>
        <v>30.6</v>
      </c>
      <c r="R18" s="4">
        <f t="shared" si="16"/>
        <v>25.4</v>
      </c>
      <c r="S18" s="22">
        <f t="shared" si="17"/>
        <v>25.4</v>
      </c>
      <c r="T18" s="4">
        <f t="shared" si="18"/>
        <v>28.4</v>
      </c>
      <c r="V18" s="2" t="s">
        <v>12</v>
      </c>
      <c r="W18" s="4">
        <f t="shared" si="19"/>
        <v>23.3</v>
      </c>
      <c r="X18" s="4">
        <f t="shared" si="19"/>
        <v>21.7</v>
      </c>
      <c r="Y18" s="4">
        <f t="shared" si="19"/>
        <v>26.2</v>
      </c>
      <c r="Z18" s="4">
        <f t="shared" si="19"/>
        <v>26.5</v>
      </c>
      <c r="AA18" s="4">
        <f t="shared" si="19"/>
        <v>30.6</v>
      </c>
      <c r="AB18" s="4">
        <f t="shared" si="19"/>
        <v>25.4</v>
      </c>
      <c r="AC18" s="4">
        <f t="shared" si="19"/>
        <v>25.4</v>
      </c>
      <c r="AD18" s="4">
        <f t="shared" si="19"/>
        <v>28.4</v>
      </c>
      <c r="AF18" s="2" t="s">
        <v>12</v>
      </c>
      <c r="AG18" s="4">
        <f t="shared" si="20"/>
        <v>23.3</v>
      </c>
      <c r="AH18" s="4">
        <f t="shared" si="20"/>
        <v>21.7</v>
      </c>
      <c r="AI18" s="4">
        <f t="shared" si="20"/>
        <v>26.2</v>
      </c>
      <c r="AJ18" s="4">
        <f t="shared" si="20"/>
        <v>26.5</v>
      </c>
      <c r="AK18" s="4">
        <f t="shared" si="20"/>
        <v>30.6</v>
      </c>
      <c r="AL18" s="4">
        <f t="shared" si="20"/>
        <v>25.4</v>
      </c>
      <c r="AM18" s="4">
        <f t="shared" si="20"/>
        <v>25.4</v>
      </c>
      <c r="AN18" s="4">
        <f t="shared" si="20"/>
        <v>28.4</v>
      </c>
      <c r="AP18" s="2" t="s">
        <v>12</v>
      </c>
      <c r="AQ18" s="3">
        <f t="shared" si="21"/>
        <v>0.55963302752293576</v>
      </c>
      <c r="AR18" s="3">
        <f t="shared" si="21"/>
        <v>0.51070336391437299</v>
      </c>
      <c r="AS18" s="3">
        <f t="shared" si="21"/>
        <v>0.64831804281345562</v>
      </c>
      <c r="AT18" s="3">
        <f t="shared" si="21"/>
        <v>0.65749235474006107</v>
      </c>
      <c r="AU18" s="3">
        <f t="shared" si="21"/>
        <v>0.78287461773700306</v>
      </c>
      <c r="AV18" s="3">
        <f t="shared" si="21"/>
        <v>0.62385321100917424</v>
      </c>
      <c r="AW18" s="3">
        <f t="shared" si="21"/>
        <v>0.62385321100917424</v>
      </c>
      <c r="AX18" s="3">
        <f t="shared" si="21"/>
        <v>0.71559633027522929</v>
      </c>
    </row>
    <row r="19" spans="1:50" x14ac:dyDescent="0.2">
      <c r="A19" s="2" t="s">
        <v>13</v>
      </c>
      <c r="B19" s="2" t="s">
        <v>53</v>
      </c>
      <c r="C19" s="26">
        <v>12.3</v>
      </c>
      <c r="D19" s="26">
        <v>11.5</v>
      </c>
      <c r="E19" s="26">
        <v>9.6</v>
      </c>
      <c r="F19" s="26">
        <v>10.6</v>
      </c>
      <c r="G19" s="26">
        <v>17.7</v>
      </c>
      <c r="H19" s="26">
        <v>16.7</v>
      </c>
      <c r="I19" s="26" t="s">
        <v>73</v>
      </c>
      <c r="J19" s="26">
        <v>15.1</v>
      </c>
      <c r="L19" s="2" t="s">
        <v>13</v>
      </c>
      <c r="M19" s="4">
        <f t="shared" si="11"/>
        <v>12.3</v>
      </c>
      <c r="N19" s="4">
        <f t="shared" si="12"/>
        <v>11.5</v>
      </c>
      <c r="O19" s="4">
        <f t="shared" si="13"/>
        <v>9.6</v>
      </c>
      <c r="P19" s="4">
        <f t="shared" si="14"/>
        <v>10.6</v>
      </c>
      <c r="Q19" s="4">
        <f t="shared" si="15"/>
        <v>17.7</v>
      </c>
      <c r="R19" s="4">
        <f t="shared" si="16"/>
        <v>16.7</v>
      </c>
      <c r="S19" s="22">
        <f t="shared" si="17"/>
        <v>16.7</v>
      </c>
      <c r="T19" s="4">
        <f t="shared" si="18"/>
        <v>15.1</v>
      </c>
      <c r="V19" s="2" t="s">
        <v>13</v>
      </c>
      <c r="W19" s="4">
        <f t="shared" si="19"/>
        <v>12.3</v>
      </c>
      <c r="X19" s="4">
        <f t="shared" si="19"/>
        <v>11.5</v>
      </c>
      <c r="Y19" s="4">
        <f t="shared" si="19"/>
        <v>9.6</v>
      </c>
      <c r="Z19" s="4">
        <f t="shared" si="19"/>
        <v>10.6</v>
      </c>
      <c r="AA19" s="4">
        <f t="shared" si="19"/>
        <v>17.7</v>
      </c>
      <c r="AB19" s="4">
        <f t="shared" si="19"/>
        <v>16.7</v>
      </c>
      <c r="AC19" s="4">
        <f t="shared" si="19"/>
        <v>16.7</v>
      </c>
      <c r="AD19" s="4">
        <f t="shared" si="19"/>
        <v>15.1</v>
      </c>
      <c r="AF19" s="2" t="s">
        <v>13</v>
      </c>
      <c r="AG19" s="4">
        <f t="shared" si="20"/>
        <v>12.3</v>
      </c>
      <c r="AH19" s="4">
        <f t="shared" si="20"/>
        <v>11.5</v>
      </c>
      <c r="AI19" s="4">
        <f t="shared" si="20"/>
        <v>9.6</v>
      </c>
      <c r="AJ19" s="4">
        <f t="shared" si="20"/>
        <v>10.6</v>
      </c>
      <c r="AK19" s="4">
        <f t="shared" si="20"/>
        <v>17.7</v>
      </c>
      <c r="AL19" s="4">
        <f t="shared" si="20"/>
        <v>16.7</v>
      </c>
      <c r="AM19" s="4">
        <f t="shared" si="20"/>
        <v>16.7</v>
      </c>
      <c r="AN19" s="4">
        <f t="shared" si="20"/>
        <v>15.1</v>
      </c>
      <c r="AP19" s="2" t="s">
        <v>13</v>
      </c>
      <c r="AQ19" s="3">
        <f t="shared" si="21"/>
        <v>0.22324159021406728</v>
      </c>
      <c r="AR19" s="3">
        <f t="shared" si="21"/>
        <v>0.19877675840978593</v>
      </c>
      <c r="AS19" s="3">
        <f t="shared" si="21"/>
        <v>0.14067278287461771</v>
      </c>
      <c r="AT19" s="3">
        <f t="shared" si="21"/>
        <v>0.17125382262996938</v>
      </c>
      <c r="AU19" s="3">
        <f t="shared" si="21"/>
        <v>0.38837920489296629</v>
      </c>
      <c r="AV19" s="3">
        <f t="shared" si="21"/>
        <v>0.35779816513761464</v>
      </c>
      <c r="AW19" s="3">
        <f t="shared" si="21"/>
        <v>0.35779816513761464</v>
      </c>
      <c r="AX19" s="3">
        <f t="shared" si="21"/>
        <v>0.30886850152905193</v>
      </c>
    </row>
    <row r="20" spans="1:50" x14ac:dyDescent="0.2">
      <c r="A20" s="2" t="s">
        <v>14</v>
      </c>
      <c r="B20" s="2" t="s">
        <v>54</v>
      </c>
      <c r="C20" s="26">
        <v>10.7</v>
      </c>
      <c r="D20" s="26">
        <v>9.6999999999999993</v>
      </c>
      <c r="E20" s="26">
        <v>10.9</v>
      </c>
      <c r="F20" s="26">
        <v>8.8000000000000007</v>
      </c>
      <c r="G20" s="26">
        <v>10.9</v>
      </c>
      <c r="H20" s="26">
        <v>13.7</v>
      </c>
      <c r="I20" s="26" t="s">
        <v>73</v>
      </c>
      <c r="J20" s="26">
        <v>13.1</v>
      </c>
      <c r="L20" s="2" t="s">
        <v>14</v>
      </c>
      <c r="M20" s="4">
        <f t="shared" si="11"/>
        <v>10.7</v>
      </c>
      <c r="N20" s="4">
        <f t="shared" si="12"/>
        <v>9.6999999999999993</v>
      </c>
      <c r="O20" s="4">
        <f t="shared" si="13"/>
        <v>10.9</v>
      </c>
      <c r="P20" s="4">
        <f t="shared" si="14"/>
        <v>8.8000000000000007</v>
      </c>
      <c r="Q20" s="4">
        <f t="shared" si="15"/>
        <v>10.9</v>
      </c>
      <c r="R20" s="4">
        <f t="shared" si="16"/>
        <v>13.7</v>
      </c>
      <c r="S20" s="22">
        <f t="shared" si="17"/>
        <v>13.7</v>
      </c>
      <c r="T20" s="4">
        <f t="shared" si="18"/>
        <v>13.1</v>
      </c>
      <c r="V20" s="2" t="s">
        <v>14</v>
      </c>
      <c r="W20" s="4">
        <f t="shared" si="19"/>
        <v>10.7</v>
      </c>
      <c r="X20" s="4">
        <f t="shared" si="19"/>
        <v>9.6999999999999993</v>
      </c>
      <c r="Y20" s="4">
        <f t="shared" si="19"/>
        <v>10.9</v>
      </c>
      <c r="Z20" s="4">
        <f t="shared" si="19"/>
        <v>8.8000000000000007</v>
      </c>
      <c r="AA20" s="4">
        <f t="shared" si="19"/>
        <v>10.9</v>
      </c>
      <c r="AB20" s="4">
        <f t="shared" si="19"/>
        <v>13.7</v>
      </c>
      <c r="AC20" s="4">
        <f t="shared" si="19"/>
        <v>13.7</v>
      </c>
      <c r="AD20" s="4">
        <f t="shared" si="19"/>
        <v>13.1</v>
      </c>
      <c r="AF20" s="2" t="s">
        <v>14</v>
      </c>
      <c r="AG20" s="4">
        <f t="shared" si="20"/>
        <v>10.7</v>
      </c>
      <c r="AH20" s="4">
        <f t="shared" si="20"/>
        <v>9.6999999999999993</v>
      </c>
      <c r="AI20" s="4">
        <f t="shared" si="20"/>
        <v>10.9</v>
      </c>
      <c r="AJ20" s="4">
        <f t="shared" si="20"/>
        <v>8.8000000000000007</v>
      </c>
      <c r="AK20" s="4">
        <f t="shared" si="20"/>
        <v>10.9</v>
      </c>
      <c r="AL20" s="4">
        <f t="shared" si="20"/>
        <v>13.7</v>
      </c>
      <c r="AM20" s="4">
        <f t="shared" si="20"/>
        <v>13.7</v>
      </c>
      <c r="AN20" s="4">
        <f t="shared" si="20"/>
        <v>13.1</v>
      </c>
      <c r="AP20" s="2" t="s">
        <v>14</v>
      </c>
      <c r="AQ20" s="3">
        <f t="shared" si="21"/>
        <v>0.17431192660550454</v>
      </c>
      <c r="AR20" s="3">
        <f t="shared" si="21"/>
        <v>0.14373088685015287</v>
      </c>
      <c r="AS20" s="3">
        <f t="shared" si="21"/>
        <v>0.18042813455657492</v>
      </c>
      <c r="AT20" s="3">
        <f t="shared" si="21"/>
        <v>0.11620795107033641</v>
      </c>
      <c r="AU20" s="3">
        <f t="shared" si="21"/>
        <v>0.18042813455657492</v>
      </c>
      <c r="AV20" s="3">
        <f t="shared" si="21"/>
        <v>0.26605504587155959</v>
      </c>
      <c r="AW20" s="3">
        <f t="shared" si="21"/>
        <v>0.26605504587155959</v>
      </c>
      <c r="AX20" s="3">
        <f t="shared" si="21"/>
        <v>0.24770642201834858</v>
      </c>
    </row>
    <row r="21" spans="1:50" x14ac:dyDescent="0.2">
      <c r="A21" s="2" t="s">
        <v>15</v>
      </c>
      <c r="B21" s="2" t="s">
        <v>55</v>
      </c>
      <c r="C21" s="26">
        <v>25.2</v>
      </c>
      <c r="D21" s="26">
        <v>28.5</v>
      </c>
      <c r="E21" s="26">
        <v>27.8</v>
      </c>
      <c r="F21" s="26">
        <v>27.2</v>
      </c>
      <c r="G21" s="26">
        <v>27.1</v>
      </c>
      <c r="H21" s="26">
        <v>21.1</v>
      </c>
      <c r="I21" s="26" t="s">
        <v>73</v>
      </c>
      <c r="J21" s="26">
        <v>21.8</v>
      </c>
      <c r="L21" s="2" t="s">
        <v>15</v>
      </c>
      <c r="M21" s="4">
        <f t="shared" si="11"/>
        <v>25.2</v>
      </c>
      <c r="N21" s="4">
        <f t="shared" si="12"/>
        <v>28.5</v>
      </c>
      <c r="O21" s="4">
        <f t="shared" si="13"/>
        <v>27.8</v>
      </c>
      <c r="P21" s="4">
        <f t="shared" si="14"/>
        <v>27.2</v>
      </c>
      <c r="Q21" s="4">
        <f t="shared" si="15"/>
        <v>27.1</v>
      </c>
      <c r="R21" s="4">
        <f t="shared" si="16"/>
        <v>21.1</v>
      </c>
      <c r="S21" s="22">
        <f t="shared" si="17"/>
        <v>21.1</v>
      </c>
      <c r="T21" s="4">
        <f t="shared" si="18"/>
        <v>21.8</v>
      </c>
      <c r="V21" s="2" t="s">
        <v>15</v>
      </c>
      <c r="W21" s="4">
        <f t="shared" si="19"/>
        <v>25.2</v>
      </c>
      <c r="X21" s="4">
        <f t="shared" si="19"/>
        <v>28.5</v>
      </c>
      <c r="Y21" s="4">
        <f t="shared" si="19"/>
        <v>27.8</v>
      </c>
      <c r="Z21" s="4">
        <f t="shared" si="19"/>
        <v>27.2</v>
      </c>
      <c r="AA21" s="4">
        <f t="shared" si="19"/>
        <v>27.1</v>
      </c>
      <c r="AB21" s="4">
        <f t="shared" si="19"/>
        <v>21.1</v>
      </c>
      <c r="AC21" s="4">
        <f t="shared" si="19"/>
        <v>21.1</v>
      </c>
      <c r="AD21" s="4">
        <f t="shared" si="19"/>
        <v>21.8</v>
      </c>
      <c r="AF21" s="2" t="s">
        <v>15</v>
      </c>
      <c r="AG21" s="4">
        <f t="shared" si="20"/>
        <v>25.2</v>
      </c>
      <c r="AH21" s="4">
        <f t="shared" si="20"/>
        <v>28.5</v>
      </c>
      <c r="AI21" s="4">
        <f t="shared" si="20"/>
        <v>27.8</v>
      </c>
      <c r="AJ21" s="4">
        <f t="shared" si="20"/>
        <v>27.2</v>
      </c>
      <c r="AK21" s="4">
        <f t="shared" si="20"/>
        <v>27.1</v>
      </c>
      <c r="AL21" s="4">
        <f t="shared" si="20"/>
        <v>21.1</v>
      </c>
      <c r="AM21" s="4">
        <f t="shared" si="20"/>
        <v>21.1</v>
      </c>
      <c r="AN21" s="4">
        <f t="shared" si="20"/>
        <v>21.8</v>
      </c>
      <c r="AP21" s="2" t="s">
        <v>15</v>
      </c>
      <c r="AQ21" s="3">
        <f t="shared" si="21"/>
        <v>0.61773700305810386</v>
      </c>
      <c r="AR21" s="3">
        <f t="shared" si="21"/>
        <v>0.71865443425076447</v>
      </c>
      <c r="AS21" s="3">
        <f t="shared" si="21"/>
        <v>0.69724770642201828</v>
      </c>
      <c r="AT21" s="3">
        <f t="shared" si="21"/>
        <v>0.67889908256880727</v>
      </c>
      <c r="AU21" s="3">
        <f t="shared" si="21"/>
        <v>0.67584097859327219</v>
      </c>
      <c r="AV21" s="3">
        <f t="shared" si="21"/>
        <v>0.49235474006116209</v>
      </c>
      <c r="AW21" s="3">
        <f t="shared" si="21"/>
        <v>0.49235474006116209</v>
      </c>
      <c r="AX21" s="3">
        <f t="shared" si="21"/>
        <v>0.51376146788990829</v>
      </c>
    </row>
    <row r="22" spans="1:50" x14ac:dyDescent="0.2">
      <c r="A22" s="2" t="s">
        <v>16</v>
      </c>
      <c r="B22" s="2" t="s">
        <v>56</v>
      </c>
      <c r="C22" s="26">
        <v>15.6</v>
      </c>
      <c r="D22" s="26">
        <v>15.8</v>
      </c>
      <c r="E22" s="26">
        <v>16.899999999999999</v>
      </c>
      <c r="F22" s="26">
        <v>16.5</v>
      </c>
      <c r="G22" s="26">
        <v>16.399999999999999</v>
      </c>
      <c r="H22" s="26">
        <v>16</v>
      </c>
      <c r="I22" s="26" t="s">
        <v>73</v>
      </c>
      <c r="J22" s="26">
        <v>18.2</v>
      </c>
      <c r="L22" s="2" t="s">
        <v>16</v>
      </c>
      <c r="M22" s="4">
        <f t="shared" si="11"/>
        <v>15.6</v>
      </c>
      <c r="N22" s="4">
        <f t="shared" si="12"/>
        <v>15.8</v>
      </c>
      <c r="O22" s="4">
        <f t="shared" si="13"/>
        <v>16.899999999999999</v>
      </c>
      <c r="P22" s="4">
        <f t="shared" si="14"/>
        <v>16.5</v>
      </c>
      <c r="Q22" s="4">
        <f t="shared" si="15"/>
        <v>16.399999999999999</v>
      </c>
      <c r="R22" s="4">
        <f t="shared" si="16"/>
        <v>16</v>
      </c>
      <c r="S22" s="22">
        <f t="shared" si="17"/>
        <v>16</v>
      </c>
      <c r="T22" s="4">
        <f t="shared" si="18"/>
        <v>18.2</v>
      </c>
      <c r="V22" s="2" t="s">
        <v>16</v>
      </c>
      <c r="W22" s="4">
        <f t="shared" si="19"/>
        <v>15.6</v>
      </c>
      <c r="X22" s="4">
        <f t="shared" si="19"/>
        <v>15.8</v>
      </c>
      <c r="Y22" s="4">
        <f t="shared" si="19"/>
        <v>16.899999999999999</v>
      </c>
      <c r="Z22" s="4">
        <f t="shared" si="19"/>
        <v>16.5</v>
      </c>
      <c r="AA22" s="4">
        <f t="shared" si="19"/>
        <v>16.399999999999999</v>
      </c>
      <c r="AB22" s="4">
        <f t="shared" si="19"/>
        <v>16</v>
      </c>
      <c r="AC22" s="4">
        <f t="shared" si="19"/>
        <v>16</v>
      </c>
      <c r="AD22" s="4">
        <f t="shared" si="19"/>
        <v>18.2</v>
      </c>
      <c r="AF22" s="2" t="s">
        <v>16</v>
      </c>
      <c r="AG22" s="4">
        <f t="shared" si="20"/>
        <v>15.6</v>
      </c>
      <c r="AH22" s="4">
        <f t="shared" si="20"/>
        <v>15.8</v>
      </c>
      <c r="AI22" s="4">
        <f t="shared" si="20"/>
        <v>16.899999999999999</v>
      </c>
      <c r="AJ22" s="4">
        <f t="shared" si="20"/>
        <v>16.5</v>
      </c>
      <c r="AK22" s="4">
        <f t="shared" si="20"/>
        <v>16.399999999999999</v>
      </c>
      <c r="AL22" s="4">
        <f t="shared" si="20"/>
        <v>16</v>
      </c>
      <c r="AM22" s="4">
        <f t="shared" si="20"/>
        <v>16</v>
      </c>
      <c r="AN22" s="4">
        <f t="shared" si="20"/>
        <v>18.2</v>
      </c>
      <c r="AP22" s="2" t="s">
        <v>16</v>
      </c>
      <c r="AQ22" s="3">
        <f t="shared" si="21"/>
        <v>0.32415902140672781</v>
      </c>
      <c r="AR22" s="3">
        <f t="shared" si="21"/>
        <v>0.33027522935779818</v>
      </c>
      <c r="AS22" s="3">
        <f t="shared" si="21"/>
        <v>0.36391437308868496</v>
      </c>
      <c r="AT22" s="3">
        <f t="shared" si="21"/>
        <v>0.35168195718654433</v>
      </c>
      <c r="AU22" s="3">
        <f t="shared" si="21"/>
        <v>0.34862385321100908</v>
      </c>
      <c r="AV22" s="3">
        <f t="shared" si="21"/>
        <v>0.33639143730886845</v>
      </c>
      <c r="AW22" s="3">
        <f t="shared" si="21"/>
        <v>0.33639143730886845</v>
      </c>
      <c r="AX22" s="3">
        <f t="shared" si="21"/>
        <v>0.40366972477064217</v>
      </c>
    </row>
    <row r="23" spans="1:50" x14ac:dyDescent="0.2">
      <c r="A23" s="2" t="s">
        <v>17</v>
      </c>
      <c r="B23" s="2" t="s">
        <v>57</v>
      </c>
      <c r="C23" s="26">
        <v>25</v>
      </c>
      <c r="D23" s="26">
        <v>22.8</v>
      </c>
      <c r="E23" s="26">
        <v>26</v>
      </c>
      <c r="F23" s="26">
        <v>25.7</v>
      </c>
      <c r="G23" s="26">
        <v>26.3</v>
      </c>
      <c r="H23" s="26">
        <v>27.7</v>
      </c>
      <c r="I23" s="26" t="s">
        <v>73</v>
      </c>
      <c r="J23" s="26">
        <v>28.4</v>
      </c>
      <c r="L23" s="2" t="s">
        <v>17</v>
      </c>
      <c r="M23" s="4">
        <f t="shared" si="11"/>
        <v>25</v>
      </c>
      <c r="N23" s="4">
        <f t="shared" si="12"/>
        <v>22.8</v>
      </c>
      <c r="O23" s="4">
        <f t="shared" si="13"/>
        <v>26</v>
      </c>
      <c r="P23" s="4">
        <f t="shared" si="14"/>
        <v>25.7</v>
      </c>
      <c r="Q23" s="4">
        <f t="shared" si="15"/>
        <v>26.3</v>
      </c>
      <c r="R23" s="4">
        <f t="shared" si="16"/>
        <v>27.7</v>
      </c>
      <c r="S23" s="22">
        <f t="shared" si="17"/>
        <v>27.7</v>
      </c>
      <c r="T23" s="4">
        <f t="shared" si="18"/>
        <v>28.4</v>
      </c>
      <c r="V23" s="2" t="s">
        <v>17</v>
      </c>
      <c r="W23" s="4">
        <f t="shared" si="19"/>
        <v>25</v>
      </c>
      <c r="X23" s="4">
        <f t="shared" si="19"/>
        <v>22.8</v>
      </c>
      <c r="Y23" s="4">
        <f t="shared" si="19"/>
        <v>26</v>
      </c>
      <c r="Z23" s="4">
        <f t="shared" si="19"/>
        <v>25.7</v>
      </c>
      <c r="AA23" s="4">
        <f t="shared" si="19"/>
        <v>26.3</v>
      </c>
      <c r="AB23" s="4">
        <f t="shared" si="19"/>
        <v>27.7</v>
      </c>
      <c r="AC23" s="4">
        <f t="shared" si="19"/>
        <v>27.7</v>
      </c>
      <c r="AD23" s="4">
        <f t="shared" si="19"/>
        <v>28.4</v>
      </c>
      <c r="AF23" s="2" t="s">
        <v>17</v>
      </c>
      <c r="AG23" s="4">
        <f t="shared" si="20"/>
        <v>25</v>
      </c>
      <c r="AH23" s="4">
        <f t="shared" si="20"/>
        <v>22.8</v>
      </c>
      <c r="AI23" s="4">
        <f t="shared" si="20"/>
        <v>26</v>
      </c>
      <c r="AJ23" s="4">
        <f t="shared" si="20"/>
        <v>25.7</v>
      </c>
      <c r="AK23" s="4">
        <f t="shared" si="20"/>
        <v>26.3</v>
      </c>
      <c r="AL23" s="4">
        <f t="shared" si="20"/>
        <v>27.7</v>
      </c>
      <c r="AM23" s="4">
        <f t="shared" si="20"/>
        <v>27.7</v>
      </c>
      <c r="AN23" s="4">
        <f t="shared" si="20"/>
        <v>28.4</v>
      </c>
      <c r="AP23" s="2" t="s">
        <v>17</v>
      </c>
      <c r="AQ23" s="3">
        <f t="shared" si="21"/>
        <v>0.6116207951070336</v>
      </c>
      <c r="AR23" s="3">
        <f t="shared" si="21"/>
        <v>0.54434250764525993</v>
      </c>
      <c r="AS23" s="3">
        <f t="shared" si="21"/>
        <v>0.64220183486238525</v>
      </c>
      <c r="AT23" s="3">
        <f t="shared" si="21"/>
        <v>0.63302752293577969</v>
      </c>
      <c r="AU23" s="3">
        <f t="shared" si="21"/>
        <v>0.65137614678899081</v>
      </c>
      <c r="AV23" s="3">
        <f t="shared" si="21"/>
        <v>0.69418960244648309</v>
      </c>
      <c r="AW23" s="3">
        <f t="shared" si="21"/>
        <v>0.69418960244648309</v>
      </c>
      <c r="AX23" s="3">
        <f t="shared" si="21"/>
        <v>0.71559633027522929</v>
      </c>
    </row>
    <row r="24" spans="1:50" x14ac:dyDescent="0.2">
      <c r="A24" s="2" t="s">
        <v>18</v>
      </c>
      <c r="B24" s="2" t="s">
        <v>58</v>
      </c>
      <c r="C24" s="26">
        <v>18.100000000000001</v>
      </c>
      <c r="D24" s="26">
        <v>22.2</v>
      </c>
      <c r="E24" s="26">
        <v>23.6</v>
      </c>
      <c r="F24" s="26">
        <v>25.6</v>
      </c>
      <c r="G24" s="26" t="s">
        <v>73</v>
      </c>
      <c r="H24" s="26">
        <v>23.8</v>
      </c>
      <c r="I24" s="26" t="s">
        <v>73</v>
      </c>
      <c r="J24" s="26">
        <v>29.1</v>
      </c>
      <c r="L24" s="2" t="s">
        <v>18</v>
      </c>
      <c r="M24" s="4">
        <f t="shared" si="11"/>
        <v>18.100000000000001</v>
      </c>
      <c r="N24" s="4">
        <f t="shared" si="12"/>
        <v>22.2</v>
      </c>
      <c r="O24" s="4">
        <f t="shared" si="13"/>
        <v>23.6</v>
      </c>
      <c r="P24" s="4">
        <f t="shared" si="14"/>
        <v>25.6</v>
      </c>
      <c r="Q24" s="22">
        <f t="shared" si="17"/>
        <v>25.6</v>
      </c>
      <c r="R24" s="4">
        <f t="shared" si="16"/>
        <v>23.8</v>
      </c>
      <c r="S24" s="22">
        <f t="shared" si="17"/>
        <v>23.8</v>
      </c>
      <c r="T24" s="4">
        <f t="shared" si="18"/>
        <v>29.1</v>
      </c>
      <c r="V24" s="2" t="s">
        <v>18</v>
      </c>
      <c r="W24" s="4">
        <f t="shared" si="19"/>
        <v>18.100000000000001</v>
      </c>
      <c r="X24" s="4">
        <f t="shared" si="19"/>
        <v>22.2</v>
      </c>
      <c r="Y24" s="4">
        <f t="shared" si="19"/>
        <v>23.6</v>
      </c>
      <c r="Z24" s="4">
        <f t="shared" si="19"/>
        <v>25.6</v>
      </c>
      <c r="AA24" s="4">
        <f t="shared" si="19"/>
        <v>25.6</v>
      </c>
      <c r="AB24" s="4">
        <f t="shared" si="19"/>
        <v>23.8</v>
      </c>
      <c r="AC24" s="4">
        <f t="shared" si="19"/>
        <v>23.8</v>
      </c>
      <c r="AD24" s="4">
        <f t="shared" si="19"/>
        <v>29.1</v>
      </c>
      <c r="AF24" s="2" t="s">
        <v>18</v>
      </c>
      <c r="AG24" s="4">
        <f t="shared" si="20"/>
        <v>18.100000000000001</v>
      </c>
      <c r="AH24" s="4">
        <f t="shared" si="20"/>
        <v>22.2</v>
      </c>
      <c r="AI24" s="4">
        <f t="shared" si="20"/>
        <v>23.6</v>
      </c>
      <c r="AJ24" s="4">
        <f t="shared" si="20"/>
        <v>25.6</v>
      </c>
      <c r="AK24" s="4">
        <f t="shared" si="20"/>
        <v>25.6</v>
      </c>
      <c r="AL24" s="4">
        <f t="shared" si="20"/>
        <v>23.8</v>
      </c>
      <c r="AM24" s="4">
        <f t="shared" si="20"/>
        <v>23.8</v>
      </c>
      <c r="AN24" s="4">
        <f t="shared" si="20"/>
        <v>29.1</v>
      </c>
      <c r="AP24" s="2" t="s">
        <v>18</v>
      </c>
      <c r="AQ24" s="3">
        <f t="shared" si="21"/>
        <v>0.40061162079510704</v>
      </c>
      <c r="AR24" s="3">
        <f t="shared" si="21"/>
        <v>0.52599388379204881</v>
      </c>
      <c r="AS24" s="3">
        <f t="shared" si="21"/>
        <v>0.56880733944954132</v>
      </c>
      <c r="AT24" s="3">
        <f t="shared" si="21"/>
        <v>0.62996941896024461</v>
      </c>
      <c r="AU24" s="3">
        <f t="shared" si="21"/>
        <v>0.62996941896024461</v>
      </c>
      <c r="AV24" s="3">
        <f t="shared" si="21"/>
        <v>0.57492354740061158</v>
      </c>
      <c r="AW24" s="3">
        <f t="shared" si="21"/>
        <v>0.57492354740061158</v>
      </c>
      <c r="AX24" s="3">
        <f t="shared" si="21"/>
        <v>0.73700305810397548</v>
      </c>
    </row>
    <row r="25" spans="1:50" x14ac:dyDescent="0.2">
      <c r="A25" s="2" t="s">
        <v>19</v>
      </c>
      <c r="B25" s="2" t="s">
        <v>59</v>
      </c>
      <c r="C25" s="26">
        <v>33.200000000000003</v>
      </c>
      <c r="D25" s="26">
        <v>36.6</v>
      </c>
      <c r="E25" s="26">
        <v>30.5</v>
      </c>
      <c r="F25" s="26">
        <v>26.7</v>
      </c>
      <c r="G25" s="26">
        <v>18.100000000000001</v>
      </c>
      <c r="H25" s="26">
        <v>17.7</v>
      </c>
      <c r="I25" s="26" t="s">
        <v>73</v>
      </c>
      <c r="J25" s="26">
        <v>20.100000000000001</v>
      </c>
      <c r="L25" s="2" t="s">
        <v>19</v>
      </c>
      <c r="M25" s="4">
        <f t="shared" si="11"/>
        <v>33.200000000000003</v>
      </c>
      <c r="N25" s="4">
        <f t="shared" si="12"/>
        <v>36.6</v>
      </c>
      <c r="O25" s="4">
        <f t="shared" si="13"/>
        <v>30.5</v>
      </c>
      <c r="P25" s="4">
        <f t="shared" si="14"/>
        <v>26.7</v>
      </c>
      <c r="Q25" s="4">
        <f t="shared" si="15"/>
        <v>18.100000000000001</v>
      </c>
      <c r="R25" s="4">
        <f t="shared" si="16"/>
        <v>17.7</v>
      </c>
      <c r="S25" s="22">
        <f t="shared" si="17"/>
        <v>17.7</v>
      </c>
      <c r="T25" s="4">
        <f t="shared" si="18"/>
        <v>20.100000000000001</v>
      </c>
      <c r="V25" s="2" t="s">
        <v>19</v>
      </c>
      <c r="W25" s="4">
        <f t="shared" si="19"/>
        <v>33.200000000000003</v>
      </c>
      <c r="X25" s="4">
        <f t="shared" si="19"/>
        <v>36.6</v>
      </c>
      <c r="Y25" s="4">
        <f t="shared" si="19"/>
        <v>30.5</v>
      </c>
      <c r="Z25" s="4">
        <f t="shared" si="19"/>
        <v>26.7</v>
      </c>
      <c r="AA25" s="4">
        <f t="shared" si="19"/>
        <v>18.100000000000001</v>
      </c>
      <c r="AB25" s="4">
        <f t="shared" si="19"/>
        <v>17.7</v>
      </c>
      <c r="AC25" s="4">
        <f t="shared" si="19"/>
        <v>17.7</v>
      </c>
      <c r="AD25" s="4">
        <f t="shared" si="19"/>
        <v>20.100000000000001</v>
      </c>
      <c r="AF25" s="2" t="s">
        <v>19</v>
      </c>
      <c r="AG25" s="4">
        <f t="shared" si="20"/>
        <v>33.200000000000003</v>
      </c>
      <c r="AH25" s="4">
        <f t="shared" si="20"/>
        <v>36.6</v>
      </c>
      <c r="AI25" s="4">
        <f t="shared" si="20"/>
        <v>30.5</v>
      </c>
      <c r="AJ25" s="4">
        <f t="shared" si="20"/>
        <v>26.7</v>
      </c>
      <c r="AK25" s="4">
        <f t="shared" si="20"/>
        <v>18.100000000000001</v>
      </c>
      <c r="AL25" s="4">
        <f t="shared" si="20"/>
        <v>17.7</v>
      </c>
      <c r="AM25" s="4">
        <f t="shared" si="20"/>
        <v>17.7</v>
      </c>
      <c r="AN25" s="4">
        <f t="shared" si="20"/>
        <v>20.100000000000001</v>
      </c>
      <c r="AP25" s="2" t="s">
        <v>19</v>
      </c>
      <c r="AQ25" s="3">
        <f t="shared" si="21"/>
        <v>0.86238532110091748</v>
      </c>
      <c r="AR25" s="3">
        <f t="shared" si="21"/>
        <v>0.96636085626911306</v>
      </c>
      <c r="AS25" s="3">
        <f t="shared" si="21"/>
        <v>0.77981651376146777</v>
      </c>
      <c r="AT25" s="3">
        <f t="shared" si="21"/>
        <v>0.66360856269113144</v>
      </c>
      <c r="AU25" s="3">
        <f t="shared" si="21"/>
        <v>0.40061162079510704</v>
      </c>
      <c r="AV25" s="3">
        <f t="shared" si="21"/>
        <v>0.38837920489296629</v>
      </c>
      <c r="AW25" s="3">
        <f t="shared" si="21"/>
        <v>0.38837920489296629</v>
      </c>
      <c r="AX25" s="3">
        <f t="shared" si="21"/>
        <v>0.46177370030581039</v>
      </c>
    </row>
    <row r="26" spans="1:50" x14ac:dyDescent="0.2">
      <c r="A26" s="2" t="s">
        <v>20</v>
      </c>
      <c r="B26" s="2" t="s">
        <v>60</v>
      </c>
      <c r="C26" s="26">
        <v>11.5</v>
      </c>
      <c r="D26" s="26">
        <v>11.6</v>
      </c>
      <c r="E26" s="26">
        <v>12.1</v>
      </c>
      <c r="F26" s="26">
        <v>13.4</v>
      </c>
      <c r="G26" s="26">
        <v>13.4</v>
      </c>
      <c r="H26" s="26">
        <v>17.8</v>
      </c>
      <c r="I26" s="26" t="s">
        <v>73</v>
      </c>
      <c r="J26" s="26">
        <v>24.7</v>
      </c>
      <c r="L26" s="2" t="s">
        <v>20</v>
      </c>
      <c r="M26" s="4">
        <f t="shared" si="11"/>
        <v>11.5</v>
      </c>
      <c r="N26" s="4">
        <f t="shared" si="12"/>
        <v>11.6</v>
      </c>
      <c r="O26" s="4">
        <f t="shared" si="13"/>
        <v>12.1</v>
      </c>
      <c r="P26" s="4">
        <f t="shared" si="14"/>
        <v>13.4</v>
      </c>
      <c r="Q26" s="4">
        <f t="shared" si="15"/>
        <v>13.4</v>
      </c>
      <c r="R26" s="4">
        <f t="shared" si="16"/>
        <v>17.8</v>
      </c>
      <c r="S26" s="22">
        <f t="shared" si="17"/>
        <v>17.8</v>
      </c>
      <c r="T26" s="4">
        <f t="shared" si="18"/>
        <v>24.7</v>
      </c>
      <c r="V26" s="2" t="s">
        <v>20</v>
      </c>
      <c r="W26" s="4">
        <f t="shared" si="19"/>
        <v>11.5</v>
      </c>
      <c r="X26" s="4">
        <f t="shared" si="19"/>
        <v>11.6</v>
      </c>
      <c r="Y26" s="4">
        <f t="shared" si="19"/>
        <v>12.1</v>
      </c>
      <c r="Z26" s="4">
        <f t="shared" si="19"/>
        <v>13.4</v>
      </c>
      <c r="AA26" s="4">
        <f t="shared" si="19"/>
        <v>13.4</v>
      </c>
      <c r="AB26" s="4">
        <f t="shared" si="19"/>
        <v>17.8</v>
      </c>
      <c r="AC26" s="4">
        <f t="shared" si="19"/>
        <v>17.8</v>
      </c>
      <c r="AD26" s="4">
        <f t="shared" si="19"/>
        <v>24.7</v>
      </c>
      <c r="AF26" s="2" t="s">
        <v>20</v>
      </c>
      <c r="AG26" s="4">
        <f t="shared" si="20"/>
        <v>11.5</v>
      </c>
      <c r="AH26" s="4">
        <f t="shared" si="20"/>
        <v>11.6</v>
      </c>
      <c r="AI26" s="4">
        <f t="shared" si="20"/>
        <v>12.1</v>
      </c>
      <c r="AJ26" s="4">
        <f t="shared" si="20"/>
        <v>13.4</v>
      </c>
      <c r="AK26" s="4">
        <f t="shared" si="20"/>
        <v>13.4</v>
      </c>
      <c r="AL26" s="4">
        <f t="shared" si="20"/>
        <v>17.8</v>
      </c>
      <c r="AM26" s="4">
        <f t="shared" si="20"/>
        <v>17.8</v>
      </c>
      <c r="AN26" s="4">
        <f t="shared" si="20"/>
        <v>24.7</v>
      </c>
      <c r="AP26" s="2" t="s">
        <v>20</v>
      </c>
      <c r="AQ26" s="3">
        <f t="shared" si="21"/>
        <v>0.19877675840978593</v>
      </c>
      <c r="AR26" s="3">
        <f t="shared" si="21"/>
        <v>0.20183486238532108</v>
      </c>
      <c r="AS26" s="3">
        <f t="shared" si="21"/>
        <v>0.21712538226299691</v>
      </c>
      <c r="AT26" s="3">
        <f t="shared" si="21"/>
        <v>0.25688073394495414</v>
      </c>
      <c r="AU26" s="3">
        <f t="shared" si="21"/>
        <v>0.25688073394495414</v>
      </c>
      <c r="AV26" s="3">
        <f t="shared" si="21"/>
        <v>0.39143730886850153</v>
      </c>
      <c r="AW26" s="3">
        <f t="shared" si="21"/>
        <v>0.39143730886850153</v>
      </c>
      <c r="AX26" s="3">
        <f t="shared" si="21"/>
        <v>0.60244648318042804</v>
      </c>
    </row>
    <row r="27" spans="1:50" x14ac:dyDescent="0.2">
      <c r="A27" s="2" t="s">
        <v>21</v>
      </c>
      <c r="B27" s="2" t="s">
        <v>61</v>
      </c>
      <c r="C27" s="26">
        <v>22.5</v>
      </c>
      <c r="D27" s="26">
        <v>22.9</v>
      </c>
      <c r="E27" s="26">
        <v>20.6</v>
      </c>
      <c r="F27" s="26">
        <v>19.5</v>
      </c>
      <c r="G27" s="26">
        <v>27.9</v>
      </c>
      <c r="H27" s="26">
        <v>22.9</v>
      </c>
      <c r="I27" s="26" t="s">
        <v>73</v>
      </c>
      <c r="J27" s="26">
        <v>23.6</v>
      </c>
      <c r="L27" s="2" t="s">
        <v>21</v>
      </c>
      <c r="M27" s="4">
        <f t="shared" si="11"/>
        <v>22.5</v>
      </c>
      <c r="N27" s="4">
        <f t="shared" si="12"/>
        <v>22.9</v>
      </c>
      <c r="O27" s="4">
        <f t="shared" si="13"/>
        <v>20.6</v>
      </c>
      <c r="P27" s="4">
        <f t="shared" si="14"/>
        <v>19.5</v>
      </c>
      <c r="Q27" s="4">
        <f t="shared" si="15"/>
        <v>27.9</v>
      </c>
      <c r="R27" s="4">
        <f t="shared" si="16"/>
        <v>22.9</v>
      </c>
      <c r="S27" s="22">
        <f t="shared" si="17"/>
        <v>22.9</v>
      </c>
      <c r="T27" s="4">
        <f t="shared" si="18"/>
        <v>23.6</v>
      </c>
      <c r="V27" s="2" t="s">
        <v>21</v>
      </c>
      <c r="W27" s="4">
        <f t="shared" si="19"/>
        <v>22.5</v>
      </c>
      <c r="X27" s="4">
        <f t="shared" si="19"/>
        <v>22.9</v>
      </c>
      <c r="Y27" s="4">
        <f t="shared" si="19"/>
        <v>20.6</v>
      </c>
      <c r="Z27" s="4">
        <f t="shared" si="19"/>
        <v>19.5</v>
      </c>
      <c r="AA27" s="4">
        <f t="shared" si="19"/>
        <v>27.9</v>
      </c>
      <c r="AB27" s="4">
        <f t="shared" si="19"/>
        <v>22.9</v>
      </c>
      <c r="AC27" s="4">
        <f t="shared" si="19"/>
        <v>22.9</v>
      </c>
      <c r="AD27" s="4">
        <f t="shared" si="19"/>
        <v>23.6</v>
      </c>
      <c r="AF27" s="2" t="s">
        <v>21</v>
      </c>
      <c r="AG27" s="4">
        <f t="shared" si="20"/>
        <v>22.5</v>
      </c>
      <c r="AH27" s="4">
        <f t="shared" si="20"/>
        <v>22.9</v>
      </c>
      <c r="AI27" s="4">
        <f t="shared" si="20"/>
        <v>20.6</v>
      </c>
      <c r="AJ27" s="4">
        <f t="shared" si="20"/>
        <v>19.5</v>
      </c>
      <c r="AK27" s="4">
        <f t="shared" si="20"/>
        <v>27.9</v>
      </c>
      <c r="AL27" s="4">
        <f t="shared" si="20"/>
        <v>22.9</v>
      </c>
      <c r="AM27" s="4">
        <f t="shared" si="20"/>
        <v>22.9</v>
      </c>
      <c r="AN27" s="4">
        <f t="shared" si="20"/>
        <v>23.6</v>
      </c>
      <c r="AP27" s="2" t="s">
        <v>21</v>
      </c>
      <c r="AQ27" s="3">
        <f t="shared" si="21"/>
        <v>0.53516819571865437</v>
      </c>
      <c r="AR27" s="3">
        <f t="shared" si="21"/>
        <v>0.54740061162079501</v>
      </c>
      <c r="AS27" s="3">
        <f t="shared" si="21"/>
        <v>0.47706422018348627</v>
      </c>
      <c r="AT27" s="3">
        <f t="shared" si="21"/>
        <v>0.44342507645259938</v>
      </c>
      <c r="AU27" s="3">
        <f t="shared" si="21"/>
        <v>0.70030581039755346</v>
      </c>
      <c r="AV27" s="3">
        <f t="shared" si="21"/>
        <v>0.54740061162079501</v>
      </c>
      <c r="AW27" s="3">
        <f t="shared" si="21"/>
        <v>0.54740061162079501</v>
      </c>
      <c r="AX27" s="3">
        <f t="shared" si="21"/>
        <v>0.56880733944954132</v>
      </c>
    </row>
    <row r="28" spans="1:50" x14ac:dyDescent="0.2">
      <c r="A28" s="2" t="s">
        <v>22</v>
      </c>
      <c r="B28" s="2" t="s">
        <v>62</v>
      </c>
      <c r="C28" s="26">
        <v>5.4</v>
      </c>
      <c r="D28" s="26">
        <v>5</v>
      </c>
      <c r="E28" s="26">
        <v>4.4000000000000004</v>
      </c>
      <c r="F28" s="26">
        <v>5.2</v>
      </c>
      <c r="G28" s="26">
        <v>6.3</v>
      </c>
      <c r="H28" s="26">
        <v>5.9</v>
      </c>
      <c r="I28" s="26" t="s">
        <v>73</v>
      </c>
      <c r="J28" s="26">
        <v>8.8000000000000007</v>
      </c>
      <c r="L28" s="2" t="s">
        <v>22</v>
      </c>
      <c r="M28" s="4">
        <f t="shared" si="11"/>
        <v>5.4</v>
      </c>
      <c r="N28" s="4">
        <f t="shared" si="12"/>
        <v>5</v>
      </c>
      <c r="O28" s="4">
        <f t="shared" si="13"/>
        <v>4.4000000000000004</v>
      </c>
      <c r="P28" s="4">
        <f t="shared" si="14"/>
        <v>5.2</v>
      </c>
      <c r="Q28" s="4">
        <f t="shared" si="15"/>
        <v>6.3</v>
      </c>
      <c r="R28" s="4">
        <f t="shared" si="16"/>
        <v>5.9</v>
      </c>
      <c r="S28" s="22">
        <f t="shared" si="17"/>
        <v>5.9</v>
      </c>
      <c r="T28" s="4">
        <f t="shared" si="18"/>
        <v>8.8000000000000007</v>
      </c>
      <c r="V28" s="2" t="s">
        <v>22</v>
      </c>
      <c r="W28" s="4">
        <f t="shared" si="19"/>
        <v>5.4</v>
      </c>
      <c r="X28" s="4">
        <f t="shared" si="19"/>
        <v>5</v>
      </c>
      <c r="Y28" s="4">
        <f t="shared" si="19"/>
        <v>5</v>
      </c>
      <c r="Z28" s="4">
        <f t="shared" si="19"/>
        <v>5.2</v>
      </c>
      <c r="AA28" s="4">
        <f t="shared" si="19"/>
        <v>6.3</v>
      </c>
      <c r="AB28" s="4">
        <f t="shared" si="19"/>
        <v>5.9</v>
      </c>
      <c r="AC28" s="4">
        <f t="shared" si="19"/>
        <v>5.9</v>
      </c>
      <c r="AD28" s="4">
        <f t="shared" si="19"/>
        <v>8.8000000000000007</v>
      </c>
      <c r="AF28" s="2" t="s">
        <v>22</v>
      </c>
      <c r="AG28" s="4">
        <f t="shared" si="20"/>
        <v>5.4</v>
      </c>
      <c r="AH28" s="4">
        <f t="shared" si="20"/>
        <v>5</v>
      </c>
      <c r="AI28" s="4">
        <f t="shared" si="20"/>
        <v>5</v>
      </c>
      <c r="AJ28" s="4">
        <f t="shared" si="20"/>
        <v>5.2</v>
      </c>
      <c r="AK28" s="4">
        <f t="shared" si="20"/>
        <v>6.3</v>
      </c>
      <c r="AL28" s="4">
        <f t="shared" si="20"/>
        <v>5.9</v>
      </c>
      <c r="AM28" s="4">
        <f t="shared" si="20"/>
        <v>5.9</v>
      </c>
      <c r="AN28" s="4">
        <f t="shared" si="20"/>
        <v>8.8000000000000007</v>
      </c>
      <c r="AP28" s="2" t="s">
        <v>22</v>
      </c>
      <c r="AQ28" s="3">
        <f t="shared" si="21"/>
        <v>1.2232415902140683E-2</v>
      </c>
      <c r="AR28" s="3">
        <f t="shared" si="21"/>
        <v>0</v>
      </c>
      <c r="AS28" s="3">
        <f t="shared" si="21"/>
        <v>0</v>
      </c>
      <c r="AT28" s="3">
        <f t="shared" si="21"/>
        <v>6.1162079510703416E-3</v>
      </c>
      <c r="AU28" s="3">
        <f t="shared" si="21"/>
        <v>3.9755351681957179E-2</v>
      </c>
      <c r="AV28" s="3">
        <f t="shared" si="21"/>
        <v>2.7522935779816522E-2</v>
      </c>
      <c r="AW28" s="3">
        <f t="shared" si="21"/>
        <v>2.7522935779816522E-2</v>
      </c>
      <c r="AX28" s="3">
        <f t="shared" si="21"/>
        <v>0.11620795107033641</v>
      </c>
    </row>
    <row r="29" spans="1:50" ht="11.25" customHeight="1" x14ac:dyDescent="0.2">
      <c r="A29" s="2" t="s">
        <v>23</v>
      </c>
      <c r="B29" s="2" t="s">
        <v>63</v>
      </c>
      <c r="C29" s="26">
        <v>28.4</v>
      </c>
      <c r="D29" s="26">
        <v>27.5</v>
      </c>
      <c r="E29" s="26">
        <v>26.7</v>
      </c>
      <c r="F29" s="26">
        <v>28.5</v>
      </c>
      <c r="G29" s="26">
        <v>28.4</v>
      </c>
      <c r="H29" s="26">
        <v>25.7</v>
      </c>
      <c r="I29" s="26" t="s">
        <v>73</v>
      </c>
      <c r="J29" s="26">
        <v>28.9</v>
      </c>
      <c r="L29" s="2" t="s">
        <v>23</v>
      </c>
      <c r="M29" s="4">
        <f t="shared" si="11"/>
        <v>28.4</v>
      </c>
      <c r="N29" s="4">
        <f t="shared" si="12"/>
        <v>27.5</v>
      </c>
      <c r="O29" s="4">
        <f t="shared" si="13"/>
        <v>26.7</v>
      </c>
      <c r="P29" s="4">
        <f t="shared" si="14"/>
        <v>28.5</v>
      </c>
      <c r="Q29" s="4">
        <f t="shared" si="15"/>
        <v>28.4</v>
      </c>
      <c r="R29" s="4">
        <f t="shared" si="16"/>
        <v>25.7</v>
      </c>
      <c r="S29" s="22">
        <f t="shared" si="17"/>
        <v>25.7</v>
      </c>
      <c r="T29" s="4">
        <f t="shared" si="18"/>
        <v>28.9</v>
      </c>
      <c r="V29" s="2" t="s">
        <v>23</v>
      </c>
      <c r="W29" s="4">
        <f t="shared" si="19"/>
        <v>28.4</v>
      </c>
      <c r="X29" s="4">
        <f t="shared" si="19"/>
        <v>27.5</v>
      </c>
      <c r="Y29" s="4">
        <f t="shared" si="19"/>
        <v>26.7</v>
      </c>
      <c r="Z29" s="4">
        <f t="shared" si="19"/>
        <v>28.5</v>
      </c>
      <c r="AA29" s="4">
        <f t="shared" si="19"/>
        <v>28.4</v>
      </c>
      <c r="AB29" s="4">
        <f t="shared" si="19"/>
        <v>25.7</v>
      </c>
      <c r="AC29" s="4">
        <f t="shared" si="19"/>
        <v>25.7</v>
      </c>
      <c r="AD29" s="4">
        <f t="shared" si="19"/>
        <v>28.9</v>
      </c>
      <c r="AF29" s="2" t="s">
        <v>23</v>
      </c>
      <c r="AG29" s="4">
        <f t="shared" si="20"/>
        <v>28.4</v>
      </c>
      <c r="AH29" s="4">
        <f t="shared" si="20"/>
        <v>27.5</v>
      </c>
      <c r="AI29" s="4">
        <f t="shared" si="20"/>
        <v>26.7</v>
      </c>
      <c r="AJ29" s="4">
        <f t="shared" si="20"/>
        <v>28.5</v>
      </c>
      <c r="AK29" s="4">
        <f t="shared" si="20"/>
        <v>28.4</v>
      </c>
      <c r="AL29" s="4">
        <f t="shared" si="20"/>
        <v>25.7</v>
      </c>
      <c r="AM29" s="4">
        <f t="shared" si="20"/>
        <v>25.7</v>
      </c>
      <c r="AN29" s="4">
        <f t="shared" si="20"/>
        <v>28.9</v>
      </c>
      <c r="AP29" s="2" t="s">
        <v>23</v>
      </c>
      <c r="AQ29" s="3">
        <f t="shared" si="21"/>
        <v>0.71559633027522929</v>
      </c>
      <c r="AR29" s="3">
        <f t="shared" si="21"/>
        <v>0.68807339449541283</v>
      </c>
      <c r="AS29" s="3">
        <f t="shared" si="21"/>
        <v>0.66360856269113144</v>
      </c>
      <c r="AT29" s="3">
        <f t="shared" si="21"/>
        <v>0.71865443425076447</v>
      </c>
      <c r="AU29" s="3">
        <f t="shared" si="21"/>
        <v>0.71559633027522929</v>
      </c>
      <c r="AV29" s="3">
        <f t="shared" si="21"/>
        <v>0.63302752293577969</v>
      </c>
      <c r="AW29" s="3">
        <f t="shared" si="21"/>
        <v>0.63302752293577969</v>
      </c>
      <c r="AX29" s="3">
        <f t="shared" si="21"/>
        <v>0.73088685015290511</v>
      </c>
    </row>
    <row r="30" spans="1:50" ht="11.25" customHeight="1" x14ac:dyDescent="0.2">
      <c r="A30" s="2" t="s">
        <v>24</v>
      </c>
      <c r="B30" s="2" t="s">
        <v>64</v>
      </c>
      <c r="C30" s="26">
        <v>18.5</v>
      </c>
      <c r="D30" s="26">
        <v>20.100000000000001</v>
      </c>
      <c r="E30" s="26">
        <v>16.8</v>
      </c>
      <c r="F30" s="26">
        <v>17.5</v>
      </c>
      <c r="G30" s="26">
        <v>18.100000000000001</v>
      </c>
      <c r="H30" s="26">
        <v>16.2</v>
      </c>
      <c r="I30" s="26" t="s">
        <v>73</v>
      </c>
      <c r="J30" s="26">
        <v>15.4</v>
      </c>
      <c r="L30" s="2" t="s">
        <v>24</v>
      </c>
      <c r="M30" s="4">
        <f t="shared" si="11"/>
        <v>18.5</v>
      </c>
      <c r="N30" s="4">
        <f t="shared" si="12"/>
        <v>20.100000000000001</v>
      </c>
      <c r="O30" s="4">
        <f t="shared" si="13"/>
        <v>16.8</v>
      </c>
      <c r="P30" s="4">
        <f t="shared" si="14"/>
        <v>17.5</v>
      </c>
      <c r="Q30" s="4">
        <f t="shared" si="15"/>
        <v>18.100000000000001</v>
      </c>
      <c r="R30" s="4">
        <f t="shared" si="16"/>
        <v>16.2</v>
      </c>
      <c r="S30" s="22">
        <f t="shared" si="17"/>
        <v>16.2</v>
      </c>
      <c r="T30" s="4">
        <f t="shared" si="18"/>
        <v>15.4</v>
      </c>
      <c r="V30" s="2" t="s">
        <v>24</v>
      </c>
      <c r="W30" s="4">
        <f t="shared" si="19"/>
        <v>18.5</v>
      </c>
      <c r="X30" s="4">
        <f t="shared" si="19"/>
        <v>20.100000000000001</v>
      </c>
      <c r="Y30" s="4">
        <f t="shared" si="19"/>
        <v>16.8</v>
      </c>
      <c r="Z30" s="4">
        <f t="shared" si="19"/>
        <v>17.5</v>
      </c>
      <c r="AA30" s="4">
        <f t="shared" si="19"/>
        <v>18.100000000000001</v>
      </c>
      <c r="AB30" s="4">
        <f t="shared" si="19"/>
        <v>16.2</v>
      </c>
      <c r="AC30" s="4">
        <f t="shared" si="19"/>
        <v>16.2</v>
      </c>
      <c r="AD30" s="4">
        <f t="shared" si="19"/>
        <v>15.4</v>
      </c>
      <c r="AF30" s="2" t="s">
        <v>24</v>
      </c>
      <c r="AG30" s="4">
        <f t="shared" si="20"/>
        <v>18.5</v>
      </c>
      <c r="AH30" s="4">
        <f t="shared" si="20"/>
        <v>20.100000000000001</v>
      </c>
      <c r="AI30" s="4">
        <f t="shared" si="20"/>
        <v>16.8</v>
      </c>
      <c r="AJ30" s="4">
        <f t="shared" si="20"/>
        <v>17.5</v>
      </c>
      <c r="AK30" s="4">
        <f t="shared" si="20"/>
        <v>18.100000000000001</v>
      </c>
      <c r="AL30" s="4">
        <f t="shared" si="20"/>
        <v>16.2</v>
      </c>
      <c r="AM30" s="4">
        <f t="shared" si="20"/>
        <v>16.2</v>
      </c>
      <c r="AN30" s="4">
        <f t="shared" si="20"/>
        <v>15.4</v>
      </c>
      <c r="AP30" s="2" t="s">
        <v>24</v>
      </c>
      <c r="AQ30" s="3">
        <f t="shared" si="21"/>
        <v>0.41284403669724767</v>
      </c>
      <c r="AR30" s="3">
        <f t="shared" si="21"/>
        <v>0.46177370030581039</v>
      </c>
      <c r="AS30" s="3">
        <f t="shared" si="21"/>
        <v>0.36085626911314983</v>
      </c>
      <c r="AT30" s="3">
        <f t="shared" si="21"/>
        <v>0.38226299694189597</v>
      </c>
      <c r="AU30" s="3">
        <f t="shared" si="21"/>
        <v>0.40061162079510704</v>
      </c>
      <c r="AV30" s="3">
        <f t="shared" si="21"/>
        <v>0.34250764525993876</v>
      </c>
      <c r="AW30" s="3">
        <f t="shared" si="21"/>
        <v>0.34250764525993876</v>
      </c>
      <c r="AX30" s="3">
        <f t="shared" si="21"/>
        <v>0.31804281345565749</v>
      </c>
    </row>
    <row r="31" spans="1:50" ht="11.25" customHeight="1" x14ac:dyDescent="0.2">
      <c r="A31" s="2" t="s">
        <v>25</v>
      </c>
      <c r="B31" s="2" t="s">
        <v>65</v>
      </c>
      <c r="C31" s="26">
        <v>37.4</v>
      </c>
      <c r="D31" s="26">
        <v>34.299999999999997</v>
      </c>
      <c r="E31" s="26">
        <v>37.5</v>
      </c>
      <c r="F31" s="26">
        <v>35.9</v>
      </c>
      <c r="G31" s="26">
        <v>36.6</v>
      </c>
      <c r="H31" s="26">
        <v>37.700000000000003</v>
      </c>
      <c r="I31" s="26" t="s">
        <v>73</v>
      </c>
      <c r="J31" s="26">
        <v>39.799999999999997</v>
      </c>
      <c r="L31" s="2" t="s">
        <v>25</v>
      </c>
      <c r="M31" s="4">
        <f t="shared" si="11"/>
        <v>37.4</v>
      </c>
      <c r="N31" s="4">
        <f t="shared" si="12"/>
        <v>34.299999999999997</v>
      </c>
      <c r="O31" s="4">
        <f t="shared" si="13"/>
        <v>37.5</v>
      </c>
      <c r="P31" s="4">
        <f t="shared" si="14"/>
        <v>35.9</v>
      </c>
      <c r="Q31" s="4">
        <f t="shared" si="15"/>
        <v>36.6</v>
      </c>
      <c r="R31" s="4">
        <f t="shared" si="16"/>
        <v>37.700000000000003</v>
      </c>
      <c r="S31" s="22">
        <f t="shared" si="17"/>
        <v>37.700000000000003</v>
      </c>
      <c r="T31" s="4">
        <f t="shared" si="18"/>
        <v>39.799999999999997</v>
      </c>
      <c r="V31" s="2" t="s">
        <v>25</v>
      </c>
      <c r="W31" s="4">
        <f t="shared" si="19"/>
        <v>37.4</v>
      </c>
      <c r="X31" s="4">
        <f t="shared" si="19"/>
        <v>34.299999999999997</v>
      </c>
      <c r="Y31" s="4">
        <f t="shared" si="19"/>
        <v>37.5</v>
      </c>
      <c r="Z31" s="4">
        <f t="shared" si="19"/>
        <v>35.9</v>
      </c>
      <c r="AA31" s="4">
        <f t="shared" si="19"/>
        <v>36.6</v>
      </c>
      <c r="AB31" s="4">
        <f t="shared" si="19"/>
        <v>37.700000000000003</v>
      </c>
      <c r="AC31" s="4">
        <f t="shared" si="19"/>
        <v>37.700000000000003</v>
      </c>
      <c r="AD31" s="4">
        <f t="shared" si="19"/>
        <v>37.700000000000003</v>
      </c>
      <c r="AF31" s="2" t="s">
        <v>25</v>
      </c>
      <c r="AG31" s="4">
        <f t="shared" si="20"/>
        <v>37.4</v>
      </c>
      <c r="AH31" s="4">
        <f t="shared" si="20"/>
        <v>34.299999999999997</v>
      </c>
      <c r="AI31" s="4">
        <f t="shared" si="20"/>
        <v>37.5</v>
      </c>
      <c r="AJ31" s="4">
        <f t="shared" si="20"/>
        <v>35.9</v>
      </c>
      <c r="AK31" s="4">
        <f t="shared" si="20"/>
        <v>36.6</v>
      </c>
      <c r="AL31" s="4">
        <f t="shared" si="20"/>
        <v>37.700000000000003</v>
      </c>
      <c r="AM31" s="4">
        <f t="shared" si="20"/>
        <v>37.700000000000003</v>
      </c>
      <c r="AN31" s="4">
        <f t="shared" si="20"/>
        <v>37.700000000000003</v>
      </c>
      <c r="AP31" s="2" t="s">
        <v>25</v>
      </c>
      <c r="AQ31" s="3">
        <f t="shared" si="21"/>
        <v>0.99082568807339433</v>
      </c>
      <c r="AR31" s="3">
        <f t="shared" si="21"/>
        <v>0.89602446483180409</v>
      </c>
      <c r="AS31" s="3">
        <f t="shared" si="21"/>
        <v>0.99388379204892963</v>
      </c>
      <c r="AT31" s="3">
        <f t="shared" si="21"/>
        <v>0.94495412844036686</v>
      </c>
      <c r="AU31" s="3">
        <f t="shared" si="21"/>
        <v>0.96636085626911306</v>
      </c>
      <c r="AV31" s="3">
        <f t="shared" si="21"/>
        <v>1</v>
      </c>
      <c r="AW31" s="3">
        <f t="shared" si="21"/>
        <v>1</v>
      </c>
      <c r="AX31" s="3">
        <f t="shared" si="21"/>
        <v>1</v>
      </c>
    </row>
    <row r="32" spans="1:50" ht="11.25" customHeight="1" x14ac:dyDescent="0.2">
      <c r="A32" s="2" t="s">
        <v>26</v>
      </c>
      <c r="B32" s="2" t="s">
        <v>66</v>
      </c>
      <c r="C32" s="26">
        <v>25.9</v>
      </c>
      <c r="D32" s="26">
        <v>24.8</v>
      </c>
      <c r="E32" s="26">
        <v>27.9</v>
      </c>
      <c r="F32" s="26">
        <v>23.9</v>
      </c>
      <c r="G32" s="27">
        <v>32.5</v>
      </c>
      <c r="H32" s="26">
        <v>32.1</v>
      </c>
      <c r="I32" s="26" t="s">
        <v>73</v>
      </c>
      <c r="J32" s="26">
        <v>34.200000000000003</v>
      </c>
      <c r="L32" s="2" t="s">
        <v>26</v>
      </c>
      <c r="M32" s="14">
        <f t="shared" ref="M32:O37" si="29">N32</f>
        <v>32.5</v>
      </c>
      <c r="N32" s="14">
        <f t="shared" ref="N32" si="30">O32</f>
        <v>32.5</v>
      </c>
      <c r="O32" s="14">
        <f t="shared" ref="O32" si="31">P32</f>
        <v>32.5</v>
      </c>
      <c r="P32" s="14">
        <f t="shared" ref="P32" si="32">Q32</f>
        <v>32.5</v>
      </c>
      <c r="Q32" s="4">
        <f t="shared" ref="Q32" si="33">G32</f>
        <v>32.5</v>
      </c>
      <c r="R32" s="4">
        <f t="shared" ref="R32" si="34">H32</f>
        <v>32.1</v>
      </c>
      <c r="S32" s="22">
        <f t="shared" si="17"/>
        <v>32.1</v>
      </c>
      <c r="T32" s="4">
        <f t="shared" ref="T32" si="35">J32</f>
        <v>34.200000000000003</v>
      </c>
      <c r="V32" s="2" t="s">
        <v>26</v>
      </c>
      <c r="W32" s="4">
        <f t="shared" si="19"/>
        <v>32.5</v>
      </c>
      <c r="X32" s="4">
        <f t="shared" si="19"/>
        <v>32.5</v>
      </c>
      <c r="Y32" s="4">
        <f t="shared" si="19"/>
        <v>32.5</v>
      </c>
      <c r="Z32" s="4">
        <f t="shared" si="19"/>
        <v>32.5</v>
      </c>
      <c r="AA32" s="4">
        <f t="shared" si="19"/>
        <v>32.5</v>
      </c>
      <c r="AB32" s="4">
        <f t="shared" si="19"/>
        <v>32.1</v>
      </c>
      <c r="AC32" s="4">
        <f t="shared" si="19"/>
        <v>32.1</v>
      </c>
      <c r="AD32" s="4">
        <f t="shared" si="19"/>
        <v>34.200000000000003</v>
      </c>
      <c r="AF32" s="2" t="s">
        <v>26</v>
      </c>
      <c r="AG32" s="4">
        <f t="shared" si="20"/>
        <v>32.5</v>
      </c>
      <c r="AH32" s="4">
        <f t="shared" si="20"/>
        <v>32.5</v>
      </c>
      <c r="AI32" s="4">
        <f t="shared" si="20"/>
        <v>32.5</v>
      </c>
      <c r="AJ32" s="4">
        <f t="shared" si="20"/>
        <v>32.5</v>
      </c>
      <c r="AK32" s="4">
        <f t="shared" si="20"/>
        <v>32.5</v>
      </c>
      <c r="AL32" s="4">
        <f t="shared" si="20"/>
        <v>32.1</v>
      </c>
      <c r="AM32" s="4">
        <f t="shared" si="20"/>
        <v>32.1</v>
      </c>
      <c r="AN32" s="4">
        <f t="shared" si="20"/>
        <v>34.200000000000003</v>
      </c>
      <c r="AP32" s="2" t="s">
        <v>26</v>
      </c>
      <c r="AQ32" s="3">
        <f t="shared" si="21"/>
        <v>0.84097859327217117</v>
      </c>
      <c r="AR32" s="3">
        <f t="shared" si="21"/>
        <v>0.84097859327217117</v>
      </c>
      <c r="AS32" s="3">
        <f t="shared" si="21"/>
        <v>0.84097859327217117</v>
      </c>
      <c r="AT32" s="3">
        <f t="shared" si="21"/>
        <v>0.84097859327217117</v>
      </c>
      <c r="AU32" s="3">
        <f t="shared" si="21"/>
        <v>0.84097859327217117</v>
      </c>
      <c r="AV32" s="3">
        <f t="shared" si="21"/>
        <v>0.82874617737003053</v>
      </c>
      <c r="AW32" s="3">
        <f t="shared" si="21"/>
        <v>0.82874617737003053</v>
      </c>
      <c r="AX32" s="3">
        <f t="shared" si="21"/>
        <v>0.89296636085626913</v>
      </c>
    </row>
    <row r="33" spans="1:50" x14ac:dyDescent="0.2">
      <c r="A33" s="2" t="s">
        <v>79</v>
      </c>
      <c r="B33" s="2" t="s">
        <v>76</v>
      </c>
      <c r="C33" s="26" t="s">
        <v>73</v>
      </c>
      <c r="D33" s="26" t="s">
        <v>73</v>
      </c>
      <c r="E33" s="26" t="s">
        <v>73</v>
      </c>
      <c r="F33" s="26" t="s">
        <v>73</v>
      </c>
      <c r="G33" s="26" t="s">
        <v>73</v>
      </c>
      <c r="H33" s="26" t="s">
        <v>73</v>
      </c>
      <c r="I33" s="26" t="s">
        <v>73</v>
      </c>
      <c r="J33" s="26" t="s">
        <v>73</v>
      </c>
      <c r="L33" s="2" t="s">
        <v>79</v>
      </c>
      <c r="M33" s="4" t="str">
        <f t="shared" ref="M33" si="36">C33</f>
        <v>:</v>
      </c>
      <c r="N33" s="4" t="str">
        <f t="shared" ref="N33" si="37">D33</f>
        <v>:</v>
      </c>
      <c r="O33" s="4" t="str">
        <f t="shared" ref="O33" si="38">E33</f>
        <v>:</v>
      </c>
      <c r="P33" s="4" t="str">
        <f t="shared" ref="P33" si="39">F33</f>
        <v>:</v>
      </c>
      <c r="Q33" s="4" t="str">
        <f t="shared" ref="Q33" si="40">G33</f>
        <v>:</v>
      </c>
      <c r="R33" s="4" t="str">
        <f t="shared" ref="R33" si="41">H33</f>
        <v>:</v>
      </c>
      <c r="S33" s="4" t="str">
        <f t="shared" ref="S33" si="42">I33</f>
        <v>:</v>
      </c>
      <c r="T33" s="4" t="str">
        <f t="shared" ref="T33" si="43">J33</f>
        <v>:</v>
      </c>
      <c r="V33" s="2" t="s">
        <v>79</v>
      </c>
      <c r="W33" s="4" t="str">
        <f t="shared" si="19"/>
        <v>:</v>
      </c>
      <c r="X33" s="4" t="str">
        <f t="shared" si="19"/>
        <v>:</v>
      </c>
      <c r="Y33" s="4" t="str">
        <f t="shared" si="19"/>
        <v>:</v>
      </c>
      <c r="Z33" s="4" t="str">
        <f t="shared" si="19"/>
        <v>:</v>
      </c>
      <c r="AA33" s="4" t="str">
        <f t="shared" si="19"/>
        <v>:</v>
      </c>
      <c r="AB33" s="4" t="str">
        <f t="shared" si="19"/>
        <v>:</v>
      </c>
      <c r="AC33" s="4" t="str">
        <f t="shared" si="19"/>
        <v>:</v>
      </c>
      <c r="AD33" s="4" t="str">
        <f t="shared" si="19"/>
        <v>:</v>
      </c>
      <c r="AF33" s="2" t="s">
        <v>79</v>
      </c>
      <c r="AG33" s="4" t="str">
        <f t="shared" si="20"/>
        <v/>
      </c>
      <c r="AH33" s="4" t="str">
        <f t="shared" si="20"/>
        <v/>
      </c>
      <c r="AI33" s="4" t="str">
        <f t="shared" si="20"/>
        <v/>
      </c>
      <c r="AJ33" s="4" t="str">
        <f t="shared" si="20"/>
        <v/>
      </c>
      <c r="AK33" s="4" t="str">
        <f t="shared" si="20"/>
        <v/>
      </c>
      <c r="AL33" s="4" t="str">
        <f t="shared" si="20"/>
        <v/>
      </c>
      <c r="AM33" s="4" t="str">
        <f t="shared" si="20"/>
        <v/>
      </c>
      <c r="AN33" s="4" t="str">
        <f t="shared" si="20"/>
        <v/>
      </c>
      <c r="AP33" s="2" t="s">
        <v>79</v>
      </c>
      <c r="AQ33" s="3" t="str">
        <f t="shared" si="21"/>
        <v>:</v>
      </c>
      <c r="AR33" s="3" t="str">
        <f t="shared" si="21"/>
        <v>:</v>
      </c>
      <c r="AS33" s="3" t="str">
        <f t="shared" si="21"/>
        <v>:</v>
      </c>
      <c r="AT33" s="3" t="str">
        <f t="shared" si="21"/>
        <v>:</v>
      </c>
      <c r="AU33" s="3" t="str">
        <f t="shared" si="21"/>
        <v>:</v>
      </c>
      <c r="AV33" s="3" t="str">
        <f t="shared" si="21"/>
        <v>:</v>
      </c>
      <c r="AW33" s="3" t="str">
        <f t="shared" si="21"/>
        <v>:</v>
      </c>
      <c r="AX33" s="3" t="str">
        <f t="shared" si="21"/>
        <v>:</v>
      </c>
    </row>
    <row r="34" spans="1:50" ht="11.25" customHeight="1" x14ac:dyDescent="0.2">
      <c r="A34" s="2" t="s">
        <v>78</v>
      </c>
      <c r="B34" s="2" t="s">
        <v>77</v>
      </c>
      <c r="C34" s="26" t="s">
        <v>73</v>
      </c>
      <c r="D34" s="26" t="s">
        <v>73</v>
      </c>
      <c r="E34" s="26" t="s">
        <v>73</v>
      </c>
      <c r="F34" s="26">
        <v>15.6</v>
      </c>
      <c r="G34" s="26">
        <v>16.100000000000001</v>
      </c>
      <c r="H34" s="26">
        <v>15</v>
      </c>
      <c r="I34" s="26" t="s">
        <v>73</v>
      </c>
      <c r="J34" s="26">
        <v>15.9</v>
      </c>
      <c r="L34" s="2" t="s">
        <v>78</v>
      </c>
      <c r="M34" s="14">
        <f t="shared" si="29"/>
        <v>15.6</v>
      </c>
      <c r="N34" s="14">
        <f t="shared" si="29"/>
        <v>15.6</v>
      </c>
      <c r="O34" s="14">
        <f t="shared" si="29"/>
        <v>15.6</v>
      </c>
      <c r="P34" s="4">
        <f t="shared" ref="P34:P43" si="44">F34</f>
        <v>15.6</v>
      </c>
      <c r="Q34" s="4">
        <f t="shared" ref="Q34:Q43" si="45">G34</f>
        <v>16.100000000000001</v>
      </c>
      <c r="R34" s="4">
        <f t="shared" ref="R34:R43" si="46">H34</f>
        <v>15</v>
      </c>
      <c r="S34" s="22">
        <f t="shared" si="17"/>
        <v>15</v>
      </c>
      <c r="T34" s="4">
        <f t="shared" ref="T34:T41" si="47">J34</f>
        <v>15.9</v>
      </c>
      <c r="V34" s="2" t="s">
        <v>78</v>
      </c>
      <c r="W34" s="4">
        <f t="shared" si="19"/>
        <v>15.6</v>
      </c>
      <c r="X34" s="4">
        <f t="shared" si="19"/>
        <v>15.6</v>
      </c>
      <c r="Y34" s="4">
        <f t="shared" si="19"/>
        <v>15.6</v>
      </c>
      <c r="Z34" s="4">
        <f t="shared" si="19"/>
        <v>15.6</v>
      </c>
      <c r="AA34" s="4">
        <f t="shared" si="19"/>
        <v>16.100000000000001</v>
      </c>
      <c r="AB34" s="4">
        <f t="shared" si="19"/>
        <v>15</v>
      </c>
      <c r="AC34" s="4">
        <f t="shared" si="19"/>
        <v>15</v>
      </c>
      <c r="AD34" s="4">
        <f t="shared" si="19"/>
        <v>15.9</v>
      </c>
      <c r="AF34" s="2" t="s">
        <v>78</v>
      </c>
      <c r="AG34" s="4">
        <f t="shared" si="20"/>
        <v>15.6</v>
      </c>
      <c r="AH34" s="4">
        <f t="shared" si="20"/>
        <v>15.6</v>
      </c>
      <c r="AI34" s="4">
        <f t="shared" si="20"/>
        <v>15.6</v>
      </c>
      <c r="AJ34" s="4">
        <f t="shared" si="20"/>
        <v>15.6</v>
      </c>
      <c r="AK34" s="4">
        <f t="shared" si="20"/>
        <v>16.100000000000001</v>
      </c>
      <c r="AL34" s="4">
        <f t="shared" si="20"/>
        <v>15</v>
      </c>
      <c r="AM34" s="4">
        <f t="shared" si="20"/>
        <v>15</v>
      </c>
      <c r="AN34" s="4">
        <f t="shared" si="20"/>
        <v>15.9</v>
      </c>
      <c r="AP34" s="2" t="s">
        <v>78</v>
      </c>
      <c r="AQ34" s="3">
        <f t="shared" si="21"/>
        <v>0.32415902140672781</v>
      </c>
      <c r="AR34" s="3">
        <f t="shared" si="21"/>
        <v>0.32415902140672781</v>
      </c>
      <c r="AS34" s="3">
        <f t="shared" si="21"/>
        <v>0.32415902140672781</v>
      </c>
      <c r="AT34" s="3">
        <f t="shared" si="21"/>
        <v>0.32415902140672781</v>
      </c>
      <c r="AU34" s="3">
        <f t="shared" si="21"/>
        <v>0.33944954128440369</v>
      </c>
      <c r="AV34" s="3">
        <f t="shared" si="21"/>
        <v>0.3058103975535168</v>
      </c>
      <c r="AW34" s="3">
        <f t="shared" si="21"/>
        <v>0.3058103975535168</v>
      </c>
      <c r="AX34" s="3">
        <f t="shared" si="21"/>
        <v>0.33333333333333331</v>
      </c>
    </row>
    <row r="35" spans="1:50" ht="11.25" customHeight="1" x14ac:dyDescent="0.2">
      <c r="A35" s="2" t="s">
        <v>30</v>
      </c>
      <c r="B35" s="2" t="s">
        <v>67</v>
      </c>
      <c r="C35" s="26" t="s">
        <v>73</v>
      </c>
      <c r="D35" s="26" t="s">
        <v>73</v>
      </c>
      <c r="E35" s="26" t="s">
        <v>73</v>
      </c>
      <c r="F35" s="26" t="s">
        <v>73</v>
      </c>
      <c r="G35" s="26" t="s">
        <v>73</v>
      </c>
      <c r="H35" s="26" t="s">
        <v>73</v>
      </c>
      <c r="I35" s="26" t="s">
        <v>73</v>
      </c>
      <c r="J35" s="26" t="s">
        <v>73</v>
      </c>
      <c r="L35" s="2" t="s">
        <v>30</v>
      </c>
      <c r="M35" s="4" t="str">
        <f t="shared" ref="M35:M40" si="48">C35</f>
        <v>:</v>
      </c>
      <c r="N35" s="4" t="str">
        <f t="shared" ref="N35:N43" si="49">D35</f>
        <v>:</v>
      </c>
      <c r="O35" s="4" t="str">
        <f t="shared" ref="O35:O43" si="50">E35</f>
        <v>:</v>
      </c>
      <c r="P35" s="4" t="str">
        <f t="shared" si="44"/>
        <v>:</v>
      </c>
      <c r="Q35" s="4" t="str">
        <f t="shared" si="45"/>
        <v>:</v>
      </c>
      <c r="R35" s="4" t="str">
        <f t="shared" si="46"/>
        <v>:</v>
      </c>
      <c r="S35" s="4" t="str">
        <f t="shared" ref="S35:S40" si="51">I35</f>
        <v>:</v>
      </c>
      <c r="T35" s="4" t="str">
        <f t="shared" si="47"/>
        <v>:</v>
      </c>
      <c r="V35" s="2" t="s">
        <v>30</v>
      </c>
      <c r="W35" s="4" t="str">
        <f t="shared" si="19"/>
        <v>:</v>
      </c>
      <c r="X35" s="4" t="str">
        <f t="shared" si="19"/>
        <v>:</v>
      </c>
      <c r="Y35" s="4" t="str">
        <f t="shared" si="19"/>
        <v>:</v>
      </c>
      <c r="Z35" s="4" t="str">
        <f t="shared" si="19"/>
        <v>:</v>
      </c>
      <c r="AA35" s="4" t="str">
        <f t="shared" si="19"/>
        <v>:</v>
      </c>
      <c r="AB35" s="4" t="str">
        <f t="shared" si="19"/>
        <v>:</v>
      </c>
      <c r="AC35" s="4" t="str">
        <f t="shared" si="19"/>
        <v>:</v>
      </c>
      <c r="AD35" s="4" t="str">
        <f t="shared" si="19"/>
        <v>:</v>
      </c>
      <c r="AF35" s="2" t="s">
        <v>30</v>
      </c>
      <c r="AG35" s="4" t="str">
        <f t="shared" si="20"/>
        <v/>
      </c>
      <c r="AH35" s="4" t="str">
        <f t="shared" si="20"/>
        <v/>
      </c>
      <c r="AI35" s="4" t="str">
        <f t="shared" si="20"/>
        <v/>
      </c>
      <c r="AJ35" s="4" t="str">
        <f t="shared" si="20"/>
        <v/>
      </c>
      <c r="AK35" s="4" t="str">
        <f t="shared" si="20"/>
        <v/>
      </c>
      <c r="AL35" s="4" t="str">
        <f t="shared" si="20"/>
        <v/>
      </c>
      <c r="AM35" s="4" t="str">
        <f t="shared" si="20"/>
        <v/>
      </c>
      <c r="AN35" s="4" t="str">
        <f t="shared" si="20"/>
        <v/>
      </c>
      <c r="AP35" s="2" t="s">
        <v>30</v>
      </c>
      <c r="AQ35" s="3" t="str">
        <f t="shared" si="21"/>
        <v>:</v>
      </c>
      <c r="AR35" s="3" t="str">
        <f t="shared" si="21"/>
        <v>:</v>
      </c>
      <c r="AS35" s="3" t="str">
        <f t="shared" si="21"/>
        <v>:</v>
      </c>
      <c r="AT35" s="3" t="str">
        <f t="shared" si="21"/>
        <v>:</v>
      </c>
      <c r="AU35" s="3" t="str">
        <f t="shared" si="21"/>
        <v>:</v>
      </c>
      <c r="AV35" s="3" t="str">
        <f t="shared" si="21"/>
        <v>:</v>
      </c>
      <c r="AW35" s="3" t="str">
        <f t="shared" si="21"/>
        <v>:</v>
      </c>
      <c r="AX35" s="3" t="str">
        <f t="shared" si="21"/>
        <v>:</v>
      </c>
    </row>
    <row r="36" spans="1:50" x14ac:dyDescent="0.2">
      <c r="A36" s="2" t="s">
        <v>34</v>
      </c>
      <c r="B36" s="2" t="s">
        <v>71</v>
      </c>
      <c r="C36" s="26" t="s">
        <v>73</v>
      </c>
      <c r="D36" s="26">
        <v>16.899999999999999</v>
      </c>
      <c r="E36" s="26" t="s">
        <v>73</v>
      </c>
      <c r="F36" s="26" t="s">
        <v>73</v>
      </c>
      <c r="G36" s="26" t="s">
        <v>73</v>
      </c>
      <c r="H36" s="26">
        <v>12.3</v>
      </c>
      <c r="I36" s="26" t="s">
        <v>73</v>
      </c>
      <c r="J36" s="26" t="s">
        <v>73</v>
      </c>
      <c r="L36" s="2" t="s">
        <v>34</v>
      </c>
      <c r="M36" s="14">
        <f t="shared" si="29"/>
        <v>16.899999999999999</v>
      </c>
      <c r="N36" s="4">
        <f t="shared" si="49"/>
        <v>16.899999999999999</v>
      </c>
      <c r="O36" s="22">
        <f t="shared" ref="O36:Q36" si="52">N36</f>
        <v>16.899999999999999</v>
      </c>
      <c r="P36" s="22">
        <f t="shared" si="52"/>
        <v>16.899999999999999</v>
      </c>
      <c r="Q36" s="22">
        <f t="shared" si="52"/>
        <v>16.899999999999999</v>
      </c>
      <c r="R36" s="4">
        <f t="shared" si="46"/>
        <v>12.3</v>
      </c>
      <c r="S36" s="22">
        <f t="shared" ref="R36:T43" si="53">R36</f>
        <v>12.3</v>
      </c>
      <c r="T36" s="22">
        <f t="shared" si="53"/>
        <v>12.3</v>
      </c>
      <c r="V36" s="2" t="s">
        <v>34</v>
      </c>
      <c r="W36" s="4">
        <f t="shared" si="19"/>
        <v>16.899999999999999</v>
      </c>
      <c r="X36" s="4">
        <f t="shared" si="19"/>
        <v>16.899999999999999</v>
      </c>
      <c r="Y36" s="4">
        <f t="shared" si="19"/>
        <v>16.899999999999999</v>
      </c>
      <c r="Z36" s="4">
        <f t="shared" si="19"/>
        <v>16.899999999999999</v>
      </c>
      <c r="AA36" s="4">
        <f t="shared" si="19"/>
        <v>16.899999999999999</v>
      </c>
      <c r="AB36" s="4">
        <f t="shared" si="19"/>
        <v>12.3</v>
      </c>
      <c r="AC36" s="4">
        <f t="shared" si="19"/>
        <v>12.3</v>
      </c>
      <c r="AD36" s="4">
        <f t="shared" ref="AD36:AD43" si="54">IF(ISNUMBER(T36),IF(T36&gt;$W$2,$W$2,IF(T36&lt;$Y$2,$Y$2,T36)),":")</f>
        <v>12.3</v>
      </c>
      <c r="AF36" s="2" t="s">
        <v>34</v>
      </c>
      <c r="AG36" s="4">
        <f t="shared" si="20"/>
        <v>16.899999999999999</v>
      </c>
      <c r="AH36" s="4">
        <f t="shared" si="20"/>
        <v>16.899999999999999</v>
      </c>
      <c r="AI36" s="4">
        <f t="shared" si="20"/>
        <v>16.899999999999999</v>
      </c>
      <c r="AJ36" s="4">
        <f t="shared" si="20"/>
        <v>16.899999999999999</v>
      </c>
      <c r="AK36" s="4">
        <f t="shared" si="20"/>
        <v>16.899999999999999</v>
      </c>
      <c r="AL36" s="4">
        <f t="shared" si="20"/>
        <v>12.3</v>
      </c>
      <c r="AM36" s="4">
        <f t="shared" si="20"/>
        <v>12.3</v>
      </c>
      <c r="AN36" s="4">
        <f t="shared" ref="AN36:AN43" si="55">IF(ISNUMBER(AD36),IF(ABS($AH$2)&gt;1,SQRT(AD36),AD36),"")</f>
        <v>12.3</v>
      </c>
      <c r="AP36" s="2" t="s">
        <v>34</v>
      </c>
      <c r="AQ36" s="3">
        <f t="shared" si="21"/>
        <v>0.36391437308868496</v>
      </c>
      <c r="AR36" s="3">
        <f t="shared" si="21"/>
        <v>0.36391437308868496</v>
      </c>
      <c r="AS36" s="3">
        <f t="shared" si="21"/>
        <v>0.36391437308868496</v>
      </c>
      <c r="AT36" s="3">
        <f t="shared" si="21"/>
        <v>0.36391437308868496</v>
      </c>
      <c r="AU36" s="3">
        <f t="shared" si="21"/>
        <v>0.36391437308868496</v>
      </c>
      <c r="AV36" s="3">
        <f t="shared" si="21"/>
        <v>0.22324159021406728</v>
      </c>
      <c r="AW36" s="3">
        <f t="shared" si="21"/>
        <v>0.22324159021406728</v>
      </c>
      <c r="AX36" s="3">
        <f t="shared" ref="AX36:AX43" si="56">IF(ISNUMBER(AN36),(AN36-$AS$2)/($AQ$2-$AS$2),":")</f>
        <v>0.22324159021406728</v>
      </c>
    </row>
    <row r="37" spans="1:50" x14ac:dyDescent="0.2">
      <c r="A37" s="2" t="s">
        <v>33</v>
      </c>
      <c r="B37" s="2" t="s">
        <v>70</v>
      </c>
      <c r="C37" s="26" t="s">
        <v>73</v>
      </c>
      <c r="D37" s="26">
        <v>21.1</v>
      </c>
      <c r="E37" s="26">
        <v>24.4</v>
      </c>
      <c r="F37" s="26">
        <v>23.6</v>
      </c>
      <c r="G37" s="26">
        <v>23.6</v>
      </c>
      <c r="H37" s="26">
        <v>25.8</v>
      </c>
      <c r="I37" s="26" t="s">
        <v>73</v>
      </c>
      <c r="J37" s="26">
        <v>23.7</v>
      </c>
      <c r="L37" s="2" t="s">
        <v>33</v>
      </c>
      <c r="M37" s="14">
        <f t="shared" si="29"/>
        <v>21.1</v>
      </c>
      <c r="N37" s="4">
        <f t="shared" si="49"/>
        <v>21.1</v>
      </c>
      <c r="O37" s="4">
        <f t="shared" si="50"/>
        <v>24.4</v>
      </c>
      <c r="P37" s="4">
        <f t="shared" si="44"/>
        <v>23.6</v>
      </c>
      <c r="Q37" s="4">
        <f t="shared" si="45"/>
        <v>23.6</v>
      </c>
      <c r="R37" s="4">
        <f t="shared" si="46"/>
        <v>25.8</v>
      </c>
      <c r="S37" s="22">
        <f t="shared" si="53"/>
        <v>25.8</v>
      </c>
      <c r="T37" s="4">
        <f t="shared" si="47"/>
        <v>23.7</v>
      </c>
      <c r="V37" s="2" t="s">
        <v>33</v>
      </c>
      <c r="W37" s="4">
        <f t="shared" ref="W37:AC43" si="57">IF(ISNUMBER(M37),IF(M37&gt;$W$2,$W$2,IF(M37&lt;$Y$2,$Y$2,M37)),":")</f>
        <v>21.1</v>
      </c>
      <c r="X37" s="4">
        <f t="shared" si="57"/>
        <v>21.1</v>
      </c>
      <c r="Y37" s="4">
        <f t="shared" si="57"/>
        <v>24.4</v>
      </c>
      <c r="Z37" s="4">
        <f t="shared" si="57"/>
        <v>23.6</v>
      </c>
      <c r="AA37" s="4">
        <f t="shared" si="57"/>
        <v>23.6</v>
      </c>
      <c r="AB37" s="4">
        <f t="shared" si="57"/>
        <v>25.8</v>
      </c>
      <c r="AC37" s="4">
        <f t="shared" si="57"/>
        <v>25.8</v>
      </c>
      <c r="AD37" s="4">
        <f t="shared" si="54"/>
        <v>23.7</v>
      </c>
      <c r="AF37" s="2" t="s">
        <v>33</v>
      </c>
      <c r="AG37" s="4">
        <f t="shared" ref="AG37:AM43" si="58">IF(ISNUMBER(W37),IF(ABS($AH$2)&gt;1,SQRT(W37),W37),"")</f>
        <v>21.1</v>
      </c>
      <c r="AH37" s="4">
        <f t="shared" si="58"/>
        <v>21.1</v>
      </c>
      <c r="AI37" s="4">
        <f t="shared" si="58"/>
        <v>24.4</v>
      </c>
      <c r="AJ37" s="4">
        <f t="shared" si="58"/>
        <v>23.6</v>
      </c>
      <c r="AK37" s="4">
        <f t="shared" si="58"/>
        <v>23.6</v>
      </c>
      <c r="AL37" s="4">
        <f t="shared" si="58"/>
        <v>25.8</v>
      </c>
      <c r="AM37" s="4">
        <f t="shared" si="58"/>
        <v>25.8</v>
      </c>
      <c r="AN37" s="4">
        <f t="shared" si="55"/>
        <v>23.7</v>
      </c>
      <c r="AP37" s="2" t="s">
        <v>33</v>
      </c>
      <c r="AQ37" s="3">
        <f t="shared" ref="AQ37:AW43" si="59">IF(ISNUMBER(AG37),(AG37-$AS$2)/($AQ$2-$AS$2),":")</f>
        <v>0.49235474006116209</v>
      </c>
      <c r="AR37" s="3">
        <f t="shared" si="59"/>
        <v>0.49235474006116209</v>
      </c>
      <c r="AS37" s="3">
        <f t="shared" si="59"/>
        <v>0.59327217125382259</v>
      </c>
      <c r="AT37" s="3">
        <f t="shared" si="59"/>
        <v>0.56880733944954132</v>
      </c>
      <c r="AU37" s="3">
        <f t="shared" si="59"/>
        <v>0.56880733944954132</v>
      </c>
      <c r="AV37" s="3">
        <f t="shared" si="59"/>
        <v>0.63608562691131498</v>
      </c>
      <c r="AW37" s="3">
        <f t="shared" si="59"/>
        <v>0.63608562691131498</v>
      </c>
      <c r="AX37" s="3">
        <f t="shared" si="56"/>
        <v>0.57186544342507639</v>
      </c>
    </row>
    <row r="38" spans="1:50" x14ac:dyDescent="0.2">
      <c r="A38" s="2" t="s">
        <v>31</v>
      </c>
      <c r="B38" s="2" t="s">
        <v>68</v>
      </c>
      <c r="C38" s="26">
        <v>43.5</v>
      </c>
      <c r="D38" s="26">
        <v>42</v>
      </c>
      <c r="E38" s="26">
        <v>39.6</v>
      </c>
      <c r="F38" s="26">
        <v>41.6</v>
      </c>
      <c r="G38" s="26">
        <v>44.4</v>
      </c>
      <c r="H38" s="26">
        <v>33.1</v>
      </c>
      <c r="I38" s="26" t="s">
        <v>73</v>
      </c>
      <c r="J38" s="26">
        <v>34.299999999999997</v>
      </c>
      <c r="L38" s="2" t="s">
        <v>31</v>
      </c>
      <c r="M38" s="4">
        <f t="shared" si="48"/>
        <v>43.5</v>
      </c>
      <c r="N38" s="4">
        <f t="shared" si="49"/>
        <v>42</v>
      </c>
      <c r="O38" s="4">
        <f t="shared" si="50"/>
        <v>39.6</v>
      </c>
      <c r="P38" s="4">
        <f t="shared" si="44"/>
        <v>41.6</v>
      </c>
      <c r="Q38" s="4">
        <f t="shared" si="45"/>
        <v>44.4</v>
      </c>
      <c r="R38" s="4">
        <f t="shared" si="46"/>
        <v>33.1</v>
      </c>
      <c r="S38" s="22">
        <f t="shared" si="53"/>
        <v>33.1</v>
      </c>
      <c r="T38" s="4">
        <f t="shared" si="47"/>
        <v>34.299999999999997</v>
      </c>
      <c r="V38" s="2" t="s">
        <v>31</v>
      </c>
      <c r="W38" s="4">
        <f t="shared" si="57"/>
        <v>37.700000000000003</v>
      </c>
      <c r="X38" s="4">
        <f t="shared" si="57"/>
        <v>37.700000000000003</v>
      </c>
      <c r="Y38" s="4">
        <f t="shared" si="57"/>
        <v>37.700000000000003</v>
      </c>
      <c r="Z38" s="4">
        <f t="shared" si="57"/>
        <v>37.700000000000003</v>
      </c>
      <c r="AA38" s="4">
        <f t="shared" si="57"/>
        <v>37.700000000000003</v>
      </c>
      <c r="AB38" s="4">
        <f t="shared" si="57"/>
        <v>33.1</v>
      </c>
      <c r="AC38" s="4">
        <f t="shared" si="57"/>
        <v>33.1</v>
      </c>
      <c r="AD38" s="4">
        <f t="shared" si="54"/>
        <v>34.299999999999997</v>
      </c>
      <c r="AF38" s="2" t="s">
        <v>31</v>
      </c>
      <c r="AG38" s="4">
        <f t="shared" si="58"/>
        <v>37.700000000000003</v>
      </c>
      <c r="AH38" s="4">
        <f t="shared" si="58"/>
        <v>37.700000000000003</v>
      </c>
      <c r="AI38" s="4">
        <f t="shared" si="58"/>
        <v>37.700000000000003</v>
      </c>
      <c r="AJ38" s="4">
        <f t="shared" si="58"/>
        <v>37.700000000000003</v>
      </c>
      <c r="AK38" s="4">
        <f t="shared" si="58"/>
        <v>37.700000000000003</v>
      </c>
      <c r="AL38" s="4">
        <f t="shared" si="58"/>
        <v>33.1</v>
      </c>
      <c r="AM38" s="4">
        <f t="shared" si="58"/>
        <v>33.1</v>
      </c>
      <c r="AN38" s="4">
        <f t="shared" si="55"/>
        <v>34.299999999999997</v>
      </c>
      <c r="AP38" s="2" t="s">
        <v>31</v>
      </c>
      <c r="AQ38" s="3">
        <f t="shared" si="59"/>
        <v>1</v>
      </c>
      <c r="AR38" s="3">
        <f t="shared" si="59"/>
        <v>1</v>
      </c>
      <c r="AS38" s="3">
        <f t="shared" si="59"/>
        <v>1</v>
      </c>
      <c r="AT38" s="3">
        <f t="shared" si="59"/>
        <v>1</v>
      </c>
      <c r="AU38" s="3">
        <f t="shared" si="59"/>
        <v>1</v>
      </c>
      <c r="AV38" s="3">
        <f t="shared" si="59"/>
        <v>0.85932721712538218</v>
      </c>
      <c r="AW38" s="3">
        <f t="shared" si="59"/>
        <v>0.85932721712538218</v>
      </c>
      <c r="AX38" s="3">
        <f t="shared" si="56"/>
        <v>0.89602446483180409</v>
      </c>
    </row>
    <row r="39" spans="1:50" x14ac:dyDescent="0.2">
      <c r="A39" s="2" t="s">
        <v>36</v>
      </c>
      <c r="B39" s="2" t="s">
        <v>75</v>
      </c>
      <c r="C39" s="26" t="s">
        <v>73</v>
      </c>
      <c r="D39" s="26" t="s">
        <v>73</v>
      </c>
      <c r="E39" s="26">
        <v>32.6</v>
      </c>
      <c r="F39" s="26">
        <v>25.4</v>
      </c>
      <c r="G39" s="26">
        <v>28.6</v>
      </c>
      <c r="H39" s="26">
        <v>16.100000000000001</v>
      </c>
      <c r="I39" s="26" t="s">
        <v>73</v>
      </c>
      <c r="J39" s="26">
        <v>22.2</v>
      </c>
      <c r="L39" s="2" t="s">
        <v>36</v>
      </c>
      <c r="M39" s="14">
        <f t="shared" ref="M39:N39" si="60">N39</f>
        <v>32.6</v>
      </c>
      <c r="N39" s="14">
        <f t="shared" si="60"/>
        <v>32.6</v>
      </c>
      <c r="O39" s="4">
        <f t="shared" si="50"/>
        <v>32.6</v>
      </c>
      <c r="P39" s="4">
        <f t="shared" si="44"/>
        <v>25.4</v>
      </c>
      <c r="Q39" s="4">
        <f t="shared" si="45"/>
        <v>28.6</v>
      </c>
      <c r="R39" s="4">
        <f t="shared" si="46"/>
        <v>16.100000000000001</v>
      </c>
      <c r="S39" s="22">
        <f t="shared" si="53"/>
        <v>16.100000000000001</v>
      </c>
      <c r="T39" s="4">
        <f t="shared" si="47"/>
        <v>22.2</v>
      </c>
      <c r="V39" s="2" t="s">
        <v>36</v>
      </c>
      <c r="W39" s="4">
        <f t="shared" si="57"/>
        <v>32.6</v>
      </c>
      <c r="X39" s="4">
        <f t="shared" si="57"/>
        <v>32.6</v>
      </c>
      <c r="Y39" s="4">
        <f t="shared" si="57"/>
        <v>32.6</v>
      </c>
      <c r="Z39" s="4">
        <f t="shared" si="57"/>
        <v>25.4</v>
      </c>
      <c r="AA39" s="4">
        <f t="shared" si="57"/>
        <v>28.6</v>
      </c>
      <c r="AB39" s="4">
        <f t="shared" si="57"/>
        <v>16.100000000000001</v>
      </c>
      <c r="AC39" s="4">
        <f t="shared" si="57"/>
        <v>16.100000000000001</v>
      </c>
      <c r="AD39" s="4">
        <f t="shared" si="54"/>
        <v>22.2</v>
      </c>
      <c r="AF39" s="2" t="s">
        <v>36</v>
      </c>
      <c r="AG39" s="4">
        <f t="shared" si="58"/>
        <v>32.6</v>
      </c>
      <c r="AH39" s="4">
        <f t="shared" si="58"/>
        <v>32.6</v>
      </c>
      <c r="AI39" s="4">
        <f t="shared" si="58"/>
        <v>32.6</v>
      </c>
      <c r="AJ39" s="4">
        <f t="shared" si="58"/>
        <v>25.4</v>
      </c>
      <c r="AK39" s="4">
        <f t="shared" si="58"/>
        <v>28.6</v>
      </c>
      <c r="AL39" s="4">
        <f t="shared" si="58"/>
        <v>16.100000000000001</v>
      </c>
      <c r="AM39" s="4">
        <f t="shared" si="58"/>
        <v>16.100000000000001</v>
      </c>
      <c r="AN39" s="4">
        <f t="shared" si="55"/>
        <v>22.2</v>
      </c>
      <c r="AP39" s="2" t="s">
        <v>36</v>
      </c>
      <c r="AQ39" s="3">
        <f t="shared" si="59"/>
        <v>0.84403669724770636</v>
      </c>
      <c r="AR39" s="3">
        <f t="shared" si="59"/>
        <v>0.84403669724770636</v>
      </c>
      <c r="AS39" s="3">
        <f t="shared" si="59"/>
        <v>0.84403669724770636</v>
      </c>
      <c r="AT39" s="3">
        <f t="shared" si="59"/>
        <v>0.62385321100917424</v>
      </c>
      <c r="AU39" s="3">
        <f t="shared" si="59"/>
        <v>0.72171253822629966</v>
      </c>
      <c r="AV39" s="3">
        <f t="shared" si="59"/>
        <v>0.33944954128440369</v>
      </c>
      <c r="AW39" s="3">
        <f t="shared" si="59"/>
        <v>0.33944954128440369</v>
      </c>
      <c r="AX39" s="3">
        <f t="shared" si="56"/>
        <v>0.52599388379204881</v>
      </c>
    </row>
    <row r="40" spans="1:50" x14ac:dyDescent="0.2">
      <c r="A40" s="2" t="s">
        <v>32</v>
      </c>
      <c r="B40" s="2" t="s">
        <v>69</v>
      </c>
      <c r="C40" s="26" t="s">
        <v>73</v>
      </c>
      <c r="D40" s="26" t="s">
        <v>73</v>
      </c>
      <c r="E40" s="26" t="s">
        <v>73</v>
      </c>
      <c r="F40" s="26" t="s">
        <v>73</v>
      </c>
      <c r="G40" s="26" t="s">
        <v>73</v>
      </c>
      <c r="H40" s="26" t="s">
        <v>73</v>
      </c>
      <c r="I40" s="26" t="s">
        <v>73</v>
      </c>
      <c r="J40" s="26" t="s">
        <v>73</v>
      </c>
      <c r="L40" s="2" t="s">
        <v>32</v>
      </c>
      <c r="M40" s="4" t="str">
        <f t="shared" si="48"/>
        <v>:</v>
      </c>
      <c r="N40" s="4" t="str">
        <f t="shared" si="49"/>
        <v>:</v>
      </c>
      <c r="O40" s="4" t="str">
        <f t="shared" si="50"/>
        <v>:</v>
      </c>
      <c r="P40" s="4" t="str">
        <f t="shared" si="44"/>
        <v>:</v>
      </c>
      <c r="Q40" s="4" t="str">
        <f t="shared" si="45"/>
        <v>:</v>
      </c>
      <c r="R40" s="4" t="str">
        <f t="shared" si="46"/>
        <v>:</v>
      </c>
      <c r="S40" s="4" t="str">
        <f t="shared" si="51"/>
        <v>:</v>
      </c>
      <c r="T40" s="4" t="str">
        <f t="shared" si="47"/>
        <v>:</v>
      </c>
      <c r="V40" s="2" t="s">
        <v>32</v>
      </c>
      <c r="W40" s="4" t="str">
        <f t="shared" si="57"/>
        <v>:</v>
      </c>
      <c r="X40" s="4" t="str">
        <f t="shared" si="57"/>
        <v>:</v>
      </c>
      <c r="Y40" s="4" t="str">
        <f t="shared" si="57"/>
        <v>:</v>
      </c>
      <c r="Z40" s="4" t="str">
        <f t="shared" si="57"/>
        <v>:</v>
      </c>
      <c r="AA40" s="4" t="str">
        <f t="shared" si="57"/>
        <v>:</v>
      </c>
      <c r="AB40" s="4" t="str">
        <f t="shared" si="57"/>
        <v>:</v>
      </c>
      <c r="AC40" s="4" t="str">
        <f t="shared" si="57"/>
        <v>:</v>
      </c>
      <c r="AD40" s="4" t="str">
        <f t="shared" si="54"/>
        <v>:</v>
      </c>
      <c r="AF40" s="2" t="s">
        <v>32</v>
      </c>
      <c r="AG40" s="4" t="str">
        <f t="shared" si="58"/>
        <v/>
      </c>
      <c r="AH40" s="4" t="str">
        <f t="shared" si="58"/>
        <v/>
      </c>
      <c r="AI40" s="4" t="str">
        <f t="shared" si="58"/>
        <v/>
      </c>
      <c r="AJ40" s="4" t="str">
        <f t="shared" si="58"/>
        <v/>
      </c>
      <c r="AK40" s="4" t="str">
        <f t="shared" si="58"/>
        <v/>
      </c>
      <c r="AL40" s="4" t="str">
        <f t="shared" si="58"/>
        <v/>
      </c>
      <c r="AM40" s="4" t="str">
        <f t="shared" si="58"/>
        <v/>
      </c>
      <c r="AN40" s="4" t="str">
        <f t="shared" si="55"/>
        <v/>
      </c>
      <c r="AP40" s="2" t="s">
        <v>32</v>
      </c>
      <c r="AQ40" s="3" t="str">
        <f t="shared" si="59"/>
        <v>:</v>
      </c>
      <c r="AR40" s="3" t="str">
        <f t="shared" si="59"/>
        <v>:</v>
      </c>
      <c r="AS40" s="3" t="str">
        <f t="shared" si="59"/>
        <v>:</v>
      </c>
      <c r="AT40" s="3" t="str">
        <f t="shared" si="59"/>
        <v>:</v>
      </c>
      <c r="AU40" s="3" t="str">
        <f t="shared" si="59"/>
        <v>:</v>
      </c>
      <c r="AV40" s="3" t="str">
        <f t="shared" si="59"/>
        <v>:</v>
      </c>
      <c r="AW40" s="3" t="str">
        <f t="shared" si="59"/>
        <v>:</v>
      </c>
      <c r="AX40" s="3" t="str">
        <f t="shared" si="56"/>
        <v>:</v>
      </c>
    </row>
    <row r="41" spans="1:50" ht="11.25" customHeight="1" x14ac:dyDescent="0.2">
      <c r="A41" s="2" t="s">
        <v>29</v>
      </c>
      <c r="B41" s="2" t="s">
        <v>91</v>
      </c>
      <c r="C41" s="26" t="s">
        <v>73</v>
      </c>
      <c r="D41" s="26" t="s">
        <v>73</v>
      </c>
      <c r="E41" s="26" t="s">
        <v>73</v>
      </c>
      <c r="F41" s="26">
        <v>15.5</v>
      </c>
      <c r="G41" s="26">
        <v>14.1</v>
      </c>
      <c r="H41" s="26">
        <v>11.1</v>
      </c>
      <c r="I41" s="26" t="s">
        <v>73</v>
      </c>
      <c r="J41" s="26">
        <v>16.2</v>
      </c>
      <c r="L41" s="2" t="s">
        <v>29</v>
      </c>
      <c r="M41" s="14">
        <f t="shared" ref="M41:O43" si="61">N41</f>
        <v>15.5</v>
      </c>
      <c r="N41" s="14">
        <f t="shared" si="61"/>
        <v>15.5</v>
      </c>
      <c r="O41" s="14">
        <f t="shared" si="61"/>
        <v>15.5</v>
      </c>
      <c r="P41" s="4">
        <f t="shared" si="44"/>
        <v>15.5</v>
      </c>
      <c r="Q41" s="4">
        <f t="shared" si="45"/>
        <v>14.1</v>
      </c>
      <c r="R41" s="4">
        <f t="shared" si="46"/>
        <v>11.1</v>
      </c>
      <c r="S41" s="22">
        <f t="shared" si="53"/>
        <v>11.1</v>
      </c>
      <c r="T41" s="4">
        <f t="shared" si="47"/>
        <v>16.2</v>
      </c>
      <c r="V41" s="2" t="s">
        <v>29</v>
      </c>
      <c r="W41" s="4">
        <f t="shared" si="57"/>
        <v>15.5</v>
      </c>
      <c r="X41" s="4">
        <f t="shared" si="57"/>
        <v>15.5</v>
      </c>
      <c r="Y41" s="4">
        <f t="shared" si="57"/>
        <v>15.5</v>
      </c>
      <c r="Z41" s="4">
        <f t="shared" si="57"/>
        <v>15.5</v>
      </c>
      <c r="AA41" s="4">
        <f t="shared" si="57"/>
        <v>14.1</v>
      </c>
      <c r="AB41" s="4">
        <f t="shared" si="57"/>
        <v>11.1</v>
      </c>
      <c r="AC41" s="4">
        <f t="shared" si="57"/>
        <v>11.1</v>
      </c>
      <c r="AD41" s="4">
        <f t="shared" si="54"/>
        <v>16.2</v>
      </c>
      <c r="AF41" s="2" t="s">
        <v>29</v>
      </c>
      <c r="AG41" s="4">
        <f t="shared" si="58"/>
        <v>15.5</v>
      </c>
      <c r="AH41" s="4">
        <f t="shared" si="58"/>
        <v>15.5</v>
      </c>
      <c r="AI41" s="4">
        <f t="shared" si="58"/>
        <v>15.5</v>
      </c>
      <c r="AJ41" s="4">
        <f t="shared" si="58"/>
        <v>15.5</v>
      </c>
      <c r="AK41" s="4">
        <f t="shared" si="58"/>
        <v>14.1</v>
      </c>
      <c r="AL41" s="4">
        <f t="shared" si="58"/>
        <v>11.1</v>
      </c>
      <c r="AM41" s="4">
        <f t="shared" si="58"/>
        <v>11.1</v>
      </c>
      <c r="AN41" s="4">
        <f t="shared" si="55"/>
        <v>16.2</v>
      </c>
      <c r="AP41" s="2" t="s">
        <v>29</v>
      </c>
      <c r="AQ41" s="3">
        <f t="shared" si="59"/>
        <v>0.32110091743119262</v>
      </c>
      <c r="AR41" s="3">
        <f t="shared" si="59"/>
        <v>0.32110091743119262</v>
      </c>
      <c r="AS41" s="3">
        <f t="shared" si="59"/>
        <v>0.32110091743119262</v>
      </c>
      <c r="AT41" s="3">
        <f t="shared" si="59"/>
        <v>0.32110091743119262</v>
      </c>
      <c r="AU41" s="3">
        <f t="shared" si="59"/>
        <v>0.27828746177370028</v>
      </c>
      <c r="AV41" s="3">
        <f t="shared" si="59"/>
        <v>0.18654434250764523</v>
      </c>
      <c r="AW41" s="3">
        <f t="shared" si="59"/>
        <v>0.18654434250764523</v>
      </c>
      <c r="AX41" s="3">
        <f t="shared" si="56"/>
        <v>0.34250764525993876</v>
      </c>
    </row>
    <row r="42" spans="1:50" x14ac:dyDescent="0.2">
      <c r="A42" s="2" t="s">
        <v>35</v>
      </c>
      <c r="B42" s="2" t="s">
        <v>72</v>
      </c>
      <c r="C42" s="26" t="s">
        <v>73</v>
      </c>
      <c r="D42" s="26" t="s">
        <v>73</v>
      </c>
      <c r="E42" s="26">
        <v>9.4</v>
      </c>
      <c r="F42" s="26">
        <v>8.3000000000000007</v>
      </c>
      <c r="G42" s="26">
        <v>8.8000000000000007</v>
      </c>
      <c r="H42" s="26" t="s">
        <v>73</v>
      </c>
      <c r="I42" s="26" t="s">
        <v>73</v>
      </c>
      <c r="J42" s="26" t="s">
        <v>73</v>
      </c>
      <c r="L42" s="2" t="s">
        <v>35</v>
      </c>
      <c r="M42" s="14">
        <f t="shared" si="61"/>
        <v>9.4</v>
      </c>
      <c r="N42" s="14">
        <f t="shared" si="61"/>
        <v>9.4</v>
      </c>
      <c r="O42" s="4">
        <f t="shared" si="50"/>
        <v>9.4</v>
      </c>
      <c r="P42" s="4">
        <f t="shared" si="44"/>
        <v>8.3000000000000007</v>
      </c>
      <c r="Q42" s="4">
        <f t="shared" si="45"/>
        <v>8.8000000000000007</v>
      </c>
      <c r="R42" s="22">
        <f t="shared" si="53"/>
        <v>8.8000000000000007</v>
      </c>
      <c r="S42" s="22">
        <f t="shared" si="53"/>
        <v>8.8000000000000007</v>
      </c>
      <c r="T42" s="22">
        <f t="shared" si="53"/>
        <v>8.8000000000000007</v>
      </c>
      <c r="V42" s="2" t="s">
        <v>35</v>
      </c>
      <c r="W42" s="4">
        <f t="shared" si="57"/>
        <v>9.4</v>
      </c>
      <c r="X42" s="4">
        <f t="shared" si="57"/>
        <v>9.4</v>
      </c>
      <c r="Y42" s="4">
        <f t="shared" si="57"/>
        <v>9.4</v>
      </c>
      <c r="Z42" s="4">
        <f t="shared" si="57"/>
        <v>8.3000000000000007</v>
      </c>
      <c r="AA42" s="4">
        <f t="shared" si="57"/>
        <v>8.8000000000000007</v>
      </c>
      <c r="AB42" s="4">
        <f t="shared" si="57"/>
        <v>8.8000000000000007</v>
      </c>
      <c r="AC42" s="4">
        <f t="shared" si="57"/>
        <v>8.8000000000000007</v>
      </c>
      <c r="AD42" s="4">
        <f t="shared" si="54"/>
        <v>8.8000000000000007</v>
      </c>
      <c r="AF42" s="2" t="s">
        <v>35</v>
      </c>
      <c r="AG42" s="4">
        <f t="shared" si="58"/>
        <v>9.4</v>
      </c>
      <c r="AH42" s="4">
        <f t="shared" si="58"/>
        <v>9.4</v>
      </c>
      <c r="AI42" s="4">
        <f t="shared" si="58"/>
        <v>9.4</v>
      </c>
      <c r="AJ42" s="4">
        <f t="shared" si="58"/>
        <v>8.3000000000000007</v>
      </c>
      <c r="AK42" s="4">
        <f t="shared" si="58"/>
        <v>8.8000000000000007</v>
      </c>
      <c r="AL42" s="4">
        <f t="shared" si="58"/>
        <v>8.8000000000000007</v>
      </c>
      <c r="AM42" s="4">
        <f t="shared" si="58"/>
        <v>8.8000000000000007</v>
      </c>
      <c r="AN42" s="4">
        <f t="shared" si="55"/>
        <v>8.8000000000000007</v>
      </c>
      <c r="AP42" s="2" t="s">
        <v>35</v>
      </c>
      <c r="AQ42" s="3">
        <f t="shared" si="59"/>
        <v>0.13455657492354739</v>
      </c>
      <c r="AR42" s="3">
        <f t="shared" si="59"/>
        <v>0.13455657492354739</v>
      </c>
      <c r="AS42" s="3">
        <f t="shared" si="59"/>
        <v>0.13455657492354739</v>
      </c>
      <c r="AT42" s="3">
        <f t="shared" si="59"/>
        <v>0.10091743119266057</v>
      </c>
      <c r="AU42" s="3">
        <f t="shared" si="59"/>
        <v>0.11620795107033641</v>
      </c>
      <c r="AV42" s="3">
        <f t="shared" si="59"/>
        <v>0.11620795107033641</v>
      </c>
      <c r="AW42" s="3">
        <f t="shared" si="59"/>
        <v>0.11620795107033641</v>
      </c>
      <c r="AX42" s="3">
        <f t="shared" si="56"/>
        <v>0.11620795107033641</v>
      </c>
    </row>
    <row r="43" spans="1:50" ht="11.25" customHeight="1" x14ac:dyDescent="0.2">
      <c r="A43" s="2" t="s">
        <v>27</v>
      </c>
      <c r="B43" s="2" t="s">
        <v>74</v>
      </c>
      <c r="C43" s="26" t="s">
        <v>73</v>
      </c>
      <c r="D43" s="26">
        <v>28.3</v>
      </c>
      <c r="E43" s="26">
        <v>26.1</v>
      </c>
      <c r="F43" s="26">
        <v>28.2</v>
      </c>
      <c r="G43" s="26">
        <v>29.4</v>
      </c>
      <c r="H43" s="26">
        <v>23.7</v>
      </c>
      <c r="I43" s="26" t="s">
        <v>73</v>
      </c>
      <c r="J43" s="26" t="s">
        <v>73</v>
      </c>
      <c r="L43" s="2" t="s">
        <v>27</v>
      </c>
      <c r="M43" s="14">
        <f t="shared" si="61"/>
        <v>28.3</v>
      </c>
      <c r="N43" s="4">
        <f t="shared" si="49"/>
        <v>28.3</v>
      </c>
      <c r="O43" s="4">
        <f t="shared" si="50"/>
        <v>26.1</v>
      </c>
      <c r="P43" s="4">
        <f t="shared" si="44"/>
        <v>28.2</v>
      </c>
      <c r="Q43" s="4">
        <f t="shared" si="45"/>
        <v>29.4</v>
      </c>
      <c r="R43" s="4">
        <f t="shared" si="46"/>
        <v>23.7</v>
      </c>
      <c r="S43" s="22">
        <f t="shared" si="53"/>
        <v>23.7</v>
      </c>
      <c r="T43" s="22">
        <f t="shared" si="53"/>
        <v>23.7</v>
      </c>
      <c r="V43" s="2" t="s">
        <v>27</v>
      </c>
      <c r="W43" s="4">
        <f t="shared" si="57"/>
        <v>28.3</v>
      </c>
      <c r="X43" s="4">
        <f t="shared" si="57"/>
        <v>28.3</v>
      </c>
      <c r="Y43" s="4">
        <f t="shared" si="57"/>
        <v>26.1</v>
      </c>
      <c r="Z43" s="4">
        <f t="shared" si="57"/>
        <v>28.2</v>
      </c>
      <c r="AA43" s="4">
        <f t="shared" si="57"/>
        <v>29.4</v>
      </c>
      <c r="AB43" s="4">
        <f t="shared" si="57"/>
        <v>23.7</v>
      </c>
      <c r="AC43" s="4">
        <f t="shared" si="57"/>
        <v>23.7</v>
      </c>
      <c r="AD43" s="4">
        <f t="shared" si="54"/>
        <v>23.7</v>
      </c>
      <c r="AF43" s="2" t="s">
        <v>27</v>
      </c>
      <c r="AG43" s="4">
        <f t="shared" si="58"/>
        <v>28.3</v>
      </c>
      <c r="AH43" s="4">
        <f t="shared" si="58"/>
        <v>28.3</v>
      </c>
      <c r="AI43" s="4">
        <f t="shared" si="58"/>
        <v>26.1</v>
      </c>
      <c r="AJ43" s="4">
        <f t="shared" si="58"/>
        <v>28.2</v>
      </c>
      <c r="AK43" s="4">
        <f t="shared" si="58"/>
        <v>29.4</v>
      </c>
      <c r="AL43" s="4">
        <f t="shared" si="58"/>
        <v>23.7</v>
      </c>
      <c r="AM43" s="4">
        <f t="shared" si="58"/>
        <v>23.7</v>
      </c>
      <c r="AN43" s="4">
        <f t="shared" si="55"/>
        <v>23.7</v>
      </c>
      <c r="AP43" s="2" t="s">
        <v>27</v>
      </c>
      <c r="AQ43" s="3">
        <f t="shared" si="59"/>
        <v>0.7125382262996941</v>
      </c>
      <c r="AR43" s="3">
        <f t="shared" si="59"/>
        <v>0.7125382262996941</v>
      </c>
      <c r="AS43" s="3">
        <f t="shared" si="59"/>
        <v>0.64525993883792043</v>
      </c>
      <c r="AT43" s="3">
        <f t="shared" si="59"/>
        <v>0.70948012232415891</v>
      </c>
      <c r="AU43" s="3">
        <f t="shared" si="59"/>
        <v>0.74617737003058093</v>
      </c>
      <c r="AV43" s="3">
        <f t="shared" si="59"/>
        <v>0.57186544342507639</v>
      </c>
      <c r="AW43" s="3">
        <f t="shared" si="59"/>
        <v>0.57186544342507639</v>
      </c>
      <c r="AX43" s="3">
        <f t="shared" si="56"/>
        <v>0.57186544342507639</v>
      </c>
    </row>
    <row r="45" spans="1:50" x14ac:dyDescent="0.2">
      <c r="C45" s="1" t="s">
        <v>92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8F711E-6415-4A1A-BB8F-0D8EDF875484}">
  <dimension ref="A1:AX45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7.4</v>
      </c>
      <c r="X2" s="1" t="s">
        <v>88</v>
      </c>
      <c r="Y2" s="6" cm="1">
        <f t="array" ref="Y2">MIN(IF(M6:T43&gt;AVERAGE(M6:T43)-2*STDEVP(M6:T43),M6:T43))</f>
        <v>1.6</v>
      </c>
      <c r="AF2" s="1" t="s">
        <v>39</v>
      </c>
      <c r="AH2" s="8">
        <f>SKEW(W6:AD44)</f>
        <v>0.11654632918523893</v>
      </c>
      <c r="AP2" s="1" t="s">
        <v>37</v>
      </c>
      <c r="AQ2" s="6">
        <f>MAX(AG6:AN44)</f>
        <v>7.4</v>
      </c>
      <c r="AR2" s="1" t="s">
        <v>38</v>
      </c>
      <c r="AS2" s="6">
        <f>MIN(AG6:AN44)</f>
        <v>1.6</v>
      </c>
    </row>
    <row r="3" spans="1:50" x14ac:dyDescent="0.2">
      <c r="C3" s="1">
        <v>2016</v>
      </c>
      <c r="D3" s="1">
        <v>2017</v>
      </c>
      <c r="E3" s="1">
        <v>2018</v>
      </c>
      <c r="F3" s="1">
        <v>2019</v>
      </c>
      <c r="G3" s="1">
        <v>2020</v>
      </c>
      <c r="H3" s="1">
        <v>2021</v>
      </c>
      <c r="I3" s="1">
        <v>2022</v>
      </c>
      <c r="J3" s="1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4">
        <v>3.5</v>
      </c>
      <c r="D4" s="4">
        <v>3.6</v>
      </c>
      <c r="E4" s="4">
        <v>3.7</v>
      </c>
      <c r="F4" s="4">
        <v>3.8</v>
      </c>
      <c r="G4" s="4">
        <v>3.9</v>
      </c>
      <c r="H4" s="4">
        <v>4.3</v>
      </c>
      <c r="I4" s="9">
        <v>4.5</v>
      </c>
      <c r="J4" s="4">
        <v>4.5999999999999996</v>
      </c>
      <c r="L4" s="2" t="s">
        <v>0</v>
      </c>
      <c r="M4" s="14">
        <f t="shared" ref="M4:R4" si="2">N4</f>
        <v>4.5</v>
      </c>
      <c r="N4" s="14">
        <f t="shared" si="2"/>
        <v>4.5</v>
      </c>
      <c r="O4" s="14">
        <f t="shared" si="2"/>
        <v>4.5</v>
      </c>
      <c r="P4" s="14">
        <f t="shared" si="2"/>
        <v>4.5</v>
      </c>
      <c r="Q4" s="14">
        <f t="shared" si="2"/>
        <v>4.5</v>
      </c>
      <c r="R4" s="14">
        <f t="shared" si="2"/>
        <v>4.5</v>
      </c>
      <c r="S4" s="4">
        <f t="shared" ref="S4:T19" si="3">I4</f>
        <v>4.5</v>
      </c>
      <c r="T4" s="4">
        <f t="shared" si="3"/>
        <v>4.5999999999999996</v>
      </c>
      <c r="V4" s="2" t="s">
        <v>0</v>
      </c>
      <c r="W4" s="4">
        <f t="shared" ref="W4:AD4" si="4">IF(ISNUMBER(M4),IF(M4&gt;$W$2,$W$2,IF(M4&lt;$Y$2,$Y$2,M4)),":")</f>
        <v>4.5</v>
      </c>
      <c r="X4" s="4">
        <f t="shared" si="4"/>
        <v>4.5</v>
      </c>
      <c r="Y4" s="4">
        <f t="shared" si="4"/>
        <v>4.5</v>
      </c>
      <c r="Z4" s="4">
        <f t="shared" si="4"/>
        <v>4.5</v>
      </c>
      <c r="AA4" s="4">
        <f t="shared" si="4"/>
        <v>4.5</v>
      </c>
      <c r="AB4" s="4">
        <f t="shared" si="4"/>
        <v>4.5</v>
      </c>
      <c r="AC4" s="4">
        <f t="shared" si="4"/>
        <v>4.5</v>
      </c>
      <c r="AD4" s="4">
        <f t="shared" si="4"/>
        <v>4.5999999999999996</v>
      </c>
      <c r="AF4" s="2" t="s">
        <v>0</v>
      </c>
      <c r="AG4" s="4">
        <f t="shared" ref="AG4:AN4" si="5">IF(ISNUMBER(W4),IF(ABS($AH$2)&gt;1,SQRT(W4),W4),"")</f>
        <v>4.5</v>
      </c>
      <c r="AH4" s="4">
        <f t="shared" si="5"/>
        <v>4.5</v>
      </c>
      <c r="AI4" s="4">
        <f t="shared" si="5"/>
        <v>4.5</v>
      </c>
      <c r="AJ4" s="4">
        <f t="shared" si="5"/>
        <v>4.5</v>
      </c>
      <c r="AK4" s="4">
        <f t="shared" si="5"/>
        <v>4.5</v>
      </c>
      <c r="AL4" s="4">
        <f t="shared" si="5"/>
        <v>4.5</v>
      </c>
      <c r="AM4" s="4">
        <f t="shared" si="5"/>
        <v>4.5</v>
      </c>
      <c r="AN4" s="4">
        <f t="shared" si="5"/>
        <v>4.5999999999999996</v>
      </c>
      <c r="AP4" s="2" t="s">
        <v>0</v>
      </c>
      <c r="AQ4" s="3">
        <f t="shared" ref="AQ4:AX4" si="6">IF(ISNUMBER(AG4),(AG4-$AS$2)/($AQ$2-$AS$2),":")</f>
        <v>0.49999999999999994</v>
      </c>
      <c r="AR4" s="3">
        <f t="shared" si="6"/>
        <v>0.49999999999999994</v>
      </c>
      <c r="AS4" s="3">
        <f t="shared" si="6"/>
        <v>0.49999999999999994</v>
      </c>
      <c r="AT4" s="3">
        <f t="shared" si="6"/>
        <v>0.49999999999999994</v>
      </c>
      <c r="AU4" s="3">
        <f t="shared" si="6"/>
        <v>0.49999999999999994</v>
      </c>
      <c r="AV4" s="3">
        <f t="shared" si="6"/>
        <v>0.49999999999999994</v>
      </c>
      <c r="AW4" s="3">
        <f t="shared" si="6"/>
        <v>0.49999999999999994</v>
      </c>
      <c r="AX4" s="3">
        <f t="shared" si="6"/>
        <v>0.51724137931034464</v>
      </c>
    </row>
    <row r="5" spans="1:50" x14ac:dyDescent="0.2">
      <c r="C5" s="4"/>
      <c r="D5" s="4"/>
      <c r="E5" s="4"/>
      <c r="F5" s="4"/>
      <c r="G5" s="4"/>
      <c r="H5" s="4"/>
      <c r="I5" s="4"/>
      <c r="J5" s="4"/>
      <c r="M5" s="4"/>
      <c r="N5" s="4"/>
      <c r="O5" s="4"/>
      <c r="P5" s="4"/>
      <c r="Q5" s="4"/>
      <c r="R5" s="4"/>
      <c r="S5" s="4"/>
      <c r="T5" s="4"/>
      <c r="W5" s="4"/>
      <c r="X5" s="4"/>
      <c r="Y5" s="4"/>
      <c r="Z5" s="4"/>
      <c r="AA5" s="4"/>
      <c r="AB5" s="4"/>
      <c r="AC5" s="4"/>
      <c r="AD5" s="4"/>
      <c r="AG5" s="4"/>
      <c r="AH5" s="4"/>
      <c r="AI5" s="4"/>
      <c r="AJ5" s="4"/>
      <c r="AK5" s="4"/>
      <c r="AL5" s="4"/>
      <c r="AM5" s="4"/>
      <c r="AN5" s="4"/>
    </row>
    <row r="6" spans="1:50" x14ac:dyDescent="0.2">
      <c r="A6" s="2" t="s">
        <v>1</v>
      </c>
      <c r="B6" s="2" t="s">
        <v>40</v>
      </c>
      <c r="C6" s="4">
        <v>4.2</v>
      </c>
      <c r="D6" s="4">
        <v>4.2</v>
      </c>
      <c r="E6" s="4">
        <v>4.9000000000000004</v>
      </c>
      <c r="F6" s="4">
        <v>5.2</v>
      </c>
      <c r="G6" s="4">
        <v>5</v>
      </c>
      <c r="H6" s="4">
        <v>5</v>
      </c>
      <c r="I6" s="9">
        <v>5.6</v>
      </c>
      <c r="J6" s="4">
        <v>5.6</v>
      </c>
      <c r="L6" s="2" t="s">
        <v>1</v>
      </c>
      <c r="M6" s="14">
        <f t="shared" ref="M6:R6" si="7">N6</f>
        <v>5.6</v>
      </c>
      <c r="N6" s="14">
        <f t="shared" si="7"/>
        <v>5.6</v>
      </c>
      <c r="O6" s="14">
        <f t="shared" si="7"/>
        <v>5.6</v>
      </c>
      <c r="P6" s="14">
        <f t="shared" si="7"/>
        <v>5.6</v>
      </c>
      <c r="Q6" s="14">
        <f t="shared" si="7"/>
        <v>5.6</v>
      </c>
      <c r="R6" s="14">
        <f t="shared" si="7"/>
        <v>5.6</v>
      </c>
      <c r="S6" s="4">
        <f t="shared" si="3"/>
        <v>5.6</v>
      </c>
      <c r="T6" s="4">
        <f t="shared" ref="S6:T42" si="8">J6</f>
        <v>5.6</v>
      </c>
      <c r="V6" s="2" t="s">
        <v>1</v>
      </c>
      <c r="W6" s="4">
        <f t="shared" ref="W6:AD36" si="9">IF(ISNUMBER(M6),IF(M6&gt;$W$2,$W$2,IF(M6&lt;$Y$2,$Y$2,M6)),":")</f>
        <v>5.6</v>
      </c>
      <c r="X6" s="4">
        <f t="shared" si="9"/>
        <v>5.6</v>
      </c>
      <c r="Y6" s="4">
        <f t="shared" si="9"/>
        <v>5.6</v>
      </c>
      <c r="Z6" s="4">
        <f t="shared" si="9"/>
        <v>5.6</v>
      </c>
      <c r="AA6" s="4">
        <f t="shared" si="9"/>
        <v>5.6</v>
      </c>
      <c r="AB6" s="4">
        <f t="shared" si="9"/>
        <v>5.6</v>
      </c>
      <c r="AC6" s="4">
        <f t="shared" si="9"/>
        <v>5.6</v>
      </c>
      <c r="AD6" s="4">
        <f t="shared" si="9"/>
        <v>5.6</v>
      </c>
      <c r="AF6" s="2" t="s">
        <v>1</v>
      </c>
      <c r="AG6" s="4">
        <f t="shared" ref="AG6:AN36" si="10">IF(ISNUMBER(W6),IF(ABS($AH$2)&gt;1,SQRT(W6),W6),"")</f>
        <v>5.6</v>
      </c>
      <c r="AH6" s="4">
        <f t="shared" si="10"/>
        <v>5.6</v>
      </c>
      <c r="AI6" s="4">
        <f t="shared" si="10"/>
        <v>5.6</v>
      </c>
      <c r="AJ6" s="4">
        <f t="shared" si="10"/>
        <v>5.6</v>
      </c>
      <c r="AK6" s="4">
        <f t="shared" si="10"/>
        <v>5.6</v>
      </c>
      <c r="AL6" s="4">
        <f t="shared" si="10"/>
        <v>5.6</v>
      </c>
      <c r="AM6" s="4">
        <f t="shared" si="10"/>
        <v>5.6</v>
      </c>
      <c r="AN6" s="4">
        <f t="shared" si="10"/>
        <v>5.6</v>
      </c>
      <c r="AP6" s="2" t="s">
        <v>1</v>
      </c>
      <c r="AQ6" s="3">
        <f t="shared" ref="AQ6:AX36" si="11">IF(ISNUMBER(AG6),(AG6-$AS$2)/($AQ$2-$AS$2),":")</f>
        <v>0.68965517241379293</v>
      </c>
      <c r="AR6" s="3">
        <f t="shared" si="11"/>
        <v>0.68965517241379293</v>
      </c>
      <c r="AS6" s="3">
        <f t="shared" si="11"/>
        <v>0.68965517241379293</v>
      </c>
      <c r="AT6" s="3">
        <f t="shared" si="11"/>
        <v>0.68965517241379293</v>
      </c>
      <c r="AU6" s="3">
        <f t="shared" si="11"/>
        <v>0.68965517241379293</v>
      </c>
      <c r="AV6" s="3">
        <f t="shared" si="11"/>
        <v>0.68965517241379293</v>
      </c>
      <c r="AW6" s="3">
        <f t="shared" si="11"/>
        <v>0.68965517241379293</v>
      </c>
      <c r="AX6" s="3">
        <f t="shared" si="11"/>
        <v>0.68965517241379293</v>
      </c>
    </row>
    <row r="7" spans="1:50" x14ac:dyDescent="0.2">
      <c r="A7" s="2" t="s">
        <v>2</v>
      </c>
      <c r="B7" s="2" t="s">
        <v>41</v>
      </c>
      <c r="C7" s="4">
        <v>2.9</v>
      </c>
      <c r="D7" s="4">
        <v>3</v>
      </c>
      <c r="E7" s="4">
        <v>3.1</v>
      </c>
      <c r="F7" s="4">
        <v>3.3</v>
      </c>
      <c r="G7" s="4">
        <v>3.1</v>
      </c>
      <c r="H7" s="4">
        <v>3.3</v>
      </c>
      <c r="I7" s="9">
        <v>3.5</v>
      </c>
      <c r="J7" s="4">
        <v>3.8</v>
      </c>
      <c r="L7" s="2" t="s">
        <v>2</v>
      </c>
      <c r="M7" s="14">
        <f t="shared" ref="M7:R7" si="12">N7</f>
        <v>3.5</v>
      </c>
      <c r="N7" s="14">
        <f t="shared" si="12"/>
        <v>3.5</v>
      </c>
      <c r="O7" s="14">
        <f t="shared" si="12"/>
        <v>3.5</v>
      </c>
      <c r="P7" s="14">
        <f t="shared" si="12"/>
        <v>3.5</v>
      </c>
      <c r="Q7" s="14">
        <f t="shared" si="12"/>
        <v>3.5</v>
      </c>
      <c r="R7" s="14">
        <f t="shared" si="12"/>
        <v>3.5</v>
      </c>
      <c r="S7" s="4">
        <f t="shared" si="3"/>
        <v>3.5</v>
      </c>
      <c r="T7" s="4">
        <f t="shared" si="8"/>
        <v>3.8</v>
      </c>
      <c r="V7" s="2" t="s">
        <v>2</v>
      </c>
      <c r="W7" s="4">
        <f t="shared" si="9"/>
        <v>3.5</v>
      </c>
      <c r="X7" s="4">
        <f t="shared" si="9"/>
        <v>3.5</v>
      </c>
      <c r="Y7" s="4">
        <f t="shared" si="9"/>
        <v>3.5</v>
      </c>
      <c r="Z7" s="4">
        <f t="shared" si="9"/>
        <v>3.5</v>
      </c>
      <c r="AA7" s="4">
        <f t="shared" si="9"/>
        <v>3.5</v>
      </c>
      <c r="AB7" s="4">
        <f t="shared" si="9"/>
        <v>3.5</v>
      </c>
      <c r="AC7" s="4">
        <f t="shared" si="9"/>
        <v>3.5</v>
      </c>
      <c r="AD7" s="4">
        <f t="shared" si="9"/>
        <v>3.8</v>
      </c>
      <c r="AF7" s="2" t="s">
        <v>2</v>
      </c>
      <c r="AG7" s="4">
        <f t="shared" si="10"/>
        <v>3.5</v>
      </c>
      <c r="AH7" s="4">
        <f t="shared" si="10"/>
        <v>3.5</v>
      </c>
      <c r="AI7" s="4">
        <f t="shared" si="10"/>
        <v>3.5</v>
      </c>
      <c r="AJ7" s="4">
        <f t="shared" si="10"/>
        <v>3.5</v>
      </c>
      <c r="AK7" s="4">
        <f t="shared" si="10"/>
        <v>3.5</v>
      </c>
      <c r="AL7" s="4">
        <f t="shared" si="10"/>
        <v>3.5</v>
      </c>
      <c r="AM7" s="4">
        <f t="shared" si="10"/>
        <v>3.5</v>
      </c>
      <c r="AN7" s="4">
        <f t="shared" si="10"/>
        <v>3.8</v>
      </c>
      <c r="AP7" s="2" t="s">
        <v>2</v>
      </c>
      <c r="AQ7" s="3">
        <f t="shared" si="11"/>
        <v>0.32758620689655166</v>
      </c>
      <c r="AR7" s="3">
        <f t="shared" si="11"/>
        <v>0.32758620689655166</v>
      </c>
      <c r="AS7" s="3">
        <f t="shared" si="11"/>
        <v>0.32758620689655166</v>
      </c>
      <c r="AT7" s="3">
        <f t="shared" si="11"/>
        <v>0.32758620689655166</v>
      </c>
      <c r="AU7" s="3">
        <f t="shared" si="11"/>
        <v>0.32758620689655166</v>
      </c>
      <c r="AV7" s="3">
        <f t="shared" si="11"/>
        <v>0.32758620689655166</v>
      </c>
      <c r="AW7" s="3">
        <f t="shared" si="11"/>
        <v>0.32758620689655166</v>
      </c>
      <c r="AX7" s="3">
        <f t="shared" si="11"/>
        <v>0.37931034482758613</v>
      </c>
    </row>
    <row r="8" spans="1:50" x14ac:dyDescent="0.2">
      <c r="A8" s="2" t="s">
        <v>3</v>
      </c>
      <c r="B8" s="2" t="s">
        <v>42</v>
      </c>
      <c r="C8" s="4">
        <v>3.5</v>
      </c>
      <c r="D8" s="4">
        <v>3.7</v>
      </c>
      <c r="E8" s="4">
        <v>3.6</v>
      </c>
      <c r="F8" s="4">
        <v>4</v>
      </c>
      <c r="G8" s="4">
        <v>4</v>
      </c>
      <c r="H8" s="4">
        <v>4.2</v>
      </c>
      <c r="I8" s="9">
        <v>4.5999999999999996</v>
      </c>
      <c r="J8" s="4">
        <v>4.5</v>
      </c>
      <c r="L8" s="2" t="s">
        <v>3</v>
      </c>
      <c r="M8" s="14">
        <f t="shared" ref="M8:R8" si="13">N8</f>
        <v>4.5999999999999996</v>
      </c>
      <c r="N8" s="14">
        <f t="shared" si="13"/>
        <v>4.5999999999999996</v>
      </c>
      <c r="O8" s="14">
        <f t="shared" si="13"/>
        <v>4.5999999999999996</v>
      </c>
      <c r="P8" s="14">
        <f t="shared" si="13"/>
        <v>4.5999999999999996</v>
      </c>
      <c r="Q8" s="14">
        <f t="shared" si="13"/>
        <v>4.5999999999999996</v>
      </c>
      <c r="R8" s="14">
        <f t="shared" si="13"/>
        <v>4.5999999999999996</v>
      </c>
      <c r="S8" s="4">
        <f t="shared" si="3"/>
        <v>4.5999999999999996</v>
      </c>
      <c r="T8" s="4">
        <f t="shared" si="8"/>
        <v>4.5</v>
      </c>
      <c r="V8" s="2" t="s">
        <v>3</v>
      </c>
      <c r="W8" s="4">
        <f t="shared" si="9"/>
        <v>4.5999999999999996</v>
      </c>
      <c r="X8" s="4">
        <f t="shared" si="9"/>
        <v>4.5999999999999996</v>
      </c>
      <c r="Y8" s="4">
        <f t="shared" si="9"/>
        <v>4.5999999999999996</v>
      </c>
      <c r="Z8" s="4">
        <f t="shared" si="9"/>
        <v>4.5999999999999996</v>
      </c>
      <c r="AA8" s="4">
        <f t="shared" si="9"/>
        <v>4.5999999999999996</v>
      </c>
      <c r="AB8" s="4">
        <f t="shared" si="9"/>
        <v>4.5999999999999996</v>
      </c>
      <c r="AC8" s="4">
        <f t="shared" si="9"/>
        <v>4.5999999999999996</v>
      </c>
      <c r="AD8" s="4">
        <f t="shared" si="9"/>
        <v>4.5</v>
      </c>
      <c r="AF8" s="2" t="s">
        <v>3</v>
      </c>
      <c r="AG8" s="4">
        <f t="shared" si="10"/>
        <v>4.5999999999999996</v>
      </c>
      <c r="AH8" s="4">
        <f t="shared" si="10"/>
        <v>4.5999999999999996</v>
      </c>
      <c r="AI8" s="4">
        <f t="shared" si="10"/>
        <v>4.5999999999999996</v>
      </c>
      <c r="AJ8" s="4">
        <f t="shared" si="10"/>
        <v>4.5999999999999996</v>
      </c>
      <c r="AK8" s="4">
        <f t="shared" si="10"/>
        <v>4.5999999999999996</v>
      </c>
      <c r="AL8" s="4">
        <f t="shared" si="10"/>
        <v>4.5999999999999996</v>
      </c>
      <c r="AM8" s="4">
        <f t="shared" si="10"/>
        <v>4.5999999999999996</v>
      </c>
      <c r="AN8" s="4">
        <f t="shared" si="10"/>
        <v>4.5</v>
      </c>
      <c r="AP8" s="2" t="s">
        <v>3</v>
      </c>
      <c r="AQ8" s="3">
        <f t="shared" si="11"/>
        <v>0.51724137931034464</v>
      </c>
      <c r="AR8" s="3">
        <f t="shared" si="11"/>
        <v>0.51724137931034464</v>
      </c>
      <c r="AS8" s="3">
        <f t="shared" si="11"/>
        <v>0.51724137931034464</v>
      </c>
      <c r="AT8" s="3">
        <f t="shared" si="11"/>
        <v>0.51724137931034464</v>
      </c>
      <c r="AU8" s="3">
        <f t="shared" si="11"/>
        <v>0.51724137931034464</v>
      </c>
      <c r="AV8" s="3">
        <f t="shared" si="11"/>
        <v>0.51724137931034464</v>
      </c>
      <c r="AW8" s="3">
        <f t="shared" si="11"/>
        <v>0.51724137931034464</v>
      </c>
      <c r="AX8" s="3">
        <f t="shared" si="11"/>
        <v>0.49999999999999994</v>
      </c>
    </row>
    <row r="9" spans="1:50" x14ac:dyDescent="0.2">
      <c r="A9" s="2" t="s">
        <v>4</v>
      </c>
      <c r="B9" s="2" t="s">
        <v>43</v>
      </c>
      <c r="C9" s="4">
        <v>4.5</v>
      </c>
      <c r="D9" s="4">
        <v>4.8</v>
      </c>
      <c r="E9" s="4">
        <v>5</v>
      </c>
      <c r="F9" s="4">
        <v>4.9000000000000004</v>
      </c>
      <c r="G9" s="4">
        <v>5.0999999999999996</v>
      </c>
      <c r="H9" s="4">
        <v>5.3</v>
      </c>
      <c r="I9" s="9">
        <v>5.6</v>
      </c>
      <c r="J9" s="4">
        <v>5.7</v>
      </c>
      <c r="L9" s="2" t="s">
        <v>4</v>
      </c>
      <c r="M9" s="14">
        <f t="shared" ref="M9:R9" si="14">N9</f>
        <v>5.6</v>
      </c>
      <c r="N9" s="14">
        <f t="shared" si="14"/>
        <v>5.6</v>
      </c>
      <c r="O9" s="14">
        <f t="shared" si="14"/>
        <v>5.6</v>
      </c>
      <c r="P9" s="14">
        <f t="shared" si="14"/>
        <v>5.6</v>
      </c>
      <c r="Q9" s="14">
        <f t="shared" si="14"/>
        <v>5.6</v>
      </c>
      <c r="R9" s="14">
        <f t="shared" si="14"/>
        <v>5.6</v>
      </c>
      <c r="S9" s="4">
        <f t="shared" si="3"/>
        <v>5.6</v>
      </c>
      <c r="T9" s="4">
        <f t="shared" si="8"/>
        <v>5.7</v>
      </c>
      <c r="V9" s="2" t="s">
        <v>4</v>
      </c>
      <c r="W9" s="4">
        <f t="shared" si="9"/>
        <v>5.6</v>
      </c>
      <c r="X9" s="4">
        <f t="shared" si="9"/>
        <v>5.6</v>
      </c>
      <c r="Y9" s="4">
        <f t="shared" si="9"/>
        <v>5.6</v>
      </c>
      <c r="Z9" s="4">
        <f t="shared" si="9"/>
        <v>5.6</v>
      </c>
      <c r="AA9" s="4">
        <f t="shared" si="9"/>
        <v>5.6</v>
      </c>
      <c r="AB9" s="4">
        <f t="shared" si="9"/>
        <v>5.6</v>
      </c>
      <c r="AC9" s="4">
        <f t="shared" si="9"/>
        <v>5.6</v>
      </c>
      <c r="AD9" s="4">
        <f t="shared" si="9"/>
        <v>5.7</v>
      </c>
      <c r="AF9" s="2" t="s">
        <v>4</v>
      </c>
      <c r="AG9" s="4">
        <f t="shared" si="10"/>
        <v>5.6</v>
      </c>
      <c r="AH9" s="4">
        <f t="shared" si="10"/>
        <v>5.6</v>
      </c>
      <c r="AI9" s="4">
        <f t="shared" si="10"/>
        <v>5.6</v>
      </c>
      <c r="AJ9" s="4">
        <f t="shared" si="10"/>
        <v>5.6</v>
      </c>
      <c r="AK9" s="4">
        <f t="shared" si="10"/>
        <v>5.6</v>
      </c>
      <c r="AL9" s="4">
        <f t="shared" si="10"/>
        <v>5.6</v>
      </c>
      <c r="AM9" s="4">
        <f t="shared" si="10"/>
        <v>5.6</v>
      </c>
      <c r="AN9" s="4">
        <f t="shared" si="10"/>
        <v>5.7</v>
      </c>
      <c r="AP9" s="2" t="s">
        <v>4</v>
      </c>
      <c r="AQ9" s="3">
        <f t="shared" si="11"/>
        <v>0.68965517241379293</v>
      </c>
      <c r="AR9" s="3">
        <f t="shared" si="11"/>
        <v>0.68965517241379293</v>
      </c>
      <c r="AS9" s="3">
        <f t="shared" si="11"/>
        <v>0.68965517241379293</v>
      </c>
      <c r="AT9" s="3">
        <f t="shared" si="11"/>
        <v>0.68965517241379293</v>
      </c>
      <c r="AU9" s="3">
        <f t="shared" si="11"/>
        <v>0.68965517241379293</v>
      </c>
      <c r="AV9" s="3">
        <f t="shared" si="11"/>
        <v>0.68965517241379293</v>
      </c>
      <c r="AW9" s="3">
        <f t="shared" si="11"/>
        <v>0.68965517241379293</v>
      </c>
      <c r="AX9" s="3">
        <f t="shared" si="11"/>
        <v>0.70689655172413779</v>
      </c>
    </row>
    <row r="10" spans="1:50" x14ac:dyDescent="0.2">
      <c r="A10" s="2" t="s">
        <v>5</v>
      </c>
      <c r="B10" s="2" t="s">
        <v>44</v>
      </c>
      <c r="C10" s="4">
        <v>3.7</v>
      </c>
      <c r="D10" s="4">
        <v>3.7</v>
      </c>
      <c r="E10" s="4">
        <v>3.8</v>
      </c>
      <c r="F10" s="4">
        <v>3.9</v>
      </c>
      <c r="G10" s="4">
        <v>4</v>
      </c>
      <c r="H10" s="4">
        <v>4.7</v>
      </c>
      <c r="I10" s="9">
        <v>4.9000000000000004</v>
      </c>
      <c r="J10" s="4">
        <v>5</v>
      </c>
      <c r="L10" s="2" t="s">
        <v>5</v>
      </c>
      <c r="M10" s="14">
        <f t="shared" ref="M10:R10" si="15">N10</f>
        <v>4.9000000000000004</v>
      </c>
      <c r="N10" s="14">
        <f t="shared" si="15"/>
        <v>4.9000000000000004</v>
      </c>
      <c r="O10" s="14">
        <f t="shared" si="15"/>
        <v>4.9000000000000004</v>
      </c>
      <c r="P10" s="14">
        <f t="shared" si="15"/>
        <v>4.9000000000000004</v>
      </c>
      <c r="Q10" s="14">
        <f t="shared" si="15"/>
        <v>4.9000000000000004</v>
      </c>
      <c r="R10" s="14">
        <f t="shared" si="15"/>
        <v>4.9000000000000004</v>
      </c>
      <c r="S10" s="4">
        <f t="shared" si="3"/>
        <v>4.9000000000000004</v>
      </c>
      <c r="T10" s="4">
        <f t="shared" si="8"/>
        <v>5</v>
      </c>
      <c r="V10" s="2" t="s">
        <v>5</v>
      </c>
      <c r="W10" s="4">
        <f t="shared" si="9"/>
        <v>4.9000000000000004</v>
      </c>
      <c r="X10" s="4">
        <f t="shared" si="9"/>
        <v>4.9000000000000004</v>
      </c>
      <c r="Y10" s="4">
        <f t="shared" si="9"/>
        <v>4.9000000000000004</v>
      </c>
      <c r="Z10" s="4">
        <f t="shared" si="9"/>
        <v>4.9000000000000004</v>
      </c>
      <c r="AA10" s="4">
        <f t="shared" si="9"/>
        <v>4.9000000000000004</v>
      </c>
      <c r="AB10" s="4">
        <f t="shared" si="9"/>
        <v>4.9000000000000004</v>
      </c>
      <c r="AC10" s="4">
        <f t="shared" si="9"/>
        <v>4.9000000000000004</v>
      </c>
      <c r="AD10" s="4">
        <f t="shared" si="9"/>
        <v>5</v>
      </c>
      <c r="AF10" s="2" t="s">
        <v>5</v>
      </c>
      <c r="AG10" s="4">
        <f t="shared" si="10"/>
        <v>4.9000000000000004</v>
      </c>
      <c r="AH10" s="4">
        <f t="shared" si="10"/>
        <v>4.9000000000000004</v>
      </c>
      <c r="AI10" s="4">
        <f t="shared" si="10"/>
        <v>4.9000000000000004</v>
      </c>
      <c r="AJ10" s="4">
        <f t="shared" si="10"/>
        <v>4.9000000000000004</v>
      </c>
      <c r="AK10" s="4">
        <f t="shared" si="10"/>
        <v>4.9000000000000004</v>
      </c>
      <c r="AL10" s="4">
        <f t="shared" si="10"/>
        <v>4.9000000000000004</v>
      </c>
      <c r="AM10" s="4">
        <f t="shared" si="10"/>
        <v>4.9000000000000004</v>
      </c>
      <c r="AN10" s="4">
        <f t="shared" si="10"/>
        <v>5</v>
      </c>
      <c r="AP10" s="2" t="s">
        <v>5</v>
      </c>
      <c r="AQ10" s="3">
        <f t="shared" si="11"/>
        <v>0.56896551724137934</v>
      </c>
      <c r="AR10" s="3">
        <f t="shared" si="11"/>
        <v>0.56896551724137934</v>
      </c>
      <c r="AS10" s="3">
        <f t="shared" si="11"/>
        <v>0.56896551724137934</v>
      </c>
      <c r="AT10" s="3">
        <f t="shared" si="11"/>
        <v>0.56896551724137934</v>
      </c>
      <c r="AU10" s="3">
        <f t="shared" si="11"/>
        <v>0.56896551724137934</v>
      </c>
      <c r="AV10" s="3">
        <f t="shared" si="11"/>
        <v>0.56896551724137934</v>
      </c>
      <c r="AW10" s="3">
        <f t="shared" si="11"/>
        <v>0.56896551724137934</v>
      </c>
      <c r="AX10" s="3">
        <f t="shared" si="11"/>
        <v>0.58620689655172409</v>
      </c>
    </row>
    <row r="11" spans="1:50" x14ac:dyDescent="0.2">
      <c r="A11" s="2" t="s">
        <v>6</v>
      </c>
      <c r="B11" s="2" t="s">
        <v>45</v>
      </c>
      <c r="C11" s="4">
        <v>4.2</v>
      </c>
      <c r="D11" s="4">
        <v>5.0999999999999996</v>
      </c>
      <c r="E11" s="4">
        <v>5.3</v>
      </c>
      <c r="F11" s="4">
        <v>5.4</v>
      </c>
      <c r="G11" s="4">
        <v>5.8</v>
      </c>
      <c r="H11" s="4">
        <v>6.2</v>
      </c>
      <c r="I11" s="9">
        <v>6.2</v>
      </c>
      <c r="J11" s="4">
        <v>6.6</v>
      </c>
      <c r="L11" s="2" t="s">
        <v>6</v>
      </c>
      <c r="M11" s="14">
        <f t="shared" ref="M11:R11" si="16">N11</f>
        <v>6.2</v>
      </c>
      <c r="N11" s="14">
        <f t="shared" si="16"/>
        <v>6.2</v>
      </c>
      <c r="O11" s="14">
        <f t="shared" si="16"/>
        <v>6.2</v>
      </c>
      <c r="P11" s="14">
        <f t="shared" si="16"/>
        <v>6.2</v>
      </c>
      <c r="Q11" s="14">
        <f t="shared" si="16"/>
        <v>6.2</v>
      </c>
      <c r="R11" s="14">
        <f t="shared" si="16"/>
        <v>6.2</v>
      </c>
      <c r="S11" s="4">
        <f t="shared" si="3"/>
        <v>6.2</v>
      </c>
      <c r="T11" s="4">
        <f t="shared" si="8"/>
        <v>6.6</v>
      </c>
      <c r="V11" s="2" t="s">
        <v>6</v>
      </c>
      <c r="W11" s="4">
        <f t="shared" si="9"/>
        <v>6.2</v>
      </c>
      <c r="X11" s="4">
        <f t="shared" si="9"/>
        <v>6.2</v>
      </c>
      <c r="Y11" s="4">
        <f t="shared" si="9"/>
        <v>6.2</v>
      </c>
      <c r="Z11" s="4">
        <f t="shared" si="9"/>
        <v>6.2</v>
      </c>
      <c r="AA11" s="4">
        <f t="shared" si="9"/>
        <v>6.2</v>
      </c>
      <c r="AB11" s="4">
        <f t="shared" si="9"/>
        <v>6.2</v>
      </c>
      <c r="AC11" s="4">
        <f t="shared" si="9"/>
        <v>6.2</v>
      </c>
      <c r="AD11" s="4">
        <f t="shared" si="9"/>
        <v>6.6</v>
      </c>
      <c r="AF11" s="2" t="s">
        <v>6</v>
      </c>
      <c r="AG11" s="4">
        <f t="shared" si="10"/>
        <v>6.2</v>
      </c>
      <c r="AH11" s="4">
        <f t="shared" si="10"/>
        <v>6.2</v>
      </c>
      <c r="AI11" s="4">
        <f t="shared" si="10"/>
        <v>6.2</v>
      </c>
      <c r="AJ11" s="4">
        <f t="shared" si="10"/>
        <v>6.2</v>
      </c>
      <c r="AK11" s="4">
        <f t="shared" si="10"/>
        <v>6.2</v>
      </c>
      <c r="AL11" s="4">
        <f t="shared" si="10"/>
        <v>6.2</v>
      </c>
      <c r="AM11" s="4">
        <f t="shared" si="10"/>
        <v>6.2</v>
      </c>
      <c r="AN11" s="4">
        <f t="shared" si="10"/>
        <v>6.6</v>
      </c>
      <c r="AP11" s="2" t="s">
        <v>6</v>
      </c>
      <c r="AQ11" s="3">
        <f t="shared" si="11"/>
        <v>0.79310344827586188</v>
      </c>
      <c r="AR11" s="3">
        <f t="shared" si="11"/>
        <v>0.79310344827586188</v>
      </c>
      <c r="AS11" s="3">
        <f t="shared" si="11"/>
        <v>0.79310344827586188</v>
      </c>
      <c r="AT11" s="3">
        <f t="shared" si="11"/>
        <v>0.79310344827586188</v>
      </c>
      <c r="AU11" s="3">
        <f t="shared" si="11"/>
        <v>0.79310344827586188</v>
      </c>
      <c r="AV11" s="3">
        <f t="shared" si="11"/>
        <v>0.79310344827586188</v>
      </c>
      <c r="AW11" s="3">
        <f t="shared" si="11"/>
        <v>0.79310344827586188</v>
      </c>
      <c r="AX11" s="3">
        <f t="shared" si="11"/>
        <v>0.86206896551724133</v>
      </c>
    </row>
    <row r="12" spans="1:50" x14ac:dyDescent="0.2">
      <c r="A12" s="2" t="s">
        <v>7</v>
      </c>
      <c r="B12" s="2" t="s">
        <v>46</v>
      </c>
      <c r="C12" s="4">
        <v>4.5999999999999996</v>
      </c>
      <c r="D12" s="4">
        <v>4.9000000000000004</v>
      </c>
      <c r="E12" s="4">
        <v>5</v>
      </c>
      <c r="F12" s="4">
        <v>4.8</v>
      </c>
      <c r="G12" s="4">
        <v>4.9000000000000004</v>
      </c>
      <c r="H12" s="4">
        <v>5.7</v>
      </c>
      <c r="I12" s="9">
        <v>6.3</v>
      </c>
      <c r="J12" s="4">
        <v>6.2</v>
      </c>
      <c r="L12" s="2" t="s">
        <v>7</v>
      </c>
      <c r="M12" s="14">
        <f t="shared" ref="M12:R12" si="17">N12</f>
        <v>6.3</v>
      </c>
      <c r="N12" s="14">
        <f t="shared" si="17"/>
        <v>6.3</v>
      </c>
      <c r="O12" s="14">
        <f t="shared" si="17"/>
        <v>6.3</v>
      </c>
      <c r="P12" s="14">
        <f t="shared" si="17"/>
        <v>6.3</v>
      </c>
      <c r="Q12" s="14">
        <f t="shared" si="17"/>
        <v>6.3</v>
      </c>
      <c r="R12" s="14">
        <f t="shared" si="17"/>
        <v>6.3</v>
      </c>
      <c r="S12" s="4">
        <f t="shared" si="3"/>
        <v>6.3</v>
      </c>
      <c r="T12" s="4">
        <f t="shared" si="8"/>
        <v>6.2</v>
      </c>
      <c r="V12" s="2" t="s">
        <v>7</v>
      </c>
      <c r="W12" s="4">
        <f t="shared" si="9"/>
        <v>6.3</v>
      </c>
      <c r="X12" s="4">
        <f t="shared" si="9"/>
        <v>6.3</v>
      </c>
      <c r="Y12" s="4">
        <f t="shared" si="9"/>
        <v>6.3</v>
      </c>
      <c r="Z12" s="4">
        <f t="shared" si="9"/>
        <v>6.3</v>
      </c>
      <c r="AA12" s="4">
        <f t="shared" si="9"/>
        <v>6.3</v>
      </c>
      <c r="AB12" s="4">
        <f t="shared" si="9"/>
        <v>6.3</v>
      </c>
      <c r="AC12" s="4">
        <f t="shared" si="9"/>
        <v>6.3</v>
      </c>
      <c r="AD12" s="4">
        <f t="shared" si="9"/>
        <v>6.2</v>
      </c>
      <c r="AF12" s="2" t="s">
        <v>7</v>
      </c>
      <c r="AG12" s="4">
        <f t="shared" si="10"/>
        <v>6.3</v>
      </c>
      <c r="AH12" s="4">
        <f t="shared" si="10"/>
        <v>6.3</v>
      </c>
      <c r="AI12" s="4">
        <f t="shared" si="10"/>
        <v>6.3</v>
      </c>
      <c r="AJ12" s="4">
        <f t="shared" si="10"/>
        <v>6.3</v>
      </c>
      <c r="AK12" s="4">
        <f t="shared" si="10"/>
        <v>6.3</v>
      </c>
      <c r="AL12" s="4">
        <f t="shared" si="10"/>
        <v>6.3</v>
      </c>
      <c r="AM12" s="4">
        <f t="shared" si="10"/>
        <v>6.3</v>
      </c>
      <c r="AN12" s="4">
        <f t="shared" si="10"/>
        <v>6.2</v>
      </c>
      <c r="AP12" s="2" t="s">
        <v>7</v>
      </c>
      <c r="AQ12" s="3">
        <f t="shared" si="11"/>
        <v>0.81034482758620663</v>
      </c>
      <c r="AR12" s="3">
        <f t="shared" si="11"/>
        <v>0.81034482758620663</v>
      </c>
      <c r="AS12" s="3">
        <f t="shared" si="11"/>
        <v>0.81034482758620663</v>
      </c>
      <c r="AT12" s="3">
        <f t="shared" si="11"/>
        <v>0.81034482758620663</v>
      </c>
      <c r="AU12" s="3">
        <f t="shared" si="11"/>
        <v>0.81034482758620663</v>
      </c>
      <c r="AV12" s="3">
        <f t="shared" si="11"/>
        <v>0.81034482758620663</v>
      </c>
      <c r="AW12" s="3">
        <f t="shared" si="11"/>
        <v>0.81034482758620663</v>
      </c>
      <c r="AX12" s="3">
        <f t="shared" si="11"/>
        <v>0.79310344827586188</v>
      </c>
    </row>
    <row r="13" spans="1:50" x14ac:dyDescent="0.2">
      <c r="A13" s="2" t="s">
        <v>8</v>
      </c>
      <c r="B13" s="2" t="s">
        <v>47</v>
      </c>
      <c r="C13" s="4">
        <v>1.6</v>
      </c>
      <c r="D13" s="4">
        <v>1.8</v>
      </c>
      <c r="E13" s="4">
        <v>2</v>
      </c>
      <c r="F13" s="4">
        <v>2.2000000000000002</v>
      </c>
      <c r="G13" s="4">
        <v>2.1</v>
      </c>
      <c r="H13" s="4">
        <v>2.1</v>
      </c>
      <c r="I13" s="9">
        <v>2.4</v>
      </c>
      <c r="J13" s="4">
        <v>2.5</v>
      </c>
      <c r="L13" s="2" t="s">
        <v>8</v>
      </c>
      <c r="M13" s="14">
        <f t="shared" ref="M13:R13" si="18">N13</f>
        <v>2.4</v>
      </c>
      <c r="N13" s="14">
        <f t="shared" si="18"/>
        <v>2.4</v>
      </c>
      <c r="O13" s="14">
        <f t="shared" si="18"/>
        <v>2.4</v>
      </c>
      <c r="P13" s="14">
        <f t="shared" si="18"/>
        <v>2.4</v>
      </c>
      <c r="Q13" s="14">
        <f t="shared" si="18"/>
        <v>2.4</v>
      </c>
      <c r="R13" s="14">
        <f t="shared" si="18"/>
        <v>2.4</v>
      </c>
      <c r="S13" s="4">
        <f t="shared" si="3"/>
        <v>2.4</v>
      </c>
      <c r="T13" s="4">
        <f t="shared" si="8"/>
        <v>2.5</v>
      </c>
      <c r="V13" s="2" t="s">
        <v>8</v>
      </c>
      <c r="W13" s="4">
        <f t="shared" si="9"/>
        <v>2.4</v>
      </c>
      <c r="X13" s="4">
        <f t="shared" si="9"/>
        <v>2.4</v>
      </c>
      <c r="Y13" s="4">
        <f t="shared" si="9"/>
        <v>2.4</v>
      </c>
      <c r="Z13" s="4">
        <f t="shared" si="9"/>
        <v>2.4</v>
      </c>
      <c r="AA13" s="4">
        <f t="shared" si="9"/>
        <v>2.4</v>
      </c>
      <c r="AB13" s="4">
        <f t="shared" si="9"/>
        <v>2.4</v>
      </c>
      <c r="AC13" s="4">
        <f t="shared" si="9"/>
        <v>2.4</v>
      </c>
      <c r="AD13" s="4">
        <f t="shared" si="9"/>
        <v>2.5</v>
      </c>
      <c r="AF13" s="2" t="s">
        <v>8</v>
      </c>
      <c r="AG13" s="4">
        <f t="shared" si="10"/>
        <v>2.4</v>
      </c>
      <c r="AH13" s="4">
        <f t="shared" si="10"/>
        <v>2.4</v>
      </c>
      <c r="AI13" s="4">
        <f t="shared" si="10"/>
        <v>2.4</v>
      </c>
      <c r="AJ13" s="4">
        <f t="shared" si="10"/>
        <v>2.4</v>
      </c>
      <c r="AK13" s="4">
        <f t="shared" si="10"/>
        <v>2.4</v>
      </c>
      <c r="AL13" s="4">
        <f t="shared" si="10"/>
        <v>2.4</v>
      </c>
      <c r="AM13" s="4">
        <f t="shared" si="10"/>
        <v>2.4</v>
      </c>
      <c r="AN13" s="4">
        <f t="shared" si="10"/>
        <v>2.5</v>
      </c>
      <c r="AP13" s="2" t="s">
        <v>8</v>
      </c>
      <c r="AQ13" s="3">
        <f t="shared" si="11"/>
        <v>0.13793103448275856</v>
      </c>
      <c r="AR13" s="3">
        <f t="shared" si="11"/>
        <v>0.13793103448275856</v>
      </c>
      <c r="AS13" s="3">
        <f t="shared" si="11"/>
        <v>0.13793103448275856</v>
      </c>
      <c r="AT13" s="3">
        <f t="shared" si="11"/>
        <v>0.13793103448275856</v>
      </c>
      <c r="AU13" s="3">
        <f t="shared" si="11"/>
        <v>0.13793103448275856</v>
      </c>
      <c r="AV13" s="3">
        <f t="shared" si="11"/>
        <v>0.13793103448275856</v>
      </c>
      <c r="AW13" s="3">
        <f t="shared" si="11"/>
        <v>0.13793103448275856</v>
      </c>
      <c r="AX13" s="3">
        <f t="shared" si="11"/>
        <v>0.15517241379310343</v>
      </c>
    </row>
    <row r="14" spans="1:50" x14ac:dyDescent="0.2">
      <c r="A14" s="2" t="s">
        <v>9</v>
      </c>
      <c r="B14" s="2" t="s">
        <v>48</v>
      </c>
      <c r="C14" s="4">
        <v>3.2</v>
      </c>
      <c r="D14" s="4">
        <v>3.4</v>
      </c>
      <c r="E14" s="4">
        <v>3.5</v>
      </c>
      <c r="F14" s="4">
        <v>3.6</v>
      </c>
      <c r="G14" s="4">
        <v>3.7</v>
      </c>
      <c r="H14" s="4">
        <v>3.9</v>
      </c>
      <c r="I14" s="9">
        <v>4.0999999999999996</v>
      </c>
      <c r="J14" s="4">
        <v>4.3</v>
      </c>
      <c r="L14" s="2" t="s">
        <v>9</v>
      </c>
      <c r="M14" s="14">
        <f t="shared" ref="M14:R14" si="19">N14</f>
        <v>4.0999999999999996</v>
      </c>
      <c r="N14" s="14">
        <f t="shared" si="19"/>
        <v>4.0999999999999996</v>
      </c>
      <c r="O14" s="14">
        <f t="shared" si="19"/>
        <v>4.0999999999999996</v>
      </c>
      <c r="P14" s="14">
        <f t="shared" si="19"/>
        <v>4.0999999999999996</v>
      </c>
      <c r="Q14" s="14">
        <f t="shared" si="19"/>
        <v>4.0999999999999996</v>
      </c>
      <c r="R14" s="14">
        <f t="shared" si="19"/>
        <v>4.0999999999999996</v>
      </c>
      <c r="S14" s="4">
        <f t="shared" si="3"/>
        <v>4.0999999999999996</v>
      </c>
      <c r="T14" s="4">
        <f t="shared" si="8"/>
        <v>4.3</v>
      </c>
      <c r="V14" s="2" t="s">
        <v>9</v>
      </c>
      <c r="W14" s="4">
        <f t="shared" si="9"/>
        <v>4.0999999999999996</v>
      </c>
      <c r="X14" s="4">
        <f t="shared" si="9"/>
        <v>4.0999999999999996</v>
      </c>
      <c r="Y14" s="4">
        <f t="shared" si="9"/>
        <v>4.0999999999999996</v>
      </c>
      <c r="Z14" s="4">
        <f t="shared" si="9"/>
        <v>4.0999999999999996</v>
      </c>
      <c r="AA14" s="4">
        <f t="shared" si="9"/>
        <v>4.0999999999999996</v>
      </c>
      <c r="AB14" s="4">
        <f t="shared" si="9"/>
        <v>4.0999999999999996</v>
      </c>
      <c r="AC14" s="4">
        <f t="shared" si="9"/>
        <v>4.0999999999999996</v>
      </c>
      <c r="AD14" s="4">
        <f t="shared" si="9"/>
        <v>4.3</v>
      </c>
      <c r="AF14" s="2" t="s">
        <v>9</v>
      </c>
      <c r="AG14" s="4">
        <f t="shared" si="10"/>
        <v>4.0999999999999996</v>
      </c>
      <c r="AH14" s="4">
        <f t="shared" si="10"/>
        <v>4.0999999999999996</v>
      </c>
      <c r="AI14" s="4">
        <f t="shared" si="10"/>
        <v>4.0999999999999996</v>
      </c>
      <c r="AJ14" s="4">
        <f t="shared" si="10"/>
        <v>4.0999999999999996</v>
      </c>
      <c r="AK14" s="4">
        <f t="shared" si="10"/>
        <v>4.0999999999999996</v>
      </c>
      <c r="AL14" s="4">
        <f t="shared" si="10"/>
        <v>4.0999999999999996</v>
      </c>
      <c r="AM14" s="4">
        <f t="shared" si="10"/>
        <v>4.0999999999999996</v>
      </c>
      <c r="AN14" s="4">
        <f t="shared" si="10"/>
        <v>4.3</v>
      </c>
      <c r="AP14" s="2" t="s">
        <v>9</v>
      </c>
      <c r="AQ14" s="3">
        <f t="shared" si="11"/>
        <v>0.43103448275862055</v>
      </c>
      <c r="AR14" s="3">
        <f t="shared" si="11"/>
        <v>0.43103448275862055</v>
      </c>
      <c r="AS14" s="3">
        <f t="shared" si="11"/>
        <v>0.43103448275862055</v>
      </c>
      <c r="AT14" s="3">
        <f t="shared" si="11"/>
        <v>0.43103448275862055</v>
      </c>
      <c r="AU14" s="3">
        <f t="shared" si="11"/>
        <v>0.43103448275862055</v>
      </c>
      <c r="AV14" s="3">
        <f t="shared" si="11"/>
        <v>0.43103448275862055</v>
      </c>
      <c r="AW14" s="3">
        <f t="shared" si="11"/>
        <v>0.43103448275862055</v>
      </c>
      <c r="AX14" s="3">
        <f t="shared" si="11"/>
        <v>0.46551724137931022</v>
      </c>
    </row>
    <row r="15" spans="1:50" x14ac:dyDescent="0.2">
      <c r="A15" s="2" t="s">
        <v>10</v>
      </c>
      <c r="B15" s="2" t="s">
        <v>49</v>
      </c>
      <c r="C15" s="4">
        <v>3.4</v>
      </c>
      <c r="D15" s="4">
        <v>3.6</v>
      </c>
      <c r="E15" s="4">
        <v>3.8</v>
      </c>
      <c r="F15" s="4">
        <v>3.9</v>
      </c>
      <c r="G15" s="4">
        <v>4.2</v>
      </c>
      <c r="H15" s="4">
        <v>4.5</v>
      </c>
      <c r="I15" s="9">
        <v>4.5</v>
      </c>
      <c r="J15" s="4">
        <v>4.3</v>
      </c>
      <c r="L15" s="2" t="s">
        <v>10</v>
      </c>
      <c r="M15" s="14">
        <f t="shared" ref="M15:R15" si="20">N15</f>
        <v>4.5</v>
      </c>
      <c r="N15" s="14">
        <f t="shared" si="20"/>
        <v>4.5</v>
      </c>
      <c r="O15" s="14">
        <f t="shared" si="20"/>
        <v>4.5</v>
      </c>
      <c r="P15" s="14">
        <f t="shared" si="20"/>
        <v>4.5</v>
      </c>
      <c r="Q15" s="14">
        <f t="shared" si="20"/>
        <v>4.5</v>
      </c>
      <c r="R15" s="14">
        <f t="shared" si="20"/>
        <v>4.5</v>
      </c>
      <c r="S15" s="4">
        <f t="shared" si="3"/>
        <v>4.5</v>
      </c>
      <c r="T15" s="4">
        <f t="shared" si="8"/>
        <v>4.3</v>
      </c>
      <c r="V15" s="2" t="s">
        <v>10</v>
      </c>
      <c r="W15" s="4">
        <f t="shared" si="9"/>
        <v>4.5</v>
      </c>
      <c r="X15" s="4">
        <f t="shared" si="9"/>
        <v>4.5</v>
      </c>
      <c r="Y15" s="4">
        <f t="shared" si="9"/>
        <v>4.5</v>
      </c>
      <c r="Z15" s="4">
        <f t="shared" si="9"/>
        <v>4.5</v>
      </c>
      <c r="AA15" s="4">
        <f t="shared" si="9"/>
        <v>4.5</v>
      </c>
      <c r="AB15" s="4">
        <f t="shared" si="9"/>
        <v>4.5</v>
      </c>
      <c r="AC15" s="4">
        <f t="shared" si="9"/>
        <v>4.5</v>
      </c>
      <c r="AD15" s="4">
        <f t="shared" si="9"/>
        <v>4.3</v>
      </c>
      <c r="AF15" s="2" t="s">
        <v>10</v>
      </c>
      <c r="AG15" s="4">
        <f t="shared" si="10"/>
        <v>4.5</v>
      </c>
      <c r="AH15" s="4">
        <f t="shared" si="10"/>
        <v>4.5</v>
      </c>
      <c r="AI15" s="4">
        <f t="shared" si="10"/>
        <v>4.5</v>
      </c>
      <c r="AJ15" s="4">
        <f t="shared" si="10"/>
        <v>4.5</v>
      </c>
      <c r="AK15" s="4">
        <f t="shared" si="10"/>
        <v>4.5</v>
      </c>
      <c r="AL15" s="4">
        <f t="shared" si="10"/>
        <v>4.5</v>
      </c>
      <c r="AM15" s="4">
        <f t="shared" si="10"/>
        <v>4.5</v>
      </c>
      <c r="AN15" s="4">
        <f t="shared" si="10"/>
        <v>4.3</v>
      </c>
      <c r="AP15" s="2" t="s">
        <v>10</v>
      </c>
      <c r="AQ15" s="3">
        <f t="shared" si="11"/>
        <v>0.49999999999999994</v>
      </c>
      <c r="AR15" s="3">
        <f t="shared" si="11"/>
        <v>0.49999999999999994</v>
      </c>
      <c r="AS15" s="3">
        <f t="shared" si="11"/>
        <v>0.49999999999999994</v>
      </c>
      <c r="AT15" s="3">
        <f t="shared" si="11"/>
        <v>0.49999999999999994</v>
      </c>
      <c r="AU15" s="3">
        <f t="shared" si="11"/>
        <v>0.49999999999999994</v>
      </c>
      <c r="AV15" s="3">
        <f t="shared" si="11"/>
        <v>0.49999999999999994</v>
      </c>
      <c r="AW15" s="3">
        <f t="shared" si="11"/>
        <v>0.49999999999999994</v>
      </c>
      <c r="AX15" s="3">
        <f t="shared" si="11"/>
        <v>0.46551724137931022</v>
      </c>
    </row>
    <row r="16" spans="1:50" x14ac:dyDescent="0.2">
      <c r="A16" s="2" t="s">
        <v>28</v>
      </c>
      <c r="B16" s="2" t="s">
        <v>50</v>
      </c>
      <c r="C16" s="4">
        <v>2.7</v>
      </c>
      <c r="D16" s="4">
        <v>3.3</v>
      </c>
      <c r="E16" s="4">
        <v>3.3</v>
      </c>
      <c r="F16" s="4">
        <v>3.5</v>
      </c>
      <c r="G16" s="4">
        <v>3.2</v>
      </c>
      <c r="H16" s="4">
        <v>3.7</v>
      </c>
      <c r="I16" s="9">
        <v>3.6</v>
      </c>
      <c r="J16" s="4">
        <v>3.7</v>
      </c>
      <c r="L16" s="2" t="s">
        <v>28</v>
      </c>
      <c r="M16" s="14">
        <f t="shared" ref="M16:R16" si="21">N16</f>
        <v>3.6</v>
      </c>
      <c r="N16" s="14">
        <f t="shared" si="21"/>
        <v>3.6</v>
      </c>
      <c r="O16" s="14">
        <f t="shared" si="21"/>
        <v>3.6</v>
      </c>
      <c r="P16" s="14">
        <f t="shared" si="21"/>
        <v>3.6</v>
      </c>
      <c r="Q16" s="14">
        <f t="shared" si="21"/>
        <v>3.6</v>
      </c>
      <c r="R16" s="14">
        <f t="shared" si="21"/>
        <v>3.6</v>
      </c>
      <c r="S16" s="4">
        <f t="shared" si="3"/>
        <v>3.6</v>
      </c>
      <c r="T16" s="4">
        <f t="shared" si="8"/>
        <v>3.7</v>
      </c>
      <c r="V16" s="2" t="s">
        <v>28</v>
      </c>
      <c r="W16" s="4">
        <f t="shared" si="9"/>
        <v>3.6</v>
      </c>
      <c r="X16" s="4">
        <f t="shared" si="9"/>
        <v>3.6</v>
      </c>
      <c r="Y16" s="4">
        <f t="shared" si="9"/>
        <v>3.6</v>
      </c>
      <c r="Z16" s="4">
        <f t="shared" si="9"/>
        <v>3.6</v>
      </c>
      <c r="AA16" s="4">
        <f t="shared" si="9"/>
        <v>3.6</v>
      </c>
      <c r="AB16" s="4">
        <f t="shared" si="9"/>
        <v>3.6</v>
      </c>
      <c r="AC16" s="4">
        <f t="shared" si="9"/>
        <v>3.6</v>
      </c>
      <c r="AD16" s="4">
        <f t="shared" si="9"/>
        <v>3.7</v>
      </c>
      <c r="AF16" s="2" t="s">
        <v>28</v>
      </c>
      <c r="AG16" s="4">
        <f t="shared" si="10"/>
        <v>3.6</v>
      </c>
      <c r="AH16" s="4">
        <f t="shared" si="10"/>
        <v>3.6</v>
      </c>
      <c r="AI16" s="4">
        <f t="shared" si="10"/>
        <v>3.6</v>
      </c>
      <c r="AJ16" s="4">
        <f t="shared" si="10"/>
        <v>3.6</v>
      </c>
      <c r="AK16" s="4">
        <f t="shared" si="10"/>
        <v>3.6</v>
      </c>
      <c r="AL16" s="4">
        <f t="shared" si="10"/>
        <v>3.6</v>
      </c>
      <c r="AM16" s="4">
        <f t="shared" si="10"/>
        <v>3.6</v>
      </c>
      <c r="AN16" s="4">
        <f t="shared" si="10"/>
        <v>3.7</v>
      </c>
      <c r="AP16" s="2" t="s">
        <v>28</v>
      </c>
      <c r="AQ16" s="3">
        <f t="shared" si="11"/>
        <v>0.34482758620689652</v>
      </c>
      <c r="AR16" s="3">
        <f t="shared" si="11"/>
        <v>0.34482758620689652</v>
      </c>
      <c r="AS16" s="3">
        <f t="shared" si="11"/>
        <v>0.34482758620689652</v>
      </c>
      <c r="AT16" s="3">
        <f t="shared" si="11"/>
        <v>0.34482758620689652</v>
      </c>
      <c r="AU16" s="3">
        <f t="shared" si="11"/>
        <v>0.34482758620689652</v>
      </c>
      <c r="AV16" s="3">
        <f t="shared" si="11"/>
        <v>0.34482758620689652</v>
      </c>
      <c r="AW16" s="3">
        <f t="shared" si="11"/>
        <v>0.34482758620689652</v>
      </c>
      <c r="AX16" s="3">
        <f t="shared" si="11"/>
        <v>0.36206896551724133</v>
      </c>
    </row>
    <row r="17" spans="1:50" x14ac:dyDescent="0.2">
      <c r="A17" s="2" t="s">
        <v>11</v>
      </c>
      <c r="B17" s="2" t="s">
        <v>51</v>
      </c>
      <c r="C17" s="4">
        <v>3.3</v>
      </c>
      <c r="D17" s="4">
        <v>3.3</v>
      </c>
      <c r="E17" s="4">
        <v>3.4</v>
      </c>
      <c r="F17" s="4">
        <v>3.6</v>
      </c>
      <c r="G17" s="4">
        <v>3.5</v>
      </c>
      <c r="H17" s="4">
        <v>3.6</v>
      </c>
      <c r="I17" s="9">
        <v>3.8</v>
      </c>
      <c r="J17" s="4">
        <v>3.9</v>
      </c>
      <c r="L17" s="2" t="s">
        <v>11</v>
      </c>
      <c r="M17" s="14">
        <f t="shared" ref="M17:R17" si="22">N17</f>
        <v>3.8</v>
      </c>
      <c r="N17" s="14">
        <f t="shared" si="22"/>
        <v>3.8</v>
      </c>
      <c r="O17" s="14">
        <f t="shared" si="22"/>
        <v>3.8</v>
      </c>
      <c r="P17" s="14">
        <f t="shared" si="22"/>
        <v>3.8</v>
      </c>
      <c r="Q17" s="14">
        <f t="shared" si="22"/>
        <v>3.8</v>
      </c>
      <c r="R17" s="14">
        <f t="shared" si="22"/>
        <v>3.8</v>
      </c>
      <c r="S17" s="4">
        <f t="shared" si="3"/>
        <v>3.8</v>
      </c>
      <c r="T17" s="4">
        <f t="shared" si="8"/>
        <v>3.9</v>
      </c>
      <c r="V17" s="2" t="s">
        <v>11</v>
      </c>
      <c r="W17" s="4">
        <f t="shared" si="9"/>
        <v>3.8</v>
      </c>
      <c r="X17" s="4">
        <f t="shared" si="9"/>
        <v>3.8</v>
      </c>
      <c r="Y17" s="4">
        <f t="shared" si="9"/>
        <v>3.8</v>
      </c>
      <c r="Z17" s="4">
        <f t="shared" si="9"/>
        <v>3.8</v>
      </c>
      <c r="AA17" s="4">
        <f t="shared" si="9"/>
        <v>3.8</v>
      </c>
      <c r="AB17" s="4">
        <f t="shared" si="9"/>
        <v>3.8</v>
      </c>
      <c r="AC17" s="4">
        <f t="shared" si="9"/>
        <v>3.8</v>
      </c>
      <c r="AD17" s="4">
        <f t="shared" si="9"/>
        <v>3.9</v>
      </c>
      <c r="AF17" s="2" t="s">
        <v>11</v>
      </c>
      <c r="AG17" s="4">
        <f t="shared" si="10"/>
        <v>3.8</v>
      </c>
      <c r="AH17" s="4">
        <f t="shared" si="10"/>
        <v>3.8</v>
      </c>
      <c r="AI17" s="4">
        <f t="shared" si="10"/>
        <v>3.8</v>
      </c>
      <c r="AJ17" s="4">
        <f t="shared" si="10"/>
        <v>3.8</v>
      </c>
      <c r="AK17" s="4">
        <f t="shared" si="10"/>
        <v>3.8</v>
      </c>
      <c r="AL17" s="4">
        <f t="shared" si="10"/>
        <v>3.8</v>
      </c>
      <c r="AM17" s="4">
        <f t="shared" si="10"/>
        <v>3.8</v>
      </c>
      <c r="AN17" s="4">
        <f t="shared" si="10"/>
        <v>3.9</v>
      </c>
      <c r="AP17" s="2" t="s">
        <v>11</v>
      </c>
      <c r="AQ17" s="3">
        <f t="shared" si="11"/>
        <v>0.37931034482758613</v>
      </c>
      <c r="AR17" s="3">
        <f t="shared" si="11"/>
        <v>0.37931034482758613</v>
      </c>
      <c r="AS17" s="3">
        <f t="shared" si="11"/>
        <v>0.37931034482758613</v>
      </c>
      <c r="AT17" s="3">
        <f t="shared" si="11"/>
        <v>0.37931034482758613</v>
      </c>
      <c r="AU17" s="3">
        <f t="shared" si="11"/>
        <v>0.37931034482758613</v>
      </c>
      <c r="AV17" s="3">
        <f t="shared" si="11"/>
        <v>0.37931034482758613</v>
      </c>
      <c r="AW17" s="3">
        <f t="shared" si="11"/>
        <v>0.37931034482758613</v>
      </c>
      <c r="AX17" s="3">
        <f t="shared" si="11"/>
        <v>0.39655172413793094</v>
      </c>
    </row>
    <row r="18" spans="1:50" x14ac:dyDescent="0.2">
      <c r="A18" s="2" t="s">
        <v>12</v>
      </c>
      <c r="B18" s="2" t="s">
        <v>52</v>
      </c>
      <c r="C18" s="4">
        <v>2.7</v>
      </c>
      <c r="D18" s="4">
        <v>2.7</v>
      </c>
      <c r="E18" s="4">
        <v>2.9</v>
      </c>
      <c r="F18" s="4">
        <v>3.2</v>
      </c>
      <c r="G18" s="4">
        <v>2.7</v>
      </c>
      <c r="H18" s="4">
        <v>3.1</v>
      </c>
      <c r="I18" s="9">
        <v>3.9</v>
      </c>
      <c r="J18" s="4">
        <v>4.5999999999999996</v>
      </c>
      <c r="L18" s="2" t="s">
        <v>12</v>
      </c>
      <c r="M18" s="14">
        <f t="shared" ref="M18:R18" si="23">N18</f>
        <v>3.9</v>
      </c>
      <c r="N18" s="14">
        <f t="shared" si="23"/>
        <v>3.9</v>
      </c>
      <c r="O18" s="14">
        <f t="shared" si="23"/>
        <v>3.9</v>
      </c>
      <c r="P18" s="14">
        <f t="shared" si="23"/>
        <v>3.9</v>
      </c>
      <c r="Q18" s="14">
        <f t="shared" si="23"/>
        <v>3.9</v>
      </c>
      <c r="R18" s="14">
        <f t="shared" si="23"/>
        <v>3.9</v>
      </c>
      <c r="S18" s="4">
        <f t="shared" si="3"/>
        <v>3.9</v>
      </c>
      <c r="T18" s="4">
        <f t="shared" si="8"/>
        <v>4.5999999999999996</v>
      </c>
      <c r="V18" s="2" t="s">
        <v>12</v>
      </c>
      <c r="W18" s="4">
        <f t="shared" si="9"/>
        <v>3.9</v>
      </c>
      <c r="X18" s="4">
        <f t="shared" si="9"/>
        <v>3.9</v>
      </c>
      <c r="Y18" s="4">
        <f t="shared" si="9"/>
        <v>3.9</v>
      </c>
      <c r="Z18" s="4">
        <f t="shared" si="9"/>
        <v>3.9</v>
      </c>
      <c r="AA18" s="4">
        <f t="shared" si="9"/>
        <v>3.9</v>
      </c>
      <c r="AB18" s="4">
        <f t="shared" si="9"/>
        <v>3.9</v>
      </c>
      <c r="AC18" s="4">
        <f t="shared" si="9"/>
        <v>3.9</v>
      </c>
      <c r="AD18" s="4">
        <f t="shared" si="9"/>
        <v>4.5999999999999996</v>
      </c>
      <c r="AF18" s="2" t="s">
        <v>12</v>
      </c>
      <c r="AG18" s="4">
        <f t="shared" si="10"/>
        <v>3.9</v>
      </c>
      <c r="AH18" s="4">
        <f t="shared" si="10"/>
        <v>3.9</v>
      </c>
      <c r="AI18" s="4">
        <f t="shared" si="10"/>
        <v>3.9</v>
      </c>
      <c r="AJ18" s="4">
        <f t="shared" si="10"/>
        <v>3.9</v>
      </c>
      <c r="AK18" s="4">
        <f t="shared" si="10"/>
        <v>3.9</v>
      </c>
      <c r="AL18" s="4">
        <f t="shared" si="10"/>
        <v>3.9</v>
      </c>
      <c r="AM18" s="4">
        <f t="shared" si="10"/>
        <v>3.9</v>
      </c>
      <c r="AN18" s="4">
        <f t="shared" si="10"/>
        <v>4.5999999999999996</v>
      </c>
      <c r="AP18" s="2" t="s">
        <v>12</v>
      </c>
      <c r="AQ18" s="3">
        <f t="shared" si="11"/>
        <v>0.39655172413793094</v>
      </c>
      <c r="AR18" s="3">
        <f t="shared" si="11"/>
        <v>0.39655172413793094</v>
      </c>
      <c r="AS18" s="3">
        <f t="shared" si="11"/>
        <v>0.39655172413793094</v>
      </c>
      <c r="AT18" s="3">
        <f t="shared" si="11"/>
        <v>0.39655172413793094</v>
      </c>
      <c r="AU18" s="3">
        <f t="shared" si="11"/>
        <v>0.39655172413793094</v>
      </c>
      <c r="AV18" s="3">
        <f t="shared" si="11"/>
        <v>0.39655172413793094</v>
      </c>
      <c r="AW18" s="3">
        <f t="shared" si="11"/>
        <v>0.39655172413793094</v>
      </c>
      <c r="AX18" s="3">
        <f t="shared" si="11"/>
        <v>0.51724137931034464</v>
      </c>
    </row>
    <row r="19" spans="1:50" x14ac:dyDescent="0.2">
      <c r="A19" s="2" t="s">
        <v>13</v>
      </c>
      <c r="B19" s="2" t="s">
        <v>53</v>
      </c>
      <c r="C19" s="4">
        <v>2.7</v>
      </c>
      <c r="D19" s="4">
        <v>2.7</v>
      </c>
      <c r="E19" s="4">
        <v>2.8</v>
      </c>
      <c r="F19" s="4">
        <v>2.5</v>
      </c>
      <c r="G19" s="4">
        <v>3</v>
      </c>
      <c r="H19" s="4">
        <v>3.6</v>
      </c>
      <c r="I19" s="9">
        <v>3.8</v>
      </c>
      <c r="J19" s="4">
        <v>4.4000000000000004</v>
      </c>
      <c r="L19" s="2" t="s">
        <v>13</v>
      </c>
      <c r="M19" s="14">
        <f t="shared" ref="M19:R19" si="24">N19</f>
        <v>3.8</v>
      </c>
      <c r="N19" s="14">
        <f t="shared" si="24"/>
        <v>3.8</v>
      </c>
      <c r="O19" s="14">
        <f t="shared" si="24"/>
        <v>3.8</v>
      </c>
      <c r="P19" s="14">
        <f t="shared" si="24"/>
        <v>3.8</v>
      </c>
      <c r="Q19" s="14">
        <f t="shared" si="24"/>
        <v>3.8</v>
      </c>
      <c r="R19" s="14">
        <f t="shared" si="24"/>
        <v>3.8</v>
      </c>
      <c r="S19" s="4">
        <f t="shared" si="3"/>
        <v>3.8</v>
      </c>
      <c r="T19" s="4">
        <f t="shared" si="8"/>
        <v>4.4000000000000004</v>
      </c>
      <c r="V19" s="2" t="s">
        <v>13</v>
      </c>
      <c r="W19" s="4">
        <f t="shared" si="9"/>
        <v>3.8</v>
      </c>
      <c r="X19" s="4">
        <f t="shared" si="9"/>
        <v>3.8</v>
      </c>
      <c r="Y19" s="4">
        <f t="shared" si="9"/>
        <v>3.8</v>
      </c>
      <c r="Z19" s="4">
        <f t="shared" si="9"/>
        <v>3.8</v>
      </c>
      <c r="AA19" s="4">
        <f t="shared" si="9"/>
        <v>3.8</v>
      </c>
      <c r="AB19" s="4">
        <f t="shared" si="9"/>
        <v>3.8</v>
      </c>
      <c r="AC19" s="4">
        <f t="shared" si="9"/>
        <v>3.8</v>
      </c>
      <c r="AD19" s="4">
        <f t="shared" si="9"/>
        <v>4.4000000000000004</v>
      </c>
      <c r="AF19" s="2" t="s">
        <v>13</v>
      </c>
      <c r="AG19" s="4">
        <f t="shared" si="10"/>
        <v>3.8</v>
      </c>
      <c r="AH19" s="4">
        <f t="shared" si="10"/>
        <v>3.8</v>
      </c>
      <c r="AI19" s="4">
        <f t="shared" si="10"/>
        <v>3.8</v>
      </c>
      <c r="AJ19" s="4">
        <f t="shared" si="10"/>
        <v>3.8</v>
      </c>
      <c r="AK19" s="4">
        <f t="shared" si="10"/>
        <v>3.8</v>
      </c>
      <c r="AL19" s="4">
        <f t="shared" si="10"/>
        <v>3.8</v>
      </c>
      <c r="AM19" s="4">
        <f t="shared" si="10"/>
        <v>3.8</v>
      </c>
      <c r="AN19" s="4">
        <f t="shared" si="10"/>
        <v>4.4000000000000004</v>
      </c>
      <c r="AP19" s="2" t="s">
        <v>13</v>
      </c>
      <c r="AQ19" s="3">
        <f t="shared" si="11"/>
        <v>0.37931034482758613</v>
      </c>
      <c r="AR19" s="3">
        <f t="shared" si="11"/>
        <v>0.37931034482758613</v>
      </c>
      <c r="AS19" s="3">
        <f t="shared" si="11"/>
        <v>0.37931034482758613</v>
      </c>
      <c r="AT19" s="3">
        <f t="shared" si="11"/>
        <v>0.37931034482758613</v>
      </c>
      <c r="AU19" s="3">
        <f t="shared" si="11"/>
        <v>0.37931034482758613</v>
      </c>
      <c r="AV19" s="3">
        <f t="shared" si="11"/>
        <v>0.37931034482758613</v>
      </c>
      <c r="AW19" s="3">
        <f t="shared" si="11"/>
        <v>0.37931034482758613</v>
      </c>
      <c r="AX19" s="3">
        <f t="shared" si="11"/>
        <v>0.48275862068965514</v>
      </c>
    </row>
    <row r="20" spans="1:50" x14ac:dyDescent="0.2">
      <c r="A20" s="2" t="s">
        <v>14</v>
      </c>
      <c r="B20" s="2" t="s">
        <v>54</v>
      </c>
      <c r="C20" s="4">
        <v>2.1</v>
      </c>
      <c r="D20" s="4">
        <v>2.5</v>
      </c>
      <c r="E20" s="4">
        <v>2.7</v>
      </c>
      <c r="F20" s="4">
        <v>2.7</v>
      </c>
      <c r="G20" s="4">
        <v>3.1</v>
      </c>
      <c r="H20" s="4">
        <v>3.3</v>
      </c>
      <c r="I20" s="9">
        <v>3.8</v>
      </c>
      <c r="J20" s="4">
        <v>4.4000000000000004</v>
      </c>
      <c r="L20" s="2" t="s">
        <v>14</v>
      </c>
      <c r="M20" s="14">
        <f t="shared" ref="M20:R20" si="25">N20</f>
        <v>3.8</v>
      </c>
      <c r="N20" s="14">
        <f t="shared" si="25"/>
        <v>3.8</v>
      </c>
      <c r="O20" s="14">
        <f t="shared" si="25"/>
        <v>3.8</v>
      </c>
      <c r="P20" s="14">
        <f t="shared" si="25"/>
        <v>3.8</v>
      </c>
      <c r="Q20" s="14">
        <f t="shared" si="25"/>
        <v>3.8</v>
      </c>
      <c r="R20" s="14">
        <f t="shared" si="25"/>
        <v>3.8</v>
      </c>
      <c r="S20" s="4">
        <f t="shared" ref="S20:S32" si="26">I20</f>
        <v>3.8</v>
      </c>
      <c r="T20" s="4">
        <f t="shared" si="8"/>
        <v>4.4000000000000004</v>
      </c>
      <c r="V20" s="2" t="s">
        <v>14</v>
      </c>
      <c r="W20" s="4">
        <f t="shared" si="9"/>
        <v>3.8</v>
      </c>
      <c r="X20" s="4">
        <f t="shared" si="9"/>
        <v>3.8</v>
      </c>
      <c r="Y20" s="4">
        <f t="shared" si="9"/>
        <v>3.8</v>
      </c>
      <c r="Z20" s="4">
        <f t="shared" si="9"/>
        <v>3.8</v>
      </c>
      <c r="AA20" s="4">
        <f t="shared" si="9"/>
        <v>3.8</v>
      </c>
      <c r="AB20" s="4">
        <f t="shared" si="9"/>
        <v>3.8</v>
      </c>
      <c r="AC20" s="4">
        <f t="shared" si="9"/>
        <v>3.8</v>
      </c>
      <c r="AD20" s="4">
        <f t="shared" si="9"/>
        <v>4.4000000000000004</v>
      </c>
      <c r="AF20" s="2" t="s">
        <v>14</v>
      </c>
      <c r="AG20" s="4">
        <f t="shared" si="10"/>
        <v>3.8</v>
      </c>
      <c r="AH20" s="4">
        <f t="shared" si="10"/>
        <v>3.8</v>
      </c>
      <c r="AI20" s="4">
        <f t="shared" si="10"/>
        <v>3.8</v>
      </c>
      <c r="AJ20" s="4">
        <f t="shared" si="10"/>
        <v>3.8</v>
      </c>
      <c r="AK20" s="4">
        <f t="shared" si="10"/>
        <v>3.8</v>
      </c>
      <c r="AL20" s="4">
        <f t="shared" si="10"/>
        <v>3.8</v>
      </c>
      <c r="AM20" s="4">
        <f t="shared" si="10"/>
        <v>3.8</v>
      </c>
      <c r="AN20" s="4">
        <f t="shared" si="10"/>
        <v>4.4000000000000004</v>
      </c>
      <c r="AP20" s="2" t="s">
        <v>14</v>
      </c>
      <c r="AQ20" s="3">
        <f t="shared" si="11"/>
        <v>0.37931034482758613</v>
      </c>
      <c r="AR20" s="3">
        <f t="shared" si="11"/>
        <v>0.37931034482758613</v>
      </c>
      <c r="AS20" s="3">
        <f t="shared" si="11"/>
        <v>0.37931034482758613</v>
      </c>
      <c r="AT20" s="3">
        <f t="shared" si="11"/>
        <v>0.37931034482758613</v>
      </c>
      <c r="AU20" s="3">
        <f t="shared" si="11"/>
        <v>0.37931034482758613</v>
      </c>
      <c r="AV20" s="3">
        <f t="shared" si="11"/>
        <v>0.37931034482758613</v>
      </c>
      <c r="AW20" s="3">
        <f t="shared" si="11"/>
        <v>0.37931034482758613</v>
      </c>
      <c r="AX20" s="3">
        <f t="shared" si="11"/>
        <v>0.48275862068965514</v>
      </c>
    </row>
    <row r="21" spans="1:50" x14ac:dyDescent="0.2">
      <c r="A21" s="2" t="s">
        <v>15</v>
      </c>
      <c r="B21" s="2" t="s">
        <v>55</v>
      </c>
      <c r="C21" s="4">
        <v>5</v>
      </c>
      <c r="D21" s="4">
        <v>5.0999999999999996</v>
      </c>
      <c r="E21" s="4">
        <v>5.2</v>
      </c>
      <c r="F21" s="4">
        <v>5.9</v>
      </c>
      <c r="G21" s="4">
        <v>6.1</v>
      </c>
      <c r="H21" s="4">
        <v>6.3</v>
      </c>
      <c r="I21" s="9">
        <v>6.7</v>
      </c>
      <c r="J21" s="4">
        <v>7.7</v>
      </c>
      <c r="L21" s="2" t="s">
        <v>15</v>
      </c>
      <c r="M21" s="14">
        <f t="shared" ref="M21:R21" si="27">N21</f>
        <v>6.7</v>
      </c>
      <c r="N21" s="14">
        <f t="shared" si="27"/>
        <v>6.7</v>
      </c>
      <c r="O21" s="14">
        <f t="shared" si="27"/>
        <v>6.7</v>
      </c>
      <c r="P21" s="14">
        <f t="shared" si="27"/>
        <v>6.7</v>
      </c>
      <c r="Q21" s="14">
        <f t="shared" si="27"/>
        <v>6.7</v>
      </c>
      <c r="R21" s="14">
        <f t="shared" si="27"/>
        <v>6.7</v>
      </c>
      <c r="S21" s="4">
        <f t="shared" si="26"/>
        <v>6.7</v>
      </c>
      <c r="T21" s="4">
        <f t="shared" si="8"/>
        <v>7.7</v>
      </c>
      <c r="V21" s="2" t="s">
        <v>15</v>
      </c>
      <c r="W21" s="4">
        <f t="shared" si="9"/>
        <v>6.7</v>
      </c>
      <c r="X21" s="4">
        <f t="shared" si="9"/>
        <v>6.7</v>
      </c>
      <c r="Y21" s="4">
        <f t="shared" si="9"/>
        <v>6.7</v>
      </c>
      <c r="Z21" s="4">
        <f t="shared" si="9"/>
        <v>6.7</v>
      </c>
      <c r="AA21" s="4">
        <f t="shared" si="9"/>
        <v>6.7</v>
      </c>
      <c r="AB21" s="4">
        <f t="shared" si="9"/>
        <v>6.7</v>
      </c>
      <c r="AC21" s="4">
        <f t="shared" si="9"/>
        <v>6.7</v>
      </c>
      <c r="AD21" s="4">
        <f t="shared" si="9"/>
        <v>7.4</v>
      </c>
      <c r="AF21" s="2" t="s">
        <v>15</v>
      </c>
      <c r="AG21" s="4">
        <f t="shared" si="10"/>
        <v>6.7</v>
      </c>
      <c r="AH21" s="4">
        <f t="shared" si="10"/>
        <v>6.7</v>
      </c>
      <c r="AI21" s="4">
        <f t="shared" si="10"/>
        <v>6.7</v>
      </c>
      <c r="AJ21" s="4">
        <f t="shared" si="10"/>
        <v>6.7</v>
      </c>
      <c r="AK21" s="4">
        <f t="shared" si="10"/>
        <v>6.7</v>
      </c>
      <c r="AL21" s="4">
        <f t="shared" si="10"/>
        <v>6.7</v>
      </c>
      <c r="AM21" s="4">
        <f t="shared" si="10"/>
        <v>6.7</v>
      </c>
      <c r="AN21" s="4">
        <f t="shared" si="10"/>
        <v>7.4</v>
      </c>
      <c r="AP21" s="2" t="s">
        <v>15</v>
      </c>
      <c r="AQ21" s="3">
        <f t="shared" si="11"/>
        <v>0.87931034482758608</v>
      </c>
      <c r="AR21" s="3">
        <f t="shared" si="11"/>
        <v>0.87931034482758608</v>
      </c>
      <c r="AS21" s="3">
        <f t="shared" si="11"/>
        <v>0.87931034482758608</v>
      </c>
      <c r="AT21" s="3">
        <f t="shared" si="11"/>
        <v>0.87931034482758608</v>
      </c>
      <c r="AU21" s="3">
        <f t="shared" si="11"/>
        <v>0.87931034482758608</v>
      </c>
      <c r="AV21" s="3">
        <f t="shared" si="11"/>
        <v>0.87931034482758608</v>
      </c>
      <c r="AW21" s="3">
        <f t="shared" si="11"/>
        <v>0.87931034482758608</v>
      </c>
      <c r="AX21" s="3">
        <f t="shared" si="11"/>
        <v>1</v>
      </c>
    </row>
    <row r="22" spans="1:50" x14ac:dyDescent="0.2">
      <c r="A22" s="2" t="s">
        <v>16</v>
      </c>
      <c r="B22" s="2" t="s">
        <v>56</v>
      </c>
      <c r="C22" s="4">
        <v>3.6</v>
      </c>
      <c r="D22" s="4">
        <v>3.6</v>
      </c>
      <c r="E22" s="4">
        <v>3.6</v>
      </c>
      <c r="F22" s="4">
        <v>3.7</v>
      </c>
      <c r="G22" s="4">
        <v>3.4</v>
      </c>
      <c r="H22" s="4">
        <v>3.8</v>
      </c>
      <c r="I22" s="9">
        <v>3.9</v>
      </c>
      <c r="J22" s="4">
        <v>4.0999999999999996</v>
      </c>
      <c r="L22" s="2" t="s">
        <v>16</v>
      </c>
      <c r="M22" s="14">
        <f t="shared" ref="M22:R22" si="28">N22</f>
        <v>3.9</v>
      </c>
      <c r="N22" s="14">
        <f t="shared" si="28"/>
        <v>3.9</v>
      </c>
      <c r="O22" s="14">
        <f t="shared" si="28"/>
        <v>3.9</v>
      </c>
      <c r="P22" s="14">
        <f t="shared" si="28"/>
        <v>3.9</v>
      </c>
      <c r="Q22" s="14">
        <f t="shared" si="28"/>
        <v>3.9</v>
      </c>
      <c r="R22" s="14">
        <f t="shared" si="28"/>
        <v>3.9</v>
      </c>
      <c r="S22" s="4">
        <f t="shared" si="26"/>
        <v>3.9</v>
      </c>
      <c r="T22" s="4">
        <f t="shared" si="8"/>
        <v>4.0999999999999996</v>
      </c>
      <c r="V22" s="2" t="s">
        <v>16</v>
      </c>
      <c r="W22" s="4">
        <f t="shared" si="9"/>
        <v>3.9</v>
      </c>
      <c r="X22" s="4">
        <f t="shared" si="9"/>
        <v>3.9</v>
      </c>
      <c r="Y22" s="4">
        <f t="shared" si="9"/>
        <v>3.9</v>
      </c>
      <c r="Z22" s="4">
        <f t="shared" si="9"/>
        <v>3.9</v>
      </c>
      <c r="AA22" s="4">
        <f t="shared" si="9"/>
        <v>3.9</v>
      </c>
      <c r="AB22" s="4">
        <f t="shared" si="9"/>
        <v>3.9</v>
      </c>
      <c r="AC22" s="4">
        <f t="shared" si="9"/>
        <v>3.9</v>
      </c>
      <c r="AD22" s="4">
        <f t="shared" si="9"/>
        <v>4.0999999999999996</v>
      </c>
      <c r="AF22" s="2" t="s">
        <v>16</v>
      </c>
      <c r="AG22" s="4">
        <f t="shared" si="10"/>
        <v>3.9</v>
      </c>
      <c r="AH22" s="4">
        <f t="shared" si="10"/>
        <v>3.9</v>
      </c>
      <c r="AI22" s="4">
        <f t="shared" si="10"/>
        <v>3.9</v>
      </c>
      <c r="AJ22" s="4">
        <f t="shared" si="10"/>
        <v>3.9</v>
      </c>
      <c r="AK22" s="4">
        <f t="shared" si="10"/>
        <v>3.9</v>
      </c>
      <c r="AL22" s="4">
        <f t="shared" si="10"/>
        <v>3.9</v>
      </c>
      <c r="AM22" s="4">
        <f t="shared" si="10"/>
        <v>3.9</v>
      </c>
      <c r="AN22" s="4">
        <f t="shared" si="10"/>
        <v>4.0999999999999996</v>
      </c>
      <c r="AP22" s="2" t="s">
        <v>16</v>
      </c>
      <c r="AQ22" s="3">
        <f t="shared" si="11"/>
        <v>0.39655172413793094</v>
      </c>
      <c r="AR22" s="3">
        <f t="shared" si="11"/>
        <v>0.39655172413793094</v>
      </c>
      <c r="AS22" s="3">
        <f t="shared" si="11"/>
        <v>0.39655172413793094</v>
      </c>
      <c r="AT22" s="3">
        <f t="shared" si="11"/>
        <v>0.39655172413793094</v>
      </c>
      <c r="AU22" s="3">
        <f t="shared" si="11"/>
        <v>0.39655172413793094</v>
      </c>
      <c r="AV22" s="3">
        <f t="shared" si="11"/>
        <v>0.39655172413793094</v>
      </c>
      <c r="AW22" s="3">
        <f t="shared" si="11"/>
        <v>0.39655172413793094</v>
      </c>
      <c r="AX22" s="3">
        <f t="shared" si="11"/>
        <v>0.43103448275862055</v>
      </c>
    </row>
    <row r="23" spans="1:50" x14ac:dyDescent="0.2">
      <c r="A23" s="2" t="s">
        <v>17</v>
      </c>
      <c r="B23" s="2" t="s">
        <v>57</v>
      </c>
      <c r="C23" s="4">
        <v>3.8</v>
      </c>
      <c r="D23" s="4">
        <v>3.9</v>
      </c>
      <c r="E23" s="4">
        <v>4.3</v>
      </c>
      <c r="F23" s="4">
        <v>4.8</v>
      </c>
      <c r="G23" s="4">
        <v>4.5999999999999996</v>
      </c>
      <c r="H23" s="4">
        <v>4.3</v>
      </c>
      <c r="I23" s="9">
        <v>4.7</v>
      </c>
      <c r="J23" s="4">
        <v>4.8</v>
      </c>
      <c r="L23" s="2" t="s">
        <v>17</v>
      </c>
      <c r="M23" s="14">
        <f t="shared" ref="M23:R23" si="29">N23</f>
        <v>4.7</v>
      </c>
      <c r="N23" s="14">
        <f t="shared" si="29"/>
        <v>4.7</v>
      </c>
      <c r="O23" s="14">
        <f t="shared" si="29"/>
        <v>4.7</v>
      </c>
      <c r="P23" s="14">
        <f t="shared" si="29"/>
        <v>4.7</v>
      </c>
      <c r="Q23" s="14">
        <f t="shared" si="29"/>
        <v>4.7</v>
      </c>
      <c r="R23" s="14">
        <f t="shared" si="29"/>
        <v>4.7</v>
      </c>
      <c r="S23" s="4">
        <f t="shared" si="26"/>
        <v>4.7</v>
      </c>
      <c r="T23" s="4">
        <f t="shared" si="8"/>
        <v>4.8</v>
      </c>
      <c r="V23" s="2" t="s">
        <v>17</v>
      </c>
      <c r="W23" s="4">
        <f t="shared" si="9"/>
        <v>4.7</v>
      </c>
      <c r="X23" s="4">
        <f t="shared" si="9"/>
        <v>4.7</v>
      </c>
      <c r="Y23" s="4">
        <f t="shared" si="9"/>
        <v>4.7</v>
      </c>
      <c r="Z23" s="4">
        <f t="shared" si="9"/>
        <v>4.7</v>
      </c>
      <c r="AA23" s="4">
        <f t="shared" si="9"/>
        <v>4.7</v>
      </c>
      <c r="AB23" s="4">
        <f t="shared" si="9"/>
        <v>4.7</v>
      </c>
      <c r="AC23" s="4">
        <f t="shared" si="9"/>
        <v>4.7</v>
      </c>
      <c r="AD23" s="4">
        <f t="shared" si="9"/>
        <v>4.8</v>
      </c>
      <c r="AF23" s="2" t="s">
        <v>17</v>
      </c>
      <c r="AG23" s="4">
        <f t="shared" si="10"/>
        <v>4.7</v>
      </c>
      <c r="AH23" s="4">
        <f t="shared" si="10"/>
        <v>4.7</v>
      </c>
      <c r="AI23" s="4">
        <f t="shared" si="10"/>
        <v>4.7</v>
      </c>
      <c r="AJ23" s="4">
        <f t="shared" si="10"/>
        <v>4.7</v>
      </c>
      <c r="AK23" s="4">
        <f t="shared" si="10"/>
        <v>4.7</v>
      </c>
      <c r="AL23" s="4">
        <f t="shared" si="10"/>
        <v>4.7</v>
      </c>
      <c r="AM23" s="4">
        <f t="shared" si="10"/>
        <v>4.7</v>
      </c>
      <c r="AN23" s="4">
        <f t="shared" si="10"/>
        <v>4.8</v>
      </c>
      <c r="AP23" s="2" t="s">
        <v>17</v>
      </c>
      <c r="AQ23" s="3">
        <f t="shared" si="11"/>
        <v>0.53448275862068961</v>
      </c>
      <c r="AR23" s="3">
        <f t="shared" si="11"/>
        <v>0.53448275862068961</v>
      </c>
      <c r="AS23" s="3">
        <f t="shared" si="11"/>
        <v>0.53448275862068961</v>
      </c>
      <c r="AT23" s="3">
        <f t="shared" si="11"/>
        <v>0.53448275862068961</v>
      </c>
      <c r="AU23" s="3">
        <f t="shared" si="11"/>
        <v>0.53448275862068961</v>
      </c>
      <c r="AV23" s="3">
        <f t="shared" si="11"/>
        <v>0.53448275862068961</v>
      </c>
      <c r="AW23" s="3">
        <f t="shared" si="11"/>
        <v>0.53448275862068961</v>
      </c>
      <c r="AX23" s="3">
        <f t="shared" si="11"/>
        <v>0.55172413793103436</v>
      </c>
    </row>
    <row r="24" spans="1:50" x14ac:dyDescent="0.2">
      <c r="A24" s="2" t="s">
        <v>18</v>
      </c>
      <c r="B24" s="2" t="s">
        <v>58</v>
      </c>
      <c r="C24" s="4">
        <v>5</v>
      </c>
      <c r="D24" s="4">
        <v>5.0999999999999996</v>
      </c>
      <c r="E24" s="4">
        <v>5.0999999999999996</v>
      </c>
      <c r="F24" s="4">
        <v>5.3</v>
      </c>
      <c r="G24" s="4">
        <v>5.6</v>
      </c>
      <c r="H24" s="4">
        <v>5.9</v>
      </c>
      <c r="I24" s="9">
        <v>6.7</v>
      </c>
      <c r="J24" s="4">
        <v>7.2</v>
      </c>
      <c r="L24" s="2" t="s">
        <v>18</v>
      </c>
      <c r="M24" s="14">
        <f t="shared" ref="M24:R24" si="30">N24</f>
        <v>6.7</v>
      </c>
      <c r="N24" s="14">
        <f t="shared" si="30"/>
        <v>6.7</v>
      </c>
      <c r="O24" s="14">
        <f t="shared" si="30"/>
        <v>6.7</v>
      </c>
      <c r="P24" s="14">
        <f t="shared" si="30"/>
        <v>6.7</v>
      </c>
      <c r="Q24" s="14">
        <f t="shared" si="30"/>
        <v>6.7</v>
      </c>
      <c r="R24" s="14">
        <f t="shared" si="30"/>
        <v>6.7</v>
      </c>
      <c r="S24" s="4">
        <f t="shared" si="26"/>
        <v>6.7</v>
      </c>
      <c r="T24" s="4">
        <f t="shared" si="8"/>
        <v>7.2</v>
      </c>
      <c r="V24" s="2" t="s">
        <v>18</v>
      </c>
      <c r="W24" s="4">
        <f t="shared" si="9"/>
        <v>6.7</v>
      </c>
      <c r="X24" s="4">
        <f t="shared" si="9"/>
        <v>6.7</v>
      </c>
      <c r="Y24" s="4">
        <f t="shared" si="9"/>
        <v>6.7</v>
      </c>
      <c r="Z24" s="4">
        <f t="shared" si="9"/>
        <v>6.7</v>
      </c>
      <c r="AA24" s="4">
        <f t="shared" si="9"/>
        <v>6.7</v>
      </c>
      <c r="AB24" s="4">
        <f t="shared" si="9"/>
        <v>6.7</v>
      </c>
      <c r="AC24" s="4">
        <f t="shared" si="9"/>
        <v>6.7</v>
      </c>
      <c r="AD24" s="4">
        <f t="shared" si="9"/>
        <v>7.2</v>
      </c>
      <c r="AF24" s="2" t="s">
        <v>18</v>
      </c>
      <c r="AG24" s="4">
        <f t="shared" si="10"/>
        <v>6.7</v>
      </c>
      <c r="AH24" s="4">
        <f t="shared" si="10"/>
        <v>6.7</v>
      </c>
      <c r="AI24" s="4">
        <f t="shared" si="10"/>
        <v>6.7</v>
      </c>
      <c r="AJ24" s="4">
        <f t="shared" si="10"/>
        <v>6.7</v>
      </c>
      <c r="AK24" s="4">
        <f t="shared" si="10"/>
        <v>6.7</v>
      </c>
      <c r="AL24" s="4">
        <f t="shared" si="10"/>
        <v>6.7</v>
      </c>
      <c r="AM24" s="4">
        <f t="shared" si="10"/>
        <v>6.7</v>
      </c>
      <c r="AN24" s="4">
        <f t="shared" si="10"/>
        <v>7.2</v>
      </c>
      <c r="AP24" s="2" t="s">
        <v>18</v>
      </c>
      <c r="AQ24" s="3">
        <f t="shared" si="11"/>
        <v>0.87931034482758608</v>
      </c>
      <c r="AR24" s="3">
        <f t="shared" si="11"/>
        <v>0.87931034482758608</v>
      </c>
      <c r="AS24" s="3">
        <f t="shared" si="11"/>
        <v>0.87931034482758608</v>
      </c>
      <c r="AT24" s="3">
        <f t="shared" si="11"/>
        <v>0.87931034482758608</v>
      </c>
      <c r="AU24" s="3">
        <f t="shared" si="11"/>
        <v>0.87931034482758608</v>
      </c>
      <c r="AV24" s="3">
        <f t="shared" si="11"/>
        <v>0.87931034482758608</v>
      </c>
      <c r="AW24" s="3">
        <f t="shared" si="11"/>
        <v>0.87931034482758608</v>
      </c>
      <c r="AX24" s="3">
        <f t="shared" si="11"/>
        <v>0.96551724137931016</v>
      </c>
    </row>
    <row r="25" spans="1:50" x14ac:dyDescent="0.2">
      <c r="A25" s="2" t="s">
        <v>19</v>
      </c>
      <c r="B25" s="2" t="s">
        <v>59</v>
      </c>
      <c r="C25" s="4">
        <v>4</v>
      </c>
      <c r="D25" s="4">
        <v>4.2</v>
      </c>
      <c r="E25" s="4">
        <v>4.4000000000000004</v>
      </c>
      <c r="F25" s="4">
        <v>4.5</v>
      </c>
      <c r="G25" s="4">
        <v>4.3</v>
      </c>
      <c r="H25" s="4">
        <v>4.5</v>
      </c>
      <c r="I25" s="9">
        <v>4.5</v>
      </c>
      <c r="J25" s="4">
        <v>5</v>
      </c>
      <c r="L25" s="2" t="s">
        <v>19</v>
      </c>
      <c r="M25" s="14">
        <f t="shared" ref="M25:R25" si="31">N25</f>
        <v>4.5</v>
      </c>
      <c r="N25" s="14">
        <f t="shared" si="31"/>
        <v>4.5</v>
      </c>
      <c r="O25" s="14">
        <f t="shared" si="31"/>
        <v>4.5</v>
      </c>
      <c r="P25" s="14">
        <f t="shared" si="31"/>
        <v>4.5</v>
      </c>
      <c r="Q25" s="14">
        <f t="shared" si="31"/>
        <v>4.5</v>
      </c>
      <c r="R25" s="14">
        <f t="shared" si="31"/>
        <v>4.5</v>
      </c>
      <c r="S25" s="4">
        <f t="shared" si="26"/>
        <v>4.5</v>
      </c>
      <c r="T25" s="4">
        <f t="shared" si="8"/>
        <v>5</v>
      </c>
      <c r="V25" s="2" t="s">
        <v>19</v>
      </c>
      <c r="W25" s="4">
        <f t="shared" si="9"/>
        <v>4.5</v>
      </c>
      <c r="X25" s="4">
        <f t="shared" si="9"/>
        <v>4.5</v>
      </c>
      <c r="Y25" s="4">
        <f t="shared" si="9"/>
        <v>4.5</v>
      </c>
      <c r="Z25" s="4">
        <f t="shared" si="9"/>
        <v>4.5</v>
      </c>
      <c r="AA25" s="4">
        <f t="shared" si="9"/>
        <v>4.5</v>
      </c>
      <c r="AB25" s="4">
        <f t="shared" si="9"/>
        <v>4.5</v>
      </c>
      <c r="AC25" s="4">
        <f t="shared" si="9"/>
        <v>4.5</v>
      </c>
      <c r="AD25" s="4">
        <f t="shared" si="9"/>
        <v>5</v>
      </c>
      <c r="AF25" s="2" t="s">
        <v>19</v>
      </c>
      <c r="AG25" s="4">
        <f t="shared" si="10"/>
        <v>4.5</v>
      </c>
      <c r="AH25" s="4">
        <f t="shared" si="10"/>
        <v>4.5</v>
      </c>
      <c r="AI25" s="4">
        <f t="shared" si="10"/>
        <v>4.5</v>
      </c>
      <c r="AJ25" s="4">
        <f t="shared" si="10"/>
        <v>4.5</v>
      </c>
      <c r="AK25" s="4">
        <f t="shared" si="10"/>
        <v>4.5</v>
      </c>
      <c r="AL25" s="4">
        <f t="shared" si="10"/>
        <v>4.5</v>
      </c>
      <c r="AM25" s="4">
        <f t="shared" si="10"/>
        <v>4.5</v>
      </c>
      <c r="AN25" s="4">
        <f t="shared" si="10"/>
        <v>5</v>
      </c>
      <c r="AP25" s="2" t="s">
        <v>19</v>
      </c>
      <c r="AQ25" s="3">
        <f t="shared" si="11"/>
        <v>0.49999999999999994</v>
      </c>
      <c r="AR25" s="3">
        <f t="shared" si="11"/>
        <v>0.49999999999999994</v>
      </c>
      <c r="AS25" s="3">
        <f t="shared" si="11"/>
        <v>0.49999999999999994</v>
      </c>
      <c r="AT25" s="3">
        <f t="shared" si="11"/>
        <v>0.49999999999999994</v>
      </c>
      <c r="AU25" s="3">
        <f t="shared" si="11"/>
        <v>0.49999999999999994</v>
      </c>
      <c r="AV25" s="3">
        <f t="shared" si="11"/>
        <v>0.49999999999999994</v>
      </c>
      <c r="AW25" s="3">
        <f t="shared" si="11"/>
        <v>0.49999999999999994</v>
      </c>
      <c r="AX25" s="3">
        <f t="shared" si="11"/>
        <v>0.58620689655172409</v>
      </c>
    </row>
    <row r="26" spans="1:50" x14ac:dyDescent="0.2">
      <c r="A26" s="2" t="s">
        <v>20</v>
      </c>
      <c r="B26" s="2" t="s">
        <v>60</v>
      </c>
      <c r="C26" s="4">
        <v>2.6</v>
      </c>
      <c r="D26" s="4">
        <v>2.7</v>
      </c>
      <c r="E26" s="4">
        <v>2.8</v>
      </c>
      <c r="F26" s="4">
        <v>3</v>
      </c>
      <c r="G26" s="4">
        <v>3.1</v>
      </c>
      <c r="H26" s="4">
        <v>3.4</v>
      </c>
      <c r="I26" s="9">
        <v>3.5</v>
      </c>
      <c r="J26" s="4">
        <v>3.6</v>
      </c>
      <c r="L26" s="2" t="s">
        <v>20</v>
      </c>
      <c r="M26" s="14">
        <f t="shared" ref="M26:R26" si="32">N26</f>
        <v>3.5</v>
      </c>
      <c r="N26" s="14">
        <f t="shared" si="32"/>
        <v>3.5</v>
      </c>
      <c r="O26" s="14">
        <f t="shared" si="32"/>
        <v>3.5</v>
      </c>
      <c r="P26" s="14">
        <f t="shared" si="32"/>
        <v>3.5</v>
      </c>
      <c r="Q26" s="14">
        <f t="shared" si="32"/>
        <v>3.5</v>
      </c>
      <c r="R26" s="14">
        <f t="shared" si="32"/>
        <v>3.5</v>
      </c>
      <c r="S26" s="4">
        <f t="shared" si="26"/>
        <v>3.5</v>
      </c>
      <c r="T26" s="4">
        <f t="shared" si="8"/>
        <v>3.6</v>
      </c>
      <c r="V26" s="2" t="s">
        <v>20</v>
      </c>
      <c r="W26" s="4">
        <f t="shared" si="9"/>
        <v>3.5</v>
      </c>
      <c r="X26" s="4">
        <f t="shared" si="9"/>
        <v>3.5</v>
      </c>
      <c r="Y26" s="4">
        <f t="shared" si="9"/>
        <v>3.5</v>
      </c>
      <c r="Z26" s="4">
        <f t="shared" si="9"/>
        <v>3.5</v>
      </c>
      <c r="AA26" s="4">
        <f t="shared" si="9"/>
        <v>3.5</v>
      </c>
      <c r="AB26" s="4">
        <f t="shared" si="9"/>
        <v>3.5</v>
      </c>
      <c r="AC26" s="4">
        <f t="shared" si="9"/>
        <v>3.5</v>
      </c>
      <c r="AD26" s="4">
        <f t="shared" si="9"/>
        <v>3.6</v>
      </c>
      <c r="AF26" s="2" t="s">
        <v>20</v>
      </c>
      <c r="AG26" s="4">
        <f t="shared" si="10"/>
        <v>3.5</v>
      </c>
      <c r="AH26" s="4">
        <f t="shared" si="10"/>
        <v>3.5</v>
      </c>
      <c r="AI26" s="4">
        <f t="shared" si="10"/>
        <v>3.5</v>
      </c>
      <c r="AJ26" s="4">
        <f t="shared" si="10"/>
        <v>3.5</v>
      </c>
      <c r="AK26" s="4">
        <f t="shared" si="10"/>
        <v>3.5</v>
      </c>
      <c r="AL26" s="4">
        <f t="shared" si="10"/>
        <v>3.5</v>
      </c>
      <c r="AM26" s="4">
        <f t="shared" si="10"/>
        <v>3.5</v>
      </c>
      <c r="AN26" s="4">
        <f t="shared" si="10"/>
        <v>3.6</v>
      </c>
      <c r="AP26" s="2" t="s">
        <v>20</v>
      </c>
      <c r="AQ26" s="3">
        <f t="shared" si="11"/>
        <v>0.32758620689655166</v>
      </c>
      <c r="AR26" s="3">
        <f t="shared" si="11"/>
        <v>0.32758620689655166</v>
      </c>
      <c r="AS26" s="3">
        <f t="shared" si="11"/>
        <v>0.32758620689655166</v>
      </c>
      <c r="AT26" s="3">
        <f t="shared" si="11"/>
        <v>0.32758620689655166</v>
      </c>
      <c r="AU26" s="3">
        <f t="shared" si="11"/>
        <v>0.32758620689655166</v>
      </c>
      <c r="AV26" s="3">
        <f t="shared" si="11"/>
        <v>0.32758620689655166</v>
      </c>
      <c r="AW26" s="3">
        <f t="shared" si="11"/>
        <v>0.32758620689655166</v>
      </c>
      <c r="AX26" s="3">
        <f t="shared" si="11"/>
        <v>0.34482758620689652</v>
      </c>
    </row>
    <row r="27" spans="1:50" x14ac:dyDescent="0.2">
      <c r="A27" s="2" t="s">
        <v>21</v>
      </c>
      <c r="B27" s="2" t="s">
        <v>61</v>
      </c>
      <c r="C27" s="4">
        <v>2.9</v>
      </c>
      <c r="D27" s="4">
        <v>3</v>
      </c>
      <c r="E27" s="4">
        <v>2.8</v>
      </c>
      <c r="F27" s="4">
        <v>3</v>
      </c>
      <c r="G27" s="4">
        <v>3.5</v>
      </c>
      <c r="H27" s="4">
        <v>3.9</v>
      </c>
      <c r="I27" s="9">
        <v>4.7</v>
      </c>
      <c r="J27" s="4">
        <v>4.5</v>
      </c>
      <c r="L27" s="2" t="s">
        <v>21</v>
      </c>
      <c r="M27" s="14">
        <f t="shared" ref="M27:R27" si="33">N27</f>
        <v>4.7</v>
      </c>
      <c r="N27" s="14">
        <f t="shared" si="33"/>
        <v>4.7</v>
      </c>
      <c r="O27" s="14">
        <f t="shared" si="33"/>
        <v>4.7</v>
      </c>
      <c r="P27" s="14">
        <f t="shared" si="33"/>
        <v>4.7</v>
      </c>
      <c r="Q27" s="14">
        <f t="shared" si="33"/>
        <v>4.7</v>
      </c>
      <c r="R27" s="14">
        <f t="shared" si="33"/>
        <v>4.7</v>
      </c>
      <c r="S27" s="4">
        <f t="shared" si="26"/>
        <v>4.7</v>
      </c>
      <c r="T27" s="4">
        <f t="shared" si="8"/>
        <v>4.5</v>
      </c>
      <c r="V27" s="2" t="s">
        <v>21</v>
      </c>
      <c r="W27" s="4">
        <f t="shared" si="9"/>
        <v>4.7</v>
      </c>
      <c r="X27" s="4">
        <f t="shared" si="9"/>
        <v>4.7</v>
      </c>
      <c r="Y27" s="4">
        <f t="shared" si="9"/>
        <v>4.7</v>
      </c>
      <c r="Z27" s="4">
        <f t="shared" si="9"/>
        <v>4.7</v>
      </c>
      <c r="AA27" s="4">
        <f t="shared" si="9"/>
        <v>4.7</v>
      </c>
      <c r="AB27" s="4">
        <f t="shared" si="9"/>
        <v>4.7</v>
      </c>
      <c r="AC27" s="4">
        <f t="shared" si="9"/>
        <v>4.7</v>
      </c>
      <c r="AD27" s="4">
        <f t="shared" si="9"/>
        <v>4.5</v>
      </c>
      <c r="AF27" s="2" t="s">
        <v>21</v>
      </c>
      <c r="AG27" s="4">
        <f t="shared" si="10"/>
        <v>4.7</v>
      </c>
      <c r="AH27" s="4">
        <f t="shared" si="10"/>
        <v>4.7</v>
      </c>
      <c r="AI27" s="4">
        <f t="shared" si="10"/>
        <v>4.7</v>
      </c>
      <c r="AJ27" s="4">
        <f t="shared" si="10"/>
        <v>4.7</v>
      </c>
      <c r="AK27" s="4">
        <f t="shared" si="10"/>
        <v>4.7</v>
      </c>
      <c r="AL27" s="4">
        <f t="shared" si="10"/>
        <v>4.7</v>
      </c>
      <c r="AM27" s="4">
        <f t="shared" si="10"/>
        <v>4.7</v>
      </c>
      <c r="AN27" s="4">
        <f t="shared" si="10"/>
        <v>4.5</v>
      </c>
      <c r="AP27" s="2" t="s">
        <v>21</v>
      </c>
      <c r="AQ27" s="3">
        <f t="shared" si="11"/>
        <v>0.53448275862068961</v>
      </c>
      <c r="AR27" s="3">
        <f t="shared" si="11"/>
        <v>0.53448275862068961</v>
      </c>
      <c r="AS27" s="3">
        <f t="shared" si="11"/>
        <v>0.53448275862068961</v>
      </c>
      <c r="AT27" s="3">
        <f t="shared" si="11"/>
        <v>0.53448275862068961</v>
      </c>
      <c r="AU27" s="3">
        <f t="shared" si="11"/>
        <v>0.53448275862068961</v>
      </c>
      <c r="AV27" s="3">
        <f t="shared" si="11"/>
        <v>0.53448275862068961</v>
      </c>
      <c r="AW27" s="3">
        <f t="shared" si="11"/>
        <v>0.53448275862068961</v>
      </c>
      <c r="AX27" s="3">
        <f t="shared" si="11"/>
        <v>0.49999999999999994</v>
      </c>
    </row>
    <row r="28" spans="1:50" x14ac:dyDescent="0.2">
      <c r="A28" s="2" t="s">
        <v>22</v>
      </c>
      <c r="B28" s="2" t="s">
        <v>62</v>
      </c>
      <c r="C28" s="4">
        <v>1.9</v>
      </c>
      <c r="D28" s="4">
        <v>2</v>
      </c>
      <c r="E28" s="4">
        <v>2.1</v>
      </c>
      <c r="F28" s="4">
        <v>2.2000000000000002</v>
      </c>
      <c r="G28" s="4">
        <v>2.2999999999999998</v>
      </c>
      <c r="H28" s="4">
        <v>2.4</v>
      </c>
      <c r="I28" s="9">
        <v>2.6</v>
      </c>
      <c r="J28" s="4">
        <v>2.8</v>
      </c>
      <c r="L28" s="2" t="s">
        <v>22</v>
      </c>
      <c r="M28" s="14">
        <f t="shared" ref="M28:R28" si="34">N28</f>
        <v>2.6</v>
      </c>
      <c r="N28" s="14">
        <f t="shared" si="34"/>
        <v>2.6</v>
      </c>
      <c r="O28" s="14">
        <f t="shared" si="34"/>
        <v>2.6</v>
      </c>
      <c r="P28" s="14">
        <f t="shared" si="34"/>
        <v>2.6</v>
      </c>
      <c r="Q28" s="14">
        <f t="shared" si="34"/>
        <v>2.6</v>
      </c>
      <c r="R28" s="14">
        <f t="shared" si="34"/>
        <v>2.6</v>
      </c>
      <c r="S28" s="4">
        <f t="shared" si="26"/>
        <v>2.6</v>
      </c>
      <c r="T28" s="4">
        <f t="shared" si="8"/>
        <v>2.8</v>
      </c>
      <c r="V28" s="2" t="s">
        <v>22</v>
      </c>
      <c r="W28" s="4">
        <f t="shared" si="9"/>
        <v>2.6</v>
      </c>
      <c r="X28" s="4">
        <f t="shared" si="9"/>
        <v>2.6</v>
      </c>
      <c r="Y28" s="4">
        <f t="shared" si="9"/>
        <v>2.6</v>
      </c>
      <c r="Z28" s="4">
        <f t="shared" si="9"/>
        <v>2.6</v>
      </c>
      <c r="AA28" s="4">
        <f t="shared" si="9"/>
        <v>2.6</v>
      </c>
      <c r="AB28" s="4">
        <f t="shared" si="9"/>
        <v>2.6</v>
      </c>
      <c r="AC28" s="4">
        <f t="shared" si="9"/>
        <v>2.6</v>
      </c>
      <c r="AD28" s="4">
        <f t="shared" si="9"/>
        <v>2.8</v>
      </c>
      <c r="AF28" s="2" t="s">
        <v>22</v>
      </c>
      <c r="AG28" s="4">
        <f t="shared" si="10"/>
        <v>2.6</v>
      </c>
      <c r="AH28" s="4">
        <f t="shared" si="10"/>
        <v>2.6</v>
      </c>
      <c r="AI28" s="4">
        <f t="shared" si="10"/>
        <v>2.6</v>
      </c>
      <c r="AJ28" s="4">
        <f t="shared" si="10"/>
        <v>2.6</v>
      </c>
      <c r="AK28" s="4">
        <f t="shared" si="10"/>
        <v>2.6</v>
      </c>
      <c r="AL28" s="4">
        <f t="shared" si="10"/>
        <v>2.6</v>
      </c>
      <c r="AM28" s="4">
        <f t="shared" si="10"/>
        <v>2.6</v>
      </c>
      <c r="AN28" s="4">
        <f t="shared" si="10"/>
        <v>2.8</v>
      </c>
      <c r="AP28" s="2" t="s">
        <v>22</v>
      </c>
      <c r="AQ28" s="3">
        <f t="shared" si="11"/>
        <v>0.17241379310344826</v>
      </c>
      <c r="AR28" s="3">
        <f t="shared" si="11"/>
        <v>0.17241379310344826</v>
      </c>
      <c r="AS28" s="3">
        <f t="shared" si="11"/>
        <v>0.17241379310344826</v>
      </c>
      <c r="AT28" s="3">
        <f t="shared" si="11"/>
        <v>0.17241379310344826</v>
      </c>
      <c r="AU28" s="3">
        <f t="shared" si="11"/>
        <v>0.17241379310344826</v>
      </c>
      <c r="AV28" s="3">
        <f t="shared" si="11"/>
        <v>0.17241379310344826</v>
      </c>
      <c r="AW28" s="3">
        <f t="shared" si="11"/>
        <v>0.17241379310344826</v>
      </c>
      <c r="AX28" s="3">
        <f t="shared" si="11"/>
        <v>0.20689655172413787</v>
      </c>
    </row>
    <row r="29" spans="1:50" ht="11.25" customHeight="1" x14ac:dyDescent="0.2">
      <c r="A29" s="2" t="s">
        <v>23</v>
      </c>
      <c r="B29" s="2" t="s">
        <v>63</v>
      </c>
      <c r="C29" s="4">
        <v>3.6</v>
      </c>
      <c r="D29" s="4">
        <v>3.5</v>
      </c>
      <c r="E29" s="4">
        <v>3.8</v>
      </c>
      <c r="F29" s="4">
        <v>4</v>
      </c>
      <c r="G29" s="4">
        <v>3.9</v>
      </c>
      <c r="H29" s="4">
        <v>4.4000000000000004</v>
      </c>
      <c r="I29" s="9">
        <v>4.8</v>
      </c>
      <c r="J29" s="4">
        <v>4.5</v>
      </c>
      <c r="L29" s="2" t="s">
        <v>23</v>
      </c>
      <c r="M29" s="14">
        <f t="shared" ref="M29:R29" si="35">N29</f>
        <v>4.8</v>
      </c>
      <c r="N29" s="14">
        <f t="shared" si="35"/>
        <v>4.8</v>
      </c>
      <c r="O29" s="14">
        <f t="shared" si="35"/>
        <v>4.8</v>
      </c>
      <c r="P29" s="14">
        <f t="shared" si="35"/>
        <v>4.8</v>
      </c>
      <c r="Q29" s="14">
        <f t="shared" si="35"/>
        <v>4.8</v>
      </c>
      <c r="R29" s="14">
        <f t="shared" si="35"/>
        <v>4.8</v>
      </c>
      <c r="S29" s="4">
        <f t="shared" si="26"/>
        <v>4.8</v>
      </c>
      <c r="T29" s="4">
        <f t="shared" si="8"/>
        <v>4.5</v>
      </c>
      <c r="V29" s="2" t="s">
        <v>23</v>
      </c>
      <c r="W29" s="4">
        <f t="shared" si="9"/>
        <v>4.8</v>
      </c>
      <c r="X29" s="4">
        <f t="shared" si="9"/>
        <v>4.8</v>
      </c>
      <c r="Y29" s="4">
        <f t="shared" si="9"/>
        <v>4.8</v>
      </c>
      <c r="Z29" s="4">
        <f t="shared" si="9"/>
        <v>4.8</v>
      </c>
      <c r="AA29" s="4">
        <f t="shared" si="9"/>
        <v>4.8</v>
      </c>
      <c r="AB29" s="4">
        <f t="shared" si="9"/>
        <v>4.8</v>
      </c>
      <c r="AC29" s="4">
        <f t="shared" si="9"/>
        <v>4.8</v>
      </c>
      <c r="AD29" s="4">
        <f t="shared" si="9"/>
        <v>4.5</v>
      </c>
      <c r="AF29" s="2" t="s">
        <v>23</v>
      </c>
      <c r="AG29" s="4">
        <f t="shared" si="10"/>
        <v>4.8</v>
      </c>
      <c r="AH29" s="4">
        <f t="shared" si="10"/>
        <v>4.8</v>
      </c>
      <c r="AI29" s="4">
        <f t="shared" si="10"/>
        <v>4.8</v>
      </c>
      <c r="AJ29" s="4">
        <f t="shared" si="10"/>
        <v>4.8</v>
      </c>
      <c r="AK29" s="4">
        <f t="shared" si="10"/>
        <v>4.8</v>
      </c>
      <c r="AL29" s="4">
        <f t="shared" si="10"/>
        <v>4.8</v>
      </c>
      <c r="AM29" s="4">
        <f t="shared" si="10"/>
        <v>4.8</v>
      </c>
      <c r="AN29" s="4">
        <f t="shared" si="10"/>
        <v>4.5</v>
      </c>
      <c r="AP29" s="2" t="s">
        <v>23</v>
      </c>
      <c r="AQ29" s="3">
        <f t="shared" si="11"/>
        <v>0.55172413793103436</v>
      </c>
      <c r="AR29" s="3">
        <f t="shared" si="11"/>
        <v>0.55172413793103436</v>
      </c>
      <c r="AS29" s="3">
        <f t="shared" si="11"/>
        <v>0.55172413793103436</v>
      </c>
      <c r="AT29" s="3">
        <f t="shared" si="11"/>
        <v>0.55172413793103436</v>
      </c>
      <c r="AU29" s="3">
        <f t="shared" si="11"/>
        <v>0.55172413793103436</v>
      </c>
      <c r="AV29" s="3">
        <f t="shared" si="11"/>
        <v>0.55172413793103436</v>
      </c>
      <c r="AW29" s="3">
        <f t="shared" si="11"/>
        <v>0.55172413793103436</v>
      </c>
      <c r="AX29" s="3">
        <f t="shared" si="11"/>
        <v>0.49999999999999994</v>
      </c>
    </row>
    <row r="30" spans="1:50" ht="11.25" customHeight="1" x14ac:dyDescent="0.2">
      <c r="A30" s="2" t="s">
        <v>24</v>
      </c>
      <c r="B30" s="2" t="s">
        <v>64</v>
      </c>
      <c r="C30" s="4">
        <v>2.8</v>
      </c>
      <c r="D30" s="4">
        <v>2.9</v>
      </c>
      <c r="E30" s="4">
        <v>2.8</v>
      </c>
      <c r="F30" s="4">
        <v>3.2</v>
      </c>
      <c r="G30" s="4">
        <v>3.7</v>
      </c>
      <c r="H30" s="4">
        <v>4.2</v>
      </c>
      <c r="I30" s="9">
        <v>4.3</v>
      </c>
      <c r="J30" s="4">
        <v>4.3</v>
      </c>
      <c r="L30" s="2" t="s">
        <v>24</v>
      </c>
      <c r="M30" s="14">
        <f t="shared" ref="M30:R30" si="36">N30</f>
        <v>4.3</v>
      </c>
      <c r="N30" s="14">
        <f t="shared" si="36"/>
        <v>4.3</v>
      </c>
      <c r="O30" s="14">
        <f t="shared" si="36"/>
        <v>4.3</v>
      </c>
      <c r="P30" s="14">
        <f t="shared" si="36"/>
        <v>4.3</v>
      </c>
      <c r="Q30" s="14">
        <f t="shared" si="36"/>
        <v>4.3</v>
      </c>
      <c r="R30" s="14">
        <f t="shared" si="36"/>
        <v>4.3</v>
      </c>
      <c r="S30" s="4">
        <f t="shared" si="26"/>
        <v>4.3</v>
      </c>
      <c r="T30" s="4">
        <f t="shared" si="8"/>
        <v>4.3</v>
      </c>
      <c r="V30" s="2" t="s">
        <v>24</v>
      </c>
      <c r="W30" s="4">
        <f t="shared" si="9"/>
        <v>4.3</v>
      </c>
      <c r="X30" s="4">
        <f t="shared" si="9"/>
        <v>4.3</v>
      </c>
      <c r="Y30" s="4">
        <f t="shared" si="9"/>
        <v>4.3</v>
      </c>
      <c r="Z30" s="4">
        <f t="shared" si="9"/>
        <v>4.3</v>
      </c>
      <c r="AA30" s="4">
        <f t="shared" si="9"/>
        <v>4.3</v>
      </c>
      <c r="AB30" s="4">
        <f t="shared" si="9"/>
        <v>4.3</v>
      </c>
      <c r="AC30" s="4">
        <f t="shared" si="9"/>
        <v>4.3</v>
      </c>
      <c r="AD30" s="4">
        <f t="shared" si="9"/>
        <v>4.3</v>
      </c>
      <c r="AF30" s="2" t="s">
        <v>24</v>
      </c>
      <c r="AG30" s="4">
        <f t="shared" si="10"/>
        <v>4.3</v>
      </c>
      <c r="AH30" s="4">
        <f t="shared" si="10"/>
        <v>4.3</v>
      </c>
      <c r="AI30" s="4">
        <f t="shared" si="10"/>
        <v>4.3</v>
      </c>
      <c r="AJ30" s="4">
        <f t="shared" si="10"/>
        <v>4.3</v>
      </c>
      <c r="AK30" s="4">
        <f t="shared" si="10"/>
        <v>4.3</v>
      </c>
      <c r="AL30" s="4">
        <f t="shared" si="10"/>
        <v>4.3</v>
      </c>
      <c r="AM30" s="4">
        <f t="shared" si="10"/>
        <v>4.3</v>
      </c>
      <c r="AN30" s="4">
        <f t="shared" si="10"/>
        <v>4.3</v>
      </c>
      <c r="AP30" s="2" t="s">
        <v>24</v>
      </c>
      <c r="AQ30" s="3">
        <f t="shared" si="11"/>
        <v>0.46551724137931022</v>
      </c>
      <c r="AR30" s="3">
        <f t="shared" si="11"/>
        <v>0.46551724137931022</v>
      </c>
      <c r="AS30" s="3">
        <f t="shared" si="11"/>
        <v>0.46551724137931022</v>
      </c>
      <c r="AT30" s="3">
        <f t="shared" si="11"/>
        <v>0.46551724137931022</v>
      </c>
      <c r="AU30" s="3">
        <f t="shared" si="11"/>
        <v>0.46551724137931022</v>
      </c>
      <c r="AV30" s="3">
        <f t="shared" si="11"/>
        <v>0.46551724137931022</v>
      </c>
      <c r="AW30" s="3">
        <f t="shared" si="11"/>
        <v>0.46551724137931022</v>
      </c>
      <c r="AX30" s="3">
        <f t="shared" si="11"/>
        <v>0.46551724137931022</v>
      </c>
    </row>
    <row r="31" spans="1:50" ht="11.25" customHeight="1" x14ac:dyDescent="0.2">
      <c r="A31" s="2" t="s">
        <v>25</v>
      </c>
      <c r="B31" s="2" t="s">
        <v>65</v>
      </c>
      <c r="C31" s="4">
        <v>6.4</v>
      </c>
      <c r="D31" s="4">
        <v>6.6</v>
      </c>
      <c r="E31" s="4">
        <v>6.7</v>
      </c>
      <c r="F31" s="4">
        <v>6.7</v>
      </c>
      <c r="G31" s="4">
        <v>6.8</v>
      </c>
      <c r="H31" s="4">
        <v>7.6</v>
      </c>
      <c r="I31" s="9">
        <v>7.4</v>
      </c>
      <c r="J31" s="4">
        <v>7.6</v>
      </c>
      <c r="L31" s="2" t="s">
        <v>25</v>
      </c>
      <c r="M31" s="14">
        <f t="shared" ref="M31:R31" si="37">N31</f>
        <v>7.4</v>
      </c>
      <c r="N31" s="14">
        <f t="shared" si="37"/>
        <v>7.4</v>
      </c>
      <c r="O31" s="14">
        <f t="shared" si="37"/>
        <v>7.4</v>
      </c>
      <c r="P31" s="14">
        <f t="shared" si="37"/>
        <v>7.4</v>
      </c>
      <c r="Q31" s="14">
        <f t="shared" si="37"/>
        <v>7.4</v>
      </c>
      <c r="R31" s="14">
        <f t="shared" si="37"/>
        <v>7.4</v>
      </c>
      <c r="S31" s="4">
        <f t="shared" si="26"/>
        <v>7.4</v>
      </c>
      <c r="T31" s="4">
        <f t="shared" si="8"/>
        <v>7.6</v>
      </c>
      <c r="V31" s="2" t="s">
        <v>25</v>
      </c>
      <c r="W31" s="4">
        <f t="shared" si="9"/>
        <v>7.4</v>
      </c>
      <c r="X31" s="4">
        <f t="shared" si="9"/>
        <v>7.4</v>
      </c>
      <c r="Y31" s="4">
        <f t="shared" si="9"/>
        <v>7.4</v>
      </c>
      <c r="Z31" s="4">
        <f t="shared" si="9"/>
        <v>7.4</v>
      </c>
      <c r="AA31" s="4">
        <f t="shared" si="9"/>
        <v>7.4</v>
      </c>
      <c r="AB31" s="4">
        <f t="shared" si="9"/>
        <v>7.4</v>
      </c>
      <c r="AC31" s="4">
        <f t="shared" si="9"/>
        <v>7.4</v>
      </c>
      <c r="AD31" s="4">
        <f t="shared" si="9"/>
        <v>7.4</v>
      </c>
      <c r="AF31" s="2" t="s">
        <v>25</v>
      </c>
      <c r="AG31" s="4">
        <f t="shared" si="10"/>
        <v>7.4</v>
      </c>
      <c r="AH31" s="4">
        <f t="shared" si="10"/>
        <v>7.4</v>
      </c>
      <c r="AI31" s="4">
        <f t="shared" si="10"/>
        <v>7.4</v>
      </c>
      <c r="AJ31" s="4">
        <f t="shared" si="10"/>
        <v>7.4</v>
      </c>
      <c r="AK31" s="4">
        <f t="shared" si="10"/>
        <v>7.4</v>
      </c>
      <c r="AL31" s="4">
        <f t="shared" si="10"/>
        <v>7.4</v>
      </c>
      <c r="AM31" s="4">
        <f t="shared" si="10"/>
        <v>7.4</v>
      </c>
      <c r="AN31" s="4">
        <f t="shared" si="10"/>
        <v>7.4</v>
      </c>
      <c r="AP31" s="2" t="s">
        <v>25</v>
      </c>
      <c r="AQ31" s="3">
        <f t="shared" si="11"/>
        <v>1</v>
      </c>
      <c r="AR31" s="3">
        <f t="shared" si="11"/>
        <v>1</v>
      </c>
      <c r="AS31" s="3">
        <f t="shared" si="11"/>
        <v>1</v>
      </c>
      <c r="AT31" s="3">
        <f t="shared" si="11"/>
        <v>1</v>
      </c>
      <c r="AU31" s="3">
        <f t="shared" si="11"/>
        <v>1</v>
      </c>
      <c r="AV31" s="3">
        <f t="shared" si="11"/>
        <v>1</v>
      </c>
      <c r="AW31" s="3">
        <f t="shared" si="11"/>
        <v>1</v>
      </c>
      <c r="AX31" s="3">
        <f t="shared" si="11"/>
        <v>1</v>
      </c>
    </row>
    <row r="32" spans="1:50" ht="11.25" customHeight="1" x14ac:dyDescent="0.2">
      <c r="A32" s="2" t="s">
        <v>26</v>
      </c>
      <c r="B32" s="2" t="s">
        <v>66</v>
      </c>
      <c r="C32" s="4">
        <v>6.1</v>
      </c>
      <c r="D32" s="4">
        <v>6.3</v>
      </c>
      <c r="E32" s="4">
        <v>6.6</v>
      </c>
      <c r="F32" s="4">
        <v>6.8</v>
      </c>
      <c r="G32" s="4">
        <v>7</v>
      </c>
      <c r="H32" s="4">
        <v>7.5</v>
      </c>
      <c r="I32" s="9">
        <v>8</v>
      </c>
      <c r="J32" s="4">
        <v>8.6</v>
      </c>
      <c r="L32" s="2" t="s">
        <v>26</v>
      </c>
      <c r="M32" s="14">
        <f t="shared" ref="M32:R32" si="38">N32</f>
        <v>8</v>
      </c>
      <c r="N32" s="14">
        <f t="shared" si="38"/>
        <v>8</v>
      </c>
      <c r="O32" s="14">
        <f t="shared" si="38"/>
        <v>8</v>
      </c>
      <c r="P32" s="14">
        <f t="shared" si="38"/>
        <v>8</v>
      </c>
      <c r="Q32" s="14">
        <f t="shared" si="38"/>
        <v>8</v>
      </c>
      <c r="R32" s="14">
        <f t="shared" si="38"/>
        <v>8</v>
      </c>
      <c r="S32" s="4">
        <f t="shared" si="26"/>
        <v>8</v>
      </c>
      <c r="T32" s="4">
        <f t="shared" si="8"/>
        <v>8.6</v>
      </c>
      <c r="V32" s="2" t="s">
        <v>26</v>
      </c>
      <c r="W32" s="4">
        <f t="shared" si="9"/>
        <v>7.4</v>
      </c>
      <c r="X32" s="4">
        <f t="shared" si="9"/>
        <v>7.4</v>
      </c>
      <c r="Y32" s="4">
        <f t="shared" si="9"/>
        <v>7.4</v>
      </c>
      <c r="Z32" s="4">
        <f t="shared" si="9"/>
        <v>7.4</v>
      </c>
      <c r="AA32" s="4">
        <f t="shared" si="9"/>
        <v>7.4</v>
      </c>
      <c r="AB32" s="4">
        <f t="shared" si="9"/>
        <v>7.4</v>
      </c>
      <c r="AC32" s="4">
        <f t="shared" si="9"/>
        <v>7.4</v>
      </c>
      <c r="AD32" s="4">
        <f t="shared" si="9"/>
        <v>7.4</v>
      </c>
      <c r="AF32" s="2" t="s">
        <v>26</v>
      </c>
      <c r="AG32" s="4">
        <f t="shared" si="10"/>
        <v>7.4</v>
      </c>
      <c r="AH32" s="4">
        <f t="shared" si="10"/>
        <v>7.4</v>
      </c>
      <c r="AI32" s="4">
        <f t="shared" si="10"/>
        <v>7.4</v>
      </c>
      <c r="AJ32" s="4">
        <f t="shared" si="10"/>
        <v>7.4</v>
      </c>
      <c r="AK32" s="4">
        <f t="shared" si="10"/>
        <v>7.4</v>
      </c>
      <c r="AL32" s="4">
        <f t="shared" si="10"/>
        <v>7.4</v>
      </c>
      <c r="AM32" s="4">
        <f t="shared" si="10"/>
        <v>7.4</v>
      </c>
      <c r="AN32" s="4">
        <f t="shared" si="10"/>
        <v>7.4</v>
      </c>
      <c r="AP32" s="2" t="s">
        <v>26</v>
      </c>
      <c r="AQ32" s="3">
        <f t="shared" si="11"/>
        <v>1</v>
      </c>
      <c r="AR32" s="3">
        <f t="shared" si="11"/>
        <v>1</v>
      </c>
      <c r="AS32" s="3">
        <f t="shared" si="11"/>
        <v>1</v>
      </c>
      <c r="AT32" s="3">
        <f t="shared" si="11"/>
        <v>1</v>
      </c>
      <c r="AU32" s="3">
        <f t="shared" si="11"/>
        <v>1</v>
      </c>
      <c r="AV32" s="3">
        <f t="shared" si="11"/>
        <v>1</v>
      </c>
      <c r="AW32" s="3">
        <f t="shared" si="11"/>
        <v>1</v>
      </c>
      <c r="AX32" s="3">
        <f t="shared" si="11"/>
        <v>1</v>
      </c>
    </row>
    <row r="33" spans="1:50" x14ac:dyDescent="0.2">
      <c r="A33" s="2" t="s">
        <v>79</v>
      </c>
      <c r="B33" s="2" t="s">
        <v>76</v>
      </c>
      <c r="C33" s="4" t="s">
        <v>73</v>
      </c>
      <c r="D33" s="4" t="s">
        <v>73</v>
      </c>
      <c r="E33" s="4" t="s">
        <v>73</v>
      </c>
      <c r="F33" s="4" t="s">
        <v>73</v>
      </c>
      <c r="G33" s="4" t="s">
        <v>73</v>
      </c>
      <c r="H33" s="4" t="s">
        <v>73</v>
      </c>
      <c r="I33" s="4" t="s">
        <v>73</v>
      </c>
      <c r="J33" s="4" t="s">
        <v>73</v>
      </c>
      <c r="L33" s="2" t="s">
        <v>79</v>
      </c>
      <c r="M33" s="4" t="str">
        <f t="shared" ref="M33:M43" si="39">C33</f>
        <v>:</v>
      </c>
      <c r="N33" s="4" t="str">
        <f t="shared" ref="N33:N43" si="40">D33</f>
        <v>:</v>
      </c>
      <c r="O33" s="4" t="str">
        <f t="shared" ref="O33:O43" si="41">E33</f>
        <v>:</v>
      </c>
      <c r="P33" s="4" t="str">
        <f t="shared" ref="P33:P43" si="42">F33</f>
        <v>:</v>
      </c>
      <c r="Q33" s="4" t="str">
        <f t="shared" ref="Q33:Q43" si="43">G33</f>
        <v>:</v>
      </c>
      <c r="R33" s="4" t="str">
        <f t="shared" ref="R33:R42" si="44">H33</f>
        <v>:</v>
      </c>
      <c r="S33" s="4" t="str">
        <f t="shared" ref="S33:S42" si="45">I33</f>
        <v>:</v>
      </c>
      <c r="T33" s="4" t="str">
        <f t="shared" si="8"/>
        <v>:</v>
      </c>
      <c r="V33" s="2" t="s">
        <v>79</v>
      </c>
      <c r="W33" s="4" t="str">
        <f t="shared" si="9"/>
        <v>:</v>
      </c>
      <c r="X33" s="4" t="str">
        <f t="shared" si="9"/>
        <v>:</v>
      </c>
      <c r="Y33" s="4" t="str">
        <f t="shared" si="9"/>
        <v>:</v>
      </c>
      <c r="Z33" s="4" t="str">
        <f t="shared" si="9"/>
        <v>:</v>
      </c>
      <c r="AA33" s="4" t="str">
        <f t="shared" si="9"/>
        <v>:</v>
      </c>
      <c r="AB33" s="4" t="str">
        <f t="shared" si="9"/>
        <v>:</v>
      </c>
      <c r="AC33" s="4" t="str">
        <f t="shared" si="9"/>
        <v>:</v>
      </c>
      <c r="AD33" s="4" t="str">
        <f t="shared" si="9"/>
        <v>:</v>
      </c>
      <c r="AF33" s="2" t="s">
        <v>79</v>
      </c>
      <c r="AG33" s="4" t="str">
        <f t="shared" si="10"/>
        <v/>
      </c>
      <c r="AH33" s="4" t="str">
        <f t="shared" si="10"/>
        <v/>
      </c>
      <c r="AI33" s="4" t="str">
        <f t="shared" si="10"/>
        <v/>
      </c>
      <c r="AJ33" s="4" t="str">
        <f t="shared" si="10"/>
        <v/>
      </c>
      <c r="AK33" s="4" t="str">
        <f t="shared" si="10"/>
        <v/>
      </c>
      <c r="AL33" s="4" t="str">
        <f t="shared" si="10"/>
        <v/>
      </c>
      <c r="AM33" s="4" t="str">
        <f t="shared" si="10"/>
        <v/>
      </c>
      <c r="AN33" s="4" t="str">
        <f t="shared" si="10"/>
        <v/>
      </c>
      <c r="AP33" s="2" t="s">
        <v>79</v>
      </c>
      <c r="AQ33" s="3" t="str">
        <f t="shared" si="11"/>
        <v>:</v>
      </c>
      <c r="AR33" s="3" t="str">
        <f t="shared" si="11"/>
        <v>:</v>
      </c>
      <c r="AS33" s="3" t="str">
        <f t="shared" si="11"/>
        <v>:</v>
      </c>
      <c r="AT33" s="3" t="str">
        <f t="shared" si="11"/>
        <v>:</v>
      </c>
      <c r="AU33" s="3" t="str">
        <f t="shared" si="11"/>
        <v>:</v>
      </c>
      <c r="AV33" s="3" t="str">
        <f t="shared" si="11"/>
        <v>:</v>
      </c>
      <c r="AW33" s="3" t="str">
        <f t="shared" si="11"/>
        <v>:</v>
      </c>
      <c r="AX33" s="3" t="str">
        <f t="shared" si="11"/>
        <v>:</v>
      </c>
    </row>
    <row r="34" spans="1:50" ht="11.25" customHeight="1" x14ac:dyDescent="0.2">
      <c r="A34" s="2" t="s">
        <v>78</v>
      </c>
      <c r="B34" s="2" t="s">
        <v>77</v>
      </c>
      <c r="C34" s="4" t="s">
        <v>73</v>
      </c>
      <c r="D34" s="4" t="s">
        <v>73</v>
      </c>
      <c r="E34" s="4" t="s">
        <v>73</v>
      </c>
      <c r="F34" s="4" t="s">
        <v>73</v>
      </c>
      <c r="G34" s="4" t="s">
        <v>73</v>
      </c>
      <c r="H34" s="4" t="s">
        <v>73</v>
      </c>
      <c r="I34" s="4" t="s">
        <v>73</v>
      </c>
      <c r="J34" s="4" t="s">
        <v>73</v>
      </c>
      <c r="L34" s="2" t="s">
        <v>78</v>
      </c>
      <c r="M34" s="4" t="str">
        <f t="shared" si="39"/>
        <v>:</v>
      </c>
      <c r="N34" s="4" t="str">
        <f t="shared" si="40"/>
        <v>:</v>
      </c>
      <c r="O34" s="4" t="str">
        <f t="shared" si="41"/>
        <v>:</v>
      </c>
      <c r="P34" s="4" t="str">
        <f t="shared" si="42"/>
        <v>:</v>
      </c>
      <c r="Q34" s="4" t="str">
        <f t="shared" si="43"/>
        <v>:</v>
      </c>
      <c r="R34" s="4" t="str">
        <f t="shared" si="44"/>
        <v>:</v>
      </c>
      <c r="S34" s="4" t="str">
        <f t="shared" si="45"/>
        <v>:</v>
      </c>
      <c r="T34" s="4" t="str">
        <f t="shared" si="8"/>
        <v>:</v>
      </c>
      <c r="V34" s="2" t="s">
        <v>78</v>
      </c>
      <c r="W34" s="4" t="str">
        <f t="shared" si="9"/>
        <v>:</v>
      </c>
      <c r="X34" s="4" t="str">
        <f t="shared" si="9"/>
        <v>:</v>
      </c>
      <c r="Y34" s="4" t="str">
        <f t="shared" si="9"/>
        <v>:</v>
      </c>
      <c r="Z34" s="4" t="str">
        <f t="shared" si="9"/>
        <v>:</v>
      </c>
      <c r="AA34" s="4" t="str">
        <f t="shared" si="9"/>
        <v>:</v>
      </c>
      <c r="AB34" s="4" t="str">
        <f t="shared" si="9"/>
        <v>:</v>
      </c>
      <c r="AC34" s="4" t="str">
        <f t="shared" si="9"/>
        <v>:</v>
      </c>
      <c r="AD34" s="4" t="str">
        <f t="shared" si="9"/>
        <v>:</v>
      </c>
      <c r="AF34" s="2" t="s">
        <v>78</v>
      </c>
      <c r="AG34" s="4" t="str">
        <f t="shared" si="10"/>
        <v/>
      </c>
      <c r="AH34" s="4" t="str">
        <f t="shared" si="10"/>
        <v/>
      </c>
      <c r="AI34" s="4" t="str">
        <f t="shared" si="10"/>
        <v/>
      </c>
      <c r="AJ34" s="4" t="str">
        <f t="shared" si="10"/>
        <v/>
      </c>
      <c r="AK34" s="4" t="str">
        <f t="shared" si="10"/>
        <v/>
      </c>
      <c r="AL34" s="4" t="str">
        <f t="shared" si="10"/>
        <v/>
      </c>
      <c r="AM34" s="4" t="str">
        <f t="shared" si="10"/>
        <v/>
      </c>
      <c r="AN34" s="4" t="str">
        <f t="shared" si="10"/>
        <v/>
      </c>
      <c r="AP34" s="2" t="s">
        <v>78</v>
      </c>
      <c r="AQ34" s="3" t="str">
        <f t="shared" si="11"/>
        <v>:</v>
      </c>
      <c r="AR34" s="3" t="str">
        <f t="shared" si="11"/>
        <v>:</v>
      </c>
      <c r="AS34" s="3" t="str">
        <f t="shared" si="11"/>
        <v>:</v>
      </c>
      <c r="AT34" s="3" t="str">
        <f t="shared" si="11"/>
        <v>:</v>
      </c>
      <c r="AU34" s="3" t="str">
        <f t="shared" si="11"/>
        <v>:</v>
      </c>
      <c r="AV34" s="3" t="str">
        <f t="shared" si="11"/>
        <v>:</v>
      </c>
      <c r="AW34" s="3" t="str">
        <f t="shared" si="11"/>
        <v>:</v>
      </c>
      <c r="AX34" s="3" t="str">
        <f t="shared" si="11"/>
        <v>:</v>
      </c>
    </row>
    <row r="35" spans="1:50" ht="11.25" customHeight="1" x14ac:dyDescent="0.2">
      <c r="A35" s="2" t="s">
        <v>30</v>
      </c>
      <c r="B35" s="2" t="s">
        <v>67</v>
      </c>
      <c r="C35" s="4">
        <v>4.4000000000000004</v>
      </c>
      <c r="D35" s="4">
        <v>4.5</v>
      </c>
      <c r="E35" s="4">
        <v>4.7</v>
      </c>
      <c r="F35" s="4">
        <v>4.3</v>
      </c>
      <c r="G35" s="4">
        <v>4.3</v>
      </c>
      <c r="H35" s="4">
        <v>4.7</v>
      </c>
      <c r="I35" s="9">
        <v>4</v>
      </c>
      <c r="J35" s="4">
        <v>4.3</v>
      </c>
      <c r="L35" s="2" t="s">
        <v>30</v>
      </c>
      <c r="M35" s="14">
        <f t="shared" ref="M35:R35" si="46">N35</f>
        <v>4</v>
      </c>
      <c r="N35" s="14">
        <f t="shared" si="46"/>
        <v>4</v>
      </c>
      <c r="O35" s="14">
        <f t="shared" si="46"/>
        <v>4</v>
      </c>
      <c r="P35" s="14">
        <f t="shared" si="46"/>
        <v>4</v>
      </c>
      <c r="Q35" s="14">
        <f t="shared" si="46"/>
        <v>4</v>
      </c>
      <c r="R35" s="14">
        <f t="shared" si="46"/>
        <v>4</v>
      </c>
      <c r="S35" s="4">
        <f t="shared" si="8"/>
        <v>4</v>
      </c>
      <c r="T35" s="4">
        <f t="shared" si="8"/>
        <v>4.3</v>
      </c>
      <c r="V35" s="2" t="s">
        <v>30</v>
      </c>
      <c r="W35" s="4">
        <f t="shared" si="9"/>
        <v>4</v>
      </c>
      <c r="X35" s="4">
        <f t="shared" si="9"/>
        <v>4</v>
      </c>
      <c r="Y35" s="4">
        <f t="shared" si="9"/>
        <v>4</v>
      </c>
      <c r="Z35" s="4">
        <f t="shared" si="9"/>
        <v>4</v>
      </c>
      <c r="AA35" s="4">
        <f t="shared" si="9"/>
        <v>4</v>
      </c>
      <c r="AB35" s="4">
        <f t="shared" si="9"/>
        <v>4</v>
      </c>
      <c r="AC35" s="4">
        <f t="shared" si="9"/>
        <v>4</v>
      </c>
      <c r="AD35" s="4">
        <f t="shared" si="9"/>
        <v>4.3</v>
      </c>
      <c r="AF35" s="2" t="s">
        <v>30</v>
      </c>
      <c r="AG35" s="4">
        <f t="shared" si="10"/>
        <v>4</v>
      </c>
      <c r="AH35" s="4">
        <f t="shared" si="10"/>
        <v>4</v>
      </c>
      <c r="AI35" s="4">
        <f t="shared" si="10"/>
        <v>4</v>
      </c>
      <c r="AJ35" s="4">
        <f t="shared" si="10"/>
        <v>4</v>
      </c>
      <c r="AK35" s="4">
        <f t="shared" si="10"/>
        <v>4</v>
      </c>
      <c r="AL35" s="4">
        <f t="shared" si="10"/>
        <v>4</v>
      </c>
      <c r="AM35" s="4">
        <f t="shared" si="10"/>
        <v>4</v>
      </c>
      <c r="AN35" s="4">
        <f t="shared" si="10"/>
        <v>4.3</v>
      </c>
      <c r="AP35" s="2" t="s">
        <v>30</v>
      </c>
      <c r="AQ35" s="3">
        <f t="shared" si="11"/>
        <v>0.4137931034482758</v>
      </c>
      <c r="AR35" s="3">
        <f t="shared" si="11"/>
        <v>0.4137931034482758</v>
      </c>
      <c r="AS35" s="3">
        <f t="shared" si="11"/>
        <v>0.4137931034482758</v>
      </c>
      <c r="AT35" s="3">
        <f t="shared" si="11"/>
        <v>0.4137931034482758</v>
      </c>
      <c r="AU35" s="3">
        <f t="shared" si="11"/>
        <v>0.4137931034482758</v>
      </c>
      <c r="AV35" s="3">
        <f t="shared" si="11"/>
        <v>0.4137931034482758</v>
      </c>
      <c r="AW35" s="3">
        <f t="shared" si="11"/>
        <v>0.4137931034482758</v>
      </c>
      <c r="AX35" s="3">
        <f t="shared" si="11"/>
        <v>0.46551724137931022</v>
      </c>
    </row>
    <row r="36" spans="1:50" x14ac:dyDescent="0.2">
      <c r="A36" s="2" t="s">
        <v>34</v>
      </c>
      <c r="B36" s="2" t="s">
        <v>71</v>
      </c>
      <c r="C36" s="4">
        <v>1.8</v>
      </c>
      <c r="D36" s="4">
        <v>1.8</v>
      </c>
      <c r="E36" s="4">
        <v>1.6</v>
      </c>
      <c r="F36" s="4">
        <v>1.6</v>
      </c>
      <c r="G36" s="4">
        <v>1.9</v>
      </c>
      <c r="H36" s="4">
        <v>2.2999999999999998</v>
      </c>
      <c r="I36" s="4" t="s">
        <v>73</v>
      </c>
      <c r="J36" s="4" t="s">
        <v>73</v>
      </c>
      <c r="L36" s="2" t="s">
        <v>34</v>
      </c>
      <c r="M36" s="4">
        <f t="shared" ref="M36:M37" si="47">C36</f>
        <v>1.8</v>
      </c>
      <c r="N36" s="4">
        <f t="shared" ref="N36:N37" si="48">D36</f>
        <v>1.8</v>
      </c>
      <c r="O36" s="4">
        <f t="shared" ref="O36:O37" si="49">E36</f>
        <v>1.6</v>
      </c>
      <c r="P36" s="4">
        <f t="shared" ref="P36:P37" si="50">F36</f>
        <v>1.6</v>
      </c>
      <c r="Q36" s="4">
        <f t="shared" ref="Q36:Q37" si="51">G36</f>
        <v>1.9</v>
      </c>
      <c r="R36" s="4">
        <f t="shared" ref="R36:R37" si="52">H36</f>
        <v>2.2999999999999998</v>
      </c>
      <c r="S36" s="12">
        <f>R36</f>
        <v>2.2999999999999998</v>
      </c>
      <c r="T36" s="12">
        <f>S36</f>
        <v>2.2999999999999998</v>
      </c>
      <c r="V36" s="2" t="s">
        <v>34</v>
      </c>
      <c r="W36" s="4">
        <f t="shared" si="9"/>
        <v>1.8</v>
      </c>
      <c r="X36" s="4">
        <f t="shared" si="9"/>
        <v>1.8</v>
      </c>
      <c r="Y36" s="4">
        <f t="shared" si="9"/>
        <v>1.6</v>
      </c>
      <c r="Z36" s="4">
        <f t="shared" si="9"/>
        <v>1.6</v>
      </c>
      <c r="AA36" s="4">
        <f t="shared" si="9"/>
        <v>1.9</v>
      </c>
      <c r="AB36" s="4">
        <f t="shared" si="9"/>
        <v>2.2999999999999998</v>
      </c>
      <c r="AC36" s="4">
        <f t="shared" si="9"/>
        <v>2.2999999999999998</v>
      </c>
      <c r="AD36" s="4">
        <f t="shared" ref="AD36:AD43" si="53">IF(ISNUMBER(T36),IF(T36&gt;$W$2,$W$2,IF(T36&lt;$Y$2,$Y$2,T36)),":")</f>
        <v>2.2999999999999998</v>
      </c>
      <c r="AF36" s="2" t="s">
        <v>34</v>
      </c>
      <c r="AG36" s="4">
        <f t="shared" si="10"/>
        <v>1.8</v>
      </c>
      <c r="AH36" s="4">
        <f t="shared" si="10"/>
        <v>1.8</v>
      </c>
      <c r="AI36" s="4">
        <f t="shared" si="10"/>
        <v>1.6</v>
      </c>
      <c r="AJ36" s="4">
        <f t="shared" si="10"/>
        <v>1.6</v>
      </c>
      <c r="AK36" s="4">
        <f t="shared" si="10"/>
        <v>1.9</v>
      </c>
      <c r="AL36" s="4">
        <f t="shared" si="10"/>
        <v>2.2999999999999998</v>
      </c>
      <c r="AM36" s="4">
        <f t="shared" si="10"/>
        <v>2.2999999999999998</v>
      </c>
      <c r="AN36" s="4">
        <f t="shared" ref="AN36:AN43" si="54">IF(ISNUMBER(AD36),IF(ABS($AH$2)&gt;1,SQRT(AD36),AD36),"")</f>
        <v>2.2999999999999998</v>
      </c>
      <c r="AP36" s="2" t="s">
        <v>34</v>
      </c>
      <c r="AQ36" s="3">
        <f t="shared" si="11"/>
        <v>3.4482758620689641E-2</v>
      </c>
      <c r="AR36" s="3">
        <f t="shared" si="11"/>
        <v>3.4482758620689641E-2</v>
      </c>
      <c r="AS36" s="3">
        <f t="shared" si="11"/>
        <v>0</v>
      </c>
      <c r="AT36" s="3">
        <f t="shared" si="11"/>
        <v>0</v>
      </c>
      <c r="AU36" s="3">
        <f t="shared" si="11"/>
        <v>5.1724137931034447E-2</v>
      </c>
      <c r="AV36" s="3">
        <f t="shared" si="11"/>
        <v>0.12068965517241373</v>
      </c>
      <c r="AW36" s="3">
        <f t="shared" si="11"/>
        <v>0.12068965517241373</v>
      </c>
      <c r="AX36" s="3">
        <f t="shared" ref="AX36:AX43" si="55">IF(ISNUMBER(AN36),(AN36-$AS$2)/($AQ$2-$AS$2),":")</f>
        <v>0.12068965517241373</v>
      </c>
    </row>
    <row r="37" spans="1:50" x14ac:dyDescent="0.2">
      <c r="A37" s="2" t="s">
        <v>33</v>
      </c>
      <c r="B37" s="2" t="s">
        <v>70</v>
      </c>
      <c r="C37" s="4">
        <v>2.4</v>
      </c>
      <c r="D37" s="4">
        <v>2.1</v>
      </c>
      <c r="E37" s="4">
        <v>2.2999999999999998</v>
      </c>
      <c r="F37" s="4">
        <v>1.9</v>
      </c>
      <c r="G37" s="4">
        <v>1.8</v>
      </c>
      <c r="H37" s="4">
        <v>2.5</v>
      </c>
      <c r="I37" s="4" t="s">
        <v>73</v>
      </c>
      <c r="J37" s="4" t="s">
        <v>73</v>
      </c>
      <c r="L37" s="2" t="s">
        <v>33</v>
      </c>
      <c r="M37" s="4">
        <f t="shared" si="47"/>
        <v>2.4</v>
      </c>
      <c r="N37" s="4">
        <f t="shared" si="48"/>
        <v>2.1</v>
      </c>
      <c r="O37" s="4">
        <f t="shared" si="49"/>
        <v>2.2999999999999998</v>
      </c>
      <c r="P37" s="4">
        <f t="shared" si="50"/>
        <v>1.9</v>
      </c>
      <c r="Q37" s="4">
        <f t="shared" si="51"/>
        <v>1.8</v>
      </c>
      <c r="R37" s="4">
        <f t="shared" si="52"/>
        <v>2.5</v>
      </c>
      <c r="S37" s="12">
        <f>R37</f>
        <v>2.5</v>
      </c>
      <c r="T37" s="12">
        <f>S37</f>
        <v>2.5</v>
      </c>
      <c r="V37" s="2" t="s">
        <v>33</v>
      </c>
      <c r="W37" s="4">
        <f t="shared" ref="W37:AC43" si="56">IF(ISNUMBER(M37),IF(M37&gt;$W$2,$W$2,IF(M37&lt;$Y$2,$Y$2,M37)),":")</f>
        <v>2.4</v>
      </c>
      <c r="X37" s="4">
        <f t="shared" si="56"/>
        <v>2.1</v>
      </c>
      <c r="Y37" s="4">
        <f t="shared" si="56"/>
        <v>2.2999999999999998</v>
      </c>
      <c r="Z37" s="4">
        <f t="shared" si="56"/>
        <v>1.9</v>
      </c>
      <c r="AA37" s="4">
        <f t="shared" si="56"/>
        <v>1.8</v>
      </c>
      <c r="AB37" s="4">
        <f t="shared" si="56"/>
        <v>2.5</v>
      </c>
      <c r="AC37" s="4">
        <f t="shared" si="56"/>
        <v>2.5</v>
      </c>
      <c r="AD37" s="4">
        <f t="shared" si="53"/>
        <v>2.5</v>
      </c>
      <c r="AF37" s="2" t="s">
        <v>33</v>
      </c>
      <c r="AG37" s="4">
        <f t="shared" ref="AG37:AM43" si="57">IF(ISNUMBER(W37),IF(ABS($AH$2)&gt;1,SQRT(W37),W37),"")</f>
        <v>2.4</v>
      </c>
      <c r="AH37" s="4">
        <f t="shared" si="57"/>
        <v>2.1</v>
      </c>
      <c r="AI37" s="4">
        <f t="shared" si="57"/>
        <v>2.2999999999999998</v>
      </c>
      <c r="AJ37" s="4">
        <f t="shared" si="57"/>
        <v>1.9</v>
      </c>
      <c r="AK37" s="4">
        <f t="shared" si="57"/>
        <v>1.8</v>
      </c>
      <c r="AL37" s="4">
        <f t="shared" si="57"/>
        <v>2.5</v>
      </c>
      <c r="AM37" s="4">
        <f t="shared" si="57"/>
        <v>2.5</v>
      </c>
      <c r="AN37" s="4">
        <f t="shared" si="54"/>
        <v>2.5</v>
      </c>
      <c r="AP37" s="2" t="s">
        <v>33</v>
      </c>
      <c r="AQ37" s="3">
        <f t="shared" ref="AQ37:AW43" si="58">IF(ISNUMBER(AG37),(AG37-$AS$2)/($AQ$2-$AS$2),":")</f>
        <v>0.13793103448275856</v>
      </c>
      <c r="AR37" s="3">
        <f t="shared" si="58"/>
        <v>8.620689655172413E-2</v>
      </c>
      <c r="AS37" s="3">
        <f t="shared" si="58"/>
        <v>0.12068965517241373</v>
      </c>
      <c r="AT37" s="3">
        <f t="shared" si="58"/>
        <v>5.1724137931034447E-2</v>
      </c>
      <c r="AU37" s="3">
        <f t="shared" si="58"/>
        <v>3.4482758620689641E-2</v>
      </c>
      <c r="AV37" s="3">
        <f t="shared" si="58"/>
        <v>0.15517241379310343</v>
      </c>
      <c r="AW37" s="3">
        <f t="shared" si="58"/>
        <v>0.15517241379310343</v>
      </c>
      <c r="AX37" s="3">
        <f t="shared" si="55"/>
        <v>0.15517241379310343</v>
      </c>
    </row>
    <row r="38" spans="1:50" x14ac:dyDescent="0.2">
      <c r="A38" s="2" t="s">
        <v>31</v>
      </c>
      <c r="B38" s="2" t="s">
        <v>68</v>
      </c>
      <c r="C38" s="4">
        <v>4.5</v>
      </c>
      <c r="D38" s="4">
        <v>4.2</v>
      </c>
      <c r="E38" s="4">
        <v>4.5999999999999996</v>
      </c>
      <c r="F38" s="4">
        <v>4.5</v>
      </c>
      <c r="G38" s="4">
        <v>4.5999999999999996</v>
      </c>
      <c r="H38" s="4">
        <v>5</v>
      </c>
      <c r="I38" s="9">
        <v>5.4</v>
      </c>
      <c r="J38" s="4">
        <v>5.0999999999999996</v>
      </c>
      <c r="L38" s="2" t="s">
        <v>31</v>
      </c>
      <c r="M38" s="14">
        <f t="shared" ref="M38:R38" si="59">N38</f>
        <v>5.4</v>
      </c>
      <c r="N38" s="14">
        <f t="shared" si="59"/>
        <v>5.4</v>
      </c>
      <c r="O38" s="14">
        <f t="shared" si="59"/>
        <v>5.4</v>
      </c>
      <c r="P38" s="14">
        <f t="shared" si="59"/>
        <v>5.4</v>
      </c>
      <c r="Q38" s="14">
        <f t="shared" si="59"/>
        <v>5.4</v>
      </c>
      <c r="R38" s="14">
        <f t="shared" si="59"/>
        <v>5.4</v>
      </c>
      <c r="S38" s="4">
        <f t="shared" si="8"/>
        <v>5.4</v>
      </c>
      <c r="T38" s="4">
        <f t="shared" si="8"/>
        <v>5.0999999999999996</v>
      </c>
      <c r="V38" s="2" t="s">
        <v>31</v>
      </c>
      <c r="W38" s="4">
        <f t="shared" si="56"/>
        <v>5.4</v>
      </c>
      <c r="X38" s="4">
        <f t="shared" si="56"/>
        <v>5.4</v>
      </c>
      <c r="Y38" s="4">
        <f t="shared" si="56"/>
        <v>5.4</v>
      </c>
      <c r="Z38" s="4">
        <f t="shared" si="56"/>
        <v>5.4</v>
      </c>
      <c r="AA38" s="4">
        <f t="shared" si="56"/>
        <v>5.4</v>
      </c>
      <c r="AB38" s="4">
        <f t="shared" si="56"/>
        <v>5.4</v>
      </c>
      <c r="AC38" s="4">
        <f t="shared" si="56"/>
        <v>5.4</v>
      </c>
      <c r="AD38" s="4">
        <f t="shared" si="53"/>
        <v>5.0999999999999996</v>
      </c>
      <c r="AF38" s="2" t="s">
        <v>31</v>
      </c>
      <c r="AG38" s="4">
        <f t="shared" si="57"/>
        <v>5.4</v>
      </c>
      <c r="AH38" s="4">
        <f t="shared" si="57"/>
        <v>5.4</v>
      </c>
      <c r="AI38" s="4">
        <f t="shared" si="57"/>
        <v>5.4</v>
      </c>
      <c r="AJ38" s="4">
        <f t="shared" si="57"/>
        <v>5.4</v>
      </c>
      <c r="AK38" s="4">
        <f t="shared" si="57"/>
        <v>5.4</v>
      </c>
      <c r="AL38" s="4">
        <f t="shared" si="57"/>
        <v>5.4</v>
      </c>
      <c r="AM38" s="4">
        <f t="shared" si="57"/>
        <v>5.4</v>
      </c>
      <c r="AN38" s="4">
        <f t="shared" si="54"/>
        <v>5.0999999999999996</v>
      </c>
      <c r="AP38" s="2" t="s">
        <v>31</v>
      </c>
      <c r="AQ38" s="3">
        <f t="shared" si="58"/>
        <v>0.65517241379310343</v>
      </c>
      <c r="AR38" s="3">
        <f t="shared" si="58"/>
        <v>0.65517241379310343</v>
      </c>
      <c r="AS38" s="3">
        <f t="shared" si="58"/>
        <v>0.65517241379310343</v>
      </c>
      <c r="AT38" s="3">
        <f t="shared" si="58"/>
        <v>0.65517241379310343</v>
      </c>
      <c r="AU38" s="3">
        <f t="shared" si="58"/>
        <v>0.65517241379310343</v>
      </c>
      <c r="AV38" s="3">
        <f t="shared" si="58"/>
        <v>0.65517241379310343</v>
      </c>
      <c r="AW38" s="3">
        <f t="shared" si="58"/>
        <v>0.65517241379310343</v>
      </c>
      <c r="AX38" s="3">
        <f t="shared" si="55"/>
        <v>0.60344827586206884</v>
      </c>
    </row>
    <row r="39" spans="1:50" x14ac:dyDescent="0.2">
      <c r="A39" s="2" t="s">
        <v>36</v>
      </c>
      <c r="B39" s="2" t="s">
        <v>75</v>
      </c>
      <c r="C39" s="4">
        <v>2.2000000000000002</v>
      </c>
      <c r="D39" s="4">
        <v>2.2999999999999998</v>
      </c>
      <c r="E39" s="4">
        <v>2.2999999999999998</v>
      </c>
      <c r="F39" s="4">
        <v>2.4</v>
      </c>
      <c r="G39" s="4">
        <v>2.6</v>
      </c>
      <c r="H39" s="4">
        <v>2.8</v>
      </c>
      <c r="I39" s="9">
        <v>3.3</v>
      </c>
      <c r="J39" s="4">
        <v>3.4</v>
      </c>
      <c r="L39" s="2" t="s">
        <v>36</v>
      </c>
      <c r="M39" s="14">
        <f t="shared" ref="M39:R39" si="60">N39</f>
        <v>3.3</v>
      </c>
      <c r="N39" s="14">
        <f t="shared" si="60"/>
        <v>3.3</v>
      </c>
      <c r="O39" s="14">
        <f t="shared" si="60"/>
        <v>3.3</v>
      </c>
      <c r="P39" s="14">
        <f t="shared" si="60"/>
        <v>3.3</v>
      </c>
      <c r="Q39" s="14">
        <f t="shared" si="60"/>
        <v>3.3</v>
      </c>
      <c r="R39" s="14">
        <f t="shared" si="60"/>
        <v>3.3</v>
      </c>
      <c r="S39" s="4">
        <f t="shared" si="8"/>
        <v>3.3</v>
      </c>
      <c r="T39" s="4">
        <f t="shared" si="8"/>
        <v>3.4</v>
      </c>
      <c r="V39" s="2" t="s">
        <v>36</v>
      </c>
      <c r="W39" s="4">
        <f t="shared" si="56"/>
        <v>3.3</v>
      </c>
      <c r="X39" s="4">
        <f t="shared" si="56"/>
        <v>3.3</v>
      </c>
      <c r="Y39" s="4">
        <f t="shared" si="56"/>
        <v>3.3</v>
      </c>
      <c r="Z39" s="4">
        <f t="shared" si="56"/>
        <v>3.3</v>
      </c>
      <c r="AA39" s="4">
        <f t="shared" si="56"/>
        <v>3.3</v>
      </c>
      <c r="AB39" s="4">
        <f t="shared" si="56"/>
        <v>3.3</v>
      </c>
      <c r="AC39" s="4">
        <f t="shared" si="56"/>
        <v>3.3</v>
      </c>
      <c r="AD39" s="4">
        <f t="shared" si="53"/>
        <v>3.4</v>
      </c>
      <c r="AF39" s="2" t="s">
        <v>36</v>
      </c>
      <c r="AG39" s="4">
        <f t="shared" si="57"/>
        <v>3.3</v>
      </c>
      <c r="AH39" s="4">
        <f t="shared" si="57"/>
        <v>3.3</v>
      </c>
      <c r="AI39" s="4">
        <f t="shared" si="57"/>
        <v>3.3</v>
      </c>
      <c r="AJ39" s="4">
        <f t="shared" si="57"/>
        <v>3.3</v>
      </c>
      <c r="AK39" s="4">
        <f t="shared" si="57"/>
        <v>3.3</v>
      </c>
      <c r="AL39" s="4">
        <f t="shared" si="57"/>
        <v>3.3</v>
      </c>
      <c r="AM39" s="4">
        <f t="shared" si="57"/>
        <v>3.3</v>
      </c>
      <c r="AN39" s="4">
        <f t="shared" si="54"/>
        <v>3.4</v>
      </c>
      <c r="AP39" s="2" t="s">
        <v>36</v>
      </c>
      <c r="AQ39" s="3">
        <f t="shared" si="58"/>
        <v>0.29310344827586199</v>
      </c>
      <c r="AR39" s="3">
        <f t="shared" si="58"/>
        <v>0.29310344827586199</v>
      </c>
      <c r="AS39" s="3">
        <f t="shared" si="58"/>
        <v>0.29310344827586199</v>
      </c>
      <c r="AT39" s="3">
        <f t="shared" si="58"/>
        <v>0.29310344827586199</v>
      </c>
      <c r="AU39" s="3">
        <f t="shared" si="58"/>
        <v>0.29310344827586199</v>
      </c>
      <c r="AV39" s="3">
        <f t="shared" si="58"/>
        <v>0.29310344827586199</v>
      </c>
      <c r="AW39" s="3">
        <f t="shared" si="58"/>
        <v>0.29310344827586199</v>
      </c>
      <c r="AX39" s="3">
        <f t="shared" si="55"/>
        <v>0.31034482758620685</v>
      </c>
    </row>
    <row r="40" spans="1:50" x14ac:dyDescent="0.2">
      <c r="A40" s="2" t="s">
        <v>32</v>
      </c>
      <c r="B40" s="2" t="s">
        <v>69</v>
      </c>
      <c r="C40" s="4">
        <v>4.8</v>
      </c>
      <c r="D40" s="4">
        <v>5</v>
      </c>
      <c r="E40" s="4">
        <v>4.8</v>
      </c>
      <c r="F40" s="4">
        <v>5</v>
      </c>
      <c r="G40" s="4">
        <v>5.5</v>
      </c>
      <c r="H40" s="4">
        <v>5.4</v>
      </c>
      <c r="I40" s="9">
        <v>5.5</v>
      </c>
      <c r="J40" s="4">
        <v>5.7</v>
      </c>
      <c r="L40" s="2" t="s">
        <v>32</v>
      </c>
      <c r="M40" s="14">
        <f t="shared" ref="M40:R40" si="61">N40</f>
        <v>5.5</v>
      </c>
      <c r="N40" s="14">
        <f t="shared" si="61"/>
        <v>5.5</v>
      </c>
      <c r="O40" s="14">
        <f t="shared" si="61"/>
        <v>5.5</v>
      </c>
      <c r="P40" s="14">
        <f t="shared" si="61"/>
        <v>5.5</v>
      </c>
      <c r="Q40" s="14">
        <f t="shared" si="61"/>
        <v>5.5</v>
      </c>
      <c r="R40" s="14">
        <f t="shared" si="61"/>
        <v>5.5</v>
      </c>
      <c r="S40" s="4">
        <f t="shared" si="8"/>
        <v>5.5</v>
      </c>
      <c r="T40" s="4">
        <f t="shared" si="8"/>
        <v>5.7</v>
      </c>
      <c r="V40" s="2" t="s">
        <v>32</v>
      </c>
      <c r="W40" s="4">
        <f t="shared" si="56"/>
        <v>5.5</v>
      </c>
      <c r="X40" s="4">
        <f t="shared" si="56"/>
        <v>5.5</v>
      </c>
      <c r="Y40" s="4">
        <f t="shared" si="56"/>
        <v>5.5</v>
      </c>
      <c r="Z40" s="4">
        <f t="shared" si="56"/>
        <v>5.5</v>
      </c>
      <c r="AA40" s="4">
        <f t="shared" si="56"/>
        <v>5.5</v>
      </c>
      <c r="AB40" s="4">
        <f t="shared" si="56"/>
        <v>5.5</v>
      </c>
      <c r="AC40" s="4">
        <f t="shared" si="56"/>
        <v>5.5</v>
      </c>
      <c r="AD40" s="4">
        <f t="shared" si="53"/>
        <v>5.7</v>
      </c>
      <c r="AF40" s="2" t="s">
        <v>32</v>
      </c>
      <c r="AG40" s="4">
        <f t="shared" si="57"/>
        <v>5.5</v>
      </c>
      <c r="AH40" s="4">
        <f t="shared" si="57"/>
        <v>5.5</v>
      </c>
      <c r="AI40" s="4">
        <f t="shared" si="57"/>
        <v>5.5</v>
      </c>
      <c r="AJ40" s="4">
        <f t="shared" si="57"/>
        <v>5.5</v>
      </c>
      <c r="AK40" s="4">
        <f t="shared" si="57"/>
        <v>5.5</v>
      </c>
      <c r="AL40" s="4">
        <f t="shared" si="57"/>
        <v>5.5</v>
      </c>
      <c r="AM40" s="4">
        <f t="shared" si="57"/>
        <v>5.5</v>
      </c>
      <c r="AN40" s="4">
        <f t="shared" si="54"/>
        <v>5.7</v>
      </c>
      <c r="AP40" s="2" t="s">
        <v>32</v>
      </c>
      <c r="AQ40" s="3">
        <f t="shared" si="58"/>
        <v>0.67241379310344818</v>
      </c>
      <c r="AR40" s="3">
        <f t="shared" si="58"/>
        <v>0.67241379310344818</v>
      </c>
      <c r="AS40" s="3">
        <f t="shared" si="58"/>
        <v>0.67241379310344818</v>
      </c>
      <c r="AT40" s="3">
        <f t="shared" si="58"/>
        <v>0.67241379310344818</v>
      </c>
      <c r="AU40" s="3">
        <f t="shared" si="58"/>
        <v>0.67241379310344818</v>
      </c>
      <c r="AV40" s="3">
        <f t="shared" si="58"/>
        <v>0.67241379310344818</v>
      </c>
      <c r="AW40" s="3">
        <f t="shared" si="58"/>
        <v>0.67241379310344818</v>
      </c>
      <c r="AX40" s="3">
        <f t="shared" si="55"/>
        <v>0.70689655172413779</v>
      </c>
    </row>
    <row r="41" spans="1:50" ht="11.25" customHeight="1" x14ac:dyDescent="0.2">
      <c r="A41" s="2" t="s">
        <v>29</v>
      </c>
      <c r="B41" s="2" t="s">
        <v>91</v>
      </c>
      <c r="C41" s="4">
        <v>1.2</v>
      </c>
      <c r="D41" s="4">
        <v>1.2</v>
      </c>
      <c r="E41" s="4">
        <v>1.2</v>
      </c>
      <c r="F41" s="4">
        <v>1.2</v>
      </c>
      <c r="G41" s="4">
        <v>1.3</v>
      </c>
      <c r="H41" s="4">
        <v>1.3</v>
      </c>
      <c r="I41" s="4" t="s">
        <v>73</v>
      </c>
      <c r="J41" s="4" t="s">
        <v>73</v>
      </c>
      <c r="L41" s="2" t="s">
        <v>29</v>
      </c>
      <c r="M41" s="4">
        <f t="shared" ref="M41" si="62">C41</f>
        <v>1.2</v>
      </c>
      <c r="N41" s="4">
        <f t="shared" ref="N41" si="63">D41</f>
        <v>1.2</v>
      </c>
      <c r="O41" s="4">
        <f t="shared" ref="O41" si="64">E41</f>
        <v>1.2</v>
      </c>
      <c r="P41" s="4">
        <f t="shared" ref="P41" si="65">F41</f>
        <v>1.2</v>
      </c>
      <c r="Q41" s="4">
        <f t="shared" ref="Q41" si="66">G41</f>
        <v>1.3</v>
      </c>
      <c r="R41" s="4">
        <f t="shared" ref="R41" si="67">H41</f>
        <v>1.3</v>
      </c>
      <c r="S41" s="12">
        <f>R41</f>
        <v>1.3</v>
      </c>
      <c r="T41" s="12">
        <f>S41</f>
        <v>1.3</v>
      </c>
      <c r="V41" s="2" t="s">
        <v>29</v>
      </c>
      <c r="W41" s="4">
        <f t="shared" si="56"/>
        <v>1.6</v>
      </c>
      <c r="X41" s="4">
        <f t="shared" si="56"/>
        <v>1.6</v>
      </c>
      <c r="Y41" s="4">
        <f t="shared" si="56"/>
        <v>1.6</v>
      </c>
      <c r="Z41" s="4">
        <f t="shared" si="56"/>
        <v>1.6</v>
      </c>
      <c r="AA41" s="4">
        <f t="shared" si="56"/>
        <v>1.6</v>
      </c>
      <c r="AB41" s="4">
        <f t="shared" si="56"/>
        <v>1.6</v>
      </c>
      <c r="AC41" s="4">
        <f t="shared" si="56"/>
        <v>1.6</v>
      </c>
      <c r="AD41" s="4">
        <f t="shared" si="53"/>
        <v>1.6</v>
      </c>
      <c r="AF41" s="2" t="s">
        <v>29</v>
      </c>
      <c r="AG41" s="4">
        <f t="shared" si="57"/>
        <v>1.6</v>
      </c>
      <c r="AH41" s="4">
        <f t="shared" si="57"/>
        <v>1.6</v>
      </c>
      <c r="AI41" s="4">
        <f t="shared" si="57"/>
        <v>1.6</v>
      </c>
      <c r="AJ41" s="4">
        <f t="shared" si="57"/>
        <v>1.6</v>
      </c>
      <c r="AK41" s="4">
        <f t="shared" si="57"/>
        <v>1.6</v>
      </c>
      <c r="AL41" s="4">
        <f t="shared" si="57"/>
        <v>1.6</v>
      </c>
      <c r="AM41" s="4">
        <f t="shared" si="57"/>
        <v>1.6</v>
      </c>
      <c r="AN41" s="4">
        <f t="shared" si="54"/>
        <v>1.6</v>
      </c>
      <c r="AP41" s="2" t="s">
        <v>29</v>
      </c>
      <c r="AQ41" s="3">
        <f t="shared" si="58"/>
        <v>0</v>
      </c>
      <c r="AR41" s="3">
        <f t="shared" si="58"/>
        <v>0</v>
      </c>
      <c r="AS41" s="3">
        <f t="shared" si="58"/>
        <v>0</v>
      </c>
      <c r="AT41" s="3">
        <f t="shared" si="58"/>
        <v>0</v>
      </c>
      <c r="AU41" s="3">
        <f t="shared" si="58"/>
        <v>0</v>
      </c>
      <c r="AV41" s="3">
        <f t="shared" si="58"/>
        <v>0</v>
      </c>
      <c r="AW41" s="3">
        <f t="shared" si="58"/>
        <v>0</v>
      </c>
      <c r="AX41" s="3">
        <f t="shared" si="55"/>
        <v>0</v>
      </c>
    </row>
    <row r="42" spans="1:50" x14ac:dyDescent="0.2">
      <c r="A42" s="2" t="s">
        <v>35</v>
      </c>
      <c r="B42" s="2" t="s">
        <v>72</v>
      </c>
      <c r="C42" s="4" t="s">
        <v>73</v>
      </c>
      <c r="D42" s="4" t="s">
        <v>73</v>
      </c>
      <c r="E42" s="4" t="s">
        <v>73</v>
      </c>
      <c r="F42" s="4" t="s">
        <v>73</v>
      </c>
      <c r="G42" s="4" t="s">
        <v>73</v>
      </c>
      <c r="H42" s="4" t="s">
        <v>73</v>
      </c>
      <c r="I42" s="4" t="s">
        <v>73</v>
      </c>
      <c r="J42" s="4" t="s">
        <v>73</v>
      </c>
      <c r="L42" s="2" t="s">
        <v>35</v>
      </c>
      <c r="M42" s="4" t="str">
        <f t="shared" si="39"/>
        <v>:</v>
      </c>
      <c r="N42" s="4" t="str">
        <f t="shared" si="40"/>
        <v>:</v>
      </c>
      <c r="O42" s="4" t="str">
        <f t="shared" si="41"/>
        <v>:</v>
      </c>
      <c r="P42" s="4" t="str">
        <f t="shared" si="42"/>
        <v>:</v>
      </c>
      <c r="Q42" s="4" t="str">
        <f t="shared" si="43"/>
        <v>:</v>
      </c>
      <c r="R42" s="4" t="str">
        <f t="shared" si="44"/>
        <v>:</v>
      </c>
      <c r="S42" s="4" t="str">
        <f t="shared" si="45"/>
        <v>:</v>
      </c>
      <c r="T42" s="4" t="str">
        <f t="shared" si="8"/>
        <v>:</v>
      </c>
      <c r="V42" s="2" t="s">
        <v>35</v>
      </c>
      <c r="W42" s="4" t="str">
        <f t="shared" si="56"/>
        <v>:</v>
      </c>
      <c r="X42" s="4" t="str">
        <f t="shared" si="56"/>
        <v>:</v>
      </c>
      <c r="Y42" s="4" t="str">
        <f t="shared" si="56"/>
        <v>:</v>
      </c>
      <c r="Z42" s="4" t="str">
        <f t="shared" si="56"/>
        <v>:</v>
      </c>
      <c r="AA42" s="4" t="str">
        <f t="shared" si="56"/>
        <v>:</v>
      </c>
      <c r="AB42" s="4" t="str">
        <f t="shared" si="56"/>
        <v>:</v>
      </c>
      <c r="AC42" s="4" t="str">
        <f t="shared" si="56"/>
        <v>:</v>
      </c>
      <c r="AD42" s="4" t="str">
        <f t="shared" si="53"/>
        <v>:</v>
      </c>
      <c r="AF42" s="2" t="s">
        <v>35</v>
      </c>
      <c r="AG42" s="4" t="str">
        <f t="shared" si="57"/>
        <v/>
      </c>
      <c r="AH42" s="4" t="str">
        <f t="shared" si="57"/>
        <v/>
      </c>
      <c r="AI42" s="4" t="str">
        <f t="shared" si="57"/>
        <v/>
      </c>
      <c r="AJ42" s="4" t="str">
        <f t="shared" si="57"/>
        <v/>
      </c>
      <c r="AK42" s="4" t="str">
        <f t="shared" si="57"/>
        <v/>
      </c>
      <c r="AL42" s="4" t="str">
        <f t="shared" si="57"/>
        <v/>
      </c>
      <c r="AM42" s="4" t="str">
        <f t="shared" si="57"/>
        <v/>
      </c>
      <c r="AN42" s="4" t="str">
        <f t="shared" si="54"/>
        <v/>
      </c>
      <c r="AP42" s="2" t="s">
        <v>35</v>
      </c>
      <c r="AQ42" s="3" t="str">
        <f t="shared" si="58"/>
        <v>:</v>
      </c>
      <c r="AR42" s="3" t="str">
        <f t="shared" si="58"/>
        <v>:</v>
      </c>
      <c r="AS42" s="3" t="str">
        <f t="shared" si="58"/>
        <v>:</v>
      </c>
      <c r="AT42" s="3" t="str">
        <f t="shared" si="58"/>
        <v>:</v>
      </c>
      <c r="AU42" s="3" t="str">
        <f t="shared" si="58"/>
        <v>:</v>
      </c>
      <c r="AV42" s="3" t="str">
        <f t="shared" si="58"/>
        <v>:</v>
      </c>
      <c r="AW42" s="3" t="str">
        <f t="shared" si="58"/>
        <v>:</v>
      </c>
      <c r="AX42" s="3" t="str">
        <f t="shared" si="55"/>
        <v>:</v>
      </c>
    </row>
    <row r="43" spans="1:50" ht="11.25" customHeight="1" x14ac:dyDescent="0.2">
      <c r="A43" s="2" t="s">
        <v>27</v>
      </c>
      <c r="B43" s="2" t="s">
        <v>74</v>
      </c>
      <c r="C43" s="4">
        <v>5.2</v>
      </c>
      <c r="D43" s="4">
        <v>5.3</v>
      </c>
      <c r="E43" s="4">
        <v>5.2</v>
      </c>
      <c r="F43" s="4">
        <v>5.4</v>
      </c>
      <c r="G43" s="4">
        <v>5.6</v>
      </c>
      <c r="H43" s="4" t="s">
        <v>73</v>
      </c>
      <c r="I43" s="4" t="s">
        <v>73</v>
      </c>
      <c r="J43" s="4" t="s">
        <v>73</v>
      </c>
      <c r="L43" s="2" t="s">
        <v>27</v>
      </c>
      <c r="M43" s="4">
        <f t="shared" si="39"/>
        <v>5.2</v>
      </c>
      <c r="N43" s="4">
        <f t="shared" si="40"/>
        <v>5.3</v>
      </c>
      <c r="O43" s="4">
        <f t="shared" si="41"/>
        <v>5.2</v>
      </c>
      <c r="P43" s="4">
        <f t="shared" si="42"/>
        <v>5.4</v>
      </c>
      <c r="Q43" s="4">
        <f t="shared" si="43"/>
        <v>5.6</v>
      </c>
      <c r="R43" s="12">
        <f t="shared" ref="R43:T43" si="68">Q43</f>
        <v>5.6</v>
      </c>
      <c r="S43" s="12">
        <f t="shared" si="68"/>
        <v>5.6</v>
      </c>
      <c r="T43" s="12">
        <f t="shared" si="68"/>
        <v>5.6</v>
      </c>
      <c r="V43" s="2" t="s">
        <v>27</v>
      </c>
      <c r="W43" s="4">
        <f t="shared" si="56"/>
        <v>5.2</v>
      </c>
      <c r="X43" s="4">
        <f t="shared" si="56"/>
        <v>5.3</v>
      </c>
      <c r="Y43" s="4">
        <f t="shared" si="56"/>
        <v>5.2</v>
      </c>
      <c r="Z43" s="4">
        <f t="shared" si="56"/>
        <v>5.4</v>
      </c>
      <c r="AA43" s="4">
        <f t="shared" si="56"/>
        <v>5.6</v>
      </c>
      <c r="AB43" s="4">
        <f t="shared" si="56"/>
        <v>5.6</v>
      </c>
      <c r="AC43" s="4">
        <f t="shared" si="56"/>
        <v>5.6</v>
      </c>
      <c r="AD43" s="4">
        <f t="shared" si="53"/>
        <v>5.6</v>
      </c>
      <c r="AF43" s="2" t="s">
        <v>27</v>
      </c>
      <c r="AG43" s="4">
        <f t="shared" si="57"/>
        <v>5.2</v>
      </c>
      <c r="AH43" s="4">
        <f t="shared" si="57"/>
        <v>5.3</v>
      </c>
      <c r="AI43" s="4">
        <f t="shared" si="57"/>
        <v>5.2</v>
      </c>
      <c r="AJ43" s="4">
        <f t="shared" si="57"/>
        <v>5.4</v>
      </c>
      <c r="AK43" s="4">
        <f t="shared" si="57"/>
        <v>5.6</v>
      </c>
      <c r="AL43" s="4">
        <f t="shared" si="57"/>
        <v>5.6</v>
      </c>
      <c r="AM43" s="4">
        <f t="shared" si="57"/>
        <v>5.6</v>
      </c>
      <c r="AN43" s="4">
        <f t="shared" si="54"/>
        <v>5.6</v>
      </c>
      <c r="AP43" s="2" t="s">
        <v>27</v>
      </c>
      <c r="AQ43" s="3">
        <f t="shared" si="58"/>
        <v>0.6206896551724137</v>
      </c>
      <c r="AR43" s="3">
        <f t="shared" si="58"/>
        <v>0.63793103448275845</v>
      </c>
      <c r="AS43" s="3">
        <f t="shared" si="58"/>
        <v>0.6206896551724137</v>
      </c>
      <c r="AT43" s="3">
        <f t="shared" si="58"/>
        <v>0.65517241379310343</v>
      </c>
      <c r="AU43" s="3">
        <f t="shared" si="58"/>
        <v>0.68965517241379293</v>
      </c>
      <c r="AV43" s="3">
        <f t="shared" si="58"/>
        <v>0.68965517241379293</v>
      </c>
      <c r="AW43" s="3">
        <f t="shared" si="58"/>
        <v>0.68965517241379293</v>
      </c>
      <c r="AX43" s="3">
        <f t="shared" si="55"/>
        <v>0.68965517241379293</v>
      </c>
    </row>
    <row r="45" spans="1:50" x14ac:dyDescent="0.2">
      <c r="C45" s="1" t="s">
        <v>92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EE5AEA-B793-4431-9DFD-826406804DCD}">
  <dimension ref="A1:AX51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10" width="5.7109375" style="24" customWidth="1"/>
    <col min="11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44.779435099968261</v>
      </c>
      <c r="X2" s="1" t="s">
        <v>88</v>
      </c>
      <c r="Y2" s="6" cm="1">
        <f t="array" ref="Y2">MIN(IF(M6:T43&gt;AVERAGE(M6:T43)-2*STDEVP(M6:T43),M6:T43))</f>
        <v>4.4259058288114828</v>
      </c>
      <c r="AF2" s="1" t="s">
        <v>39</v>
      </c>
      <c r="AH2" s="8">
        <f>SKEW(W6:AD44)</f>
        <v>-0.17871582761887536</v>
      </c>
      <c r="AP2" s="1" t="s">
        <v>37</v>
      </c>
      <c r="AQ2" s="6">
        <f>MAX(AG6:AN44)</f>
        <v>44.779435099968261</v>
      </c>
      <c r="AR2" s="1" t="s">
        <v>38</v>
      </c>
      <c r="AS2" s="6">
        <f>MIN(AG6:AN44)</f>
        <v>4.4259058288114828</v>
      </c>
    </row>
    <row r="3" spans="1:50" x14ac:dyDescent="0.2">
      <c r="C3" s="25">
        <v>2016</v>
      </c>
      <c r="D3" s="25">
        <v>2017</v>
      </c>
      <c r="E3" s="25">
        <v>2018</v>
      </c>
      <c r="F3" s="25">
        <v>2019</v>
      </c>
      <c r="G3" s="25">
        <v>2020</v>
      </c>
      <c r="H3" s="25">
        <v>2021</v>
      </c>
      <c r="I3" s="25">
        <v>2022</v>
      </c>
      <c r="J3" s="25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26" t="s">
        <v>73</v>
      </c>
      <c r="D4" s="26">
        <v>22.225944682508764</v>
      </c>
      <c r="E4" s="26" t="s">
        <v>73</v>
      </c>
      <c r="F4" s="26">
        <v>24.176849839932704</v>
      </c>
      <c r="G4" s="26" t="s">
        <v>73</v>
      </c>
      <c r="H4" s="26">
        <v>28.728857984793319</v>
      </c>
      <c r="I4" s="26" t="s">
        <v>73</v>
      </c>
      <c r="J4" s="26">
        <v>26.970025825284186</v>
      </c>
      <c r="L4" s="2" t="s">
        <v>0</v>
      </c>
      <c r="M4" s="14">
        <f t="shared" ref="M4:M38" si="2">N4</f>
        <v>22.225944682508764</v>
      </c>
      <c r="N4" s="4">
        <f t="shared" ref="N4" si="3">D4</f>
        <v>22.225944682508764</v>
      </c>
      <c r="O4" s="12">
        <f>N4</f>
        <v>22.225944682508764</v>
      </c>
      <c r="P4" s="4">
        <f t="shared" ref="P4" si="4">F4</f>
        <v>24.176849839932704</v>
      </c>
      <c r="Q4" s="12">
        <f>P4</f>
        <v>24.176849839932704</v>
      </c>
      <c r="R4" s="4">
        <f t="shared" ref="R4" si="5">H4</f>
        <v>28.728857984793319</v>
      </c>
      <c r="S4" s="12">
        <f>R4</f>
        <v>28.728857984793319</v>
      </c>
      <c r="T4" s="4">
        <f t="shared" ref="T4" si="6">J4</f>
        <v>26.970025825284186</v>
      </c>
      <c r="V4" s="2" t="s">
        <v>0</v>
      </c>
      <c r="W4" s="5">
        <f t="shared" ref="W4:AD4" si="7">IF(ISNUMBER(M4),IF(M4&gt;$W$2,$W$2,IF(M4&lt;$Y$2,$Y$2,M4)),":")</f>
        <v>22.225944682508764</v>
      </c>
      <c r="X4" s="5">
        <f t="shared" si="7"/>
        <v>22.225944682508764</v>
      </c>
      <c r="Y4" s="5">
        <f t="shared" si="7"/>
        <v>22.225944682508764</v>
      </c>
      <c r="Z4" s="5">
        <f t="shared" si="7"/>
        <v>24.176849839932704</v>
      </c>
      <c r="AA4" s="5">
        <f t="shared" si="7"/>
        <v>24.176849839932704</v>
      </c>
      <c r="AB4" s="5">
        <f t="shared" si="7"/>
        <v>28.728857984793319</v>
      </c>
      <c r="AC4" s="5">
        <f t="shared" si="7"/>
        <v>28.728857984793319</v>
      </c>
      <c r="AD4" s="5">
        <f t="shared" si="7"/>
        <v>26.970025825284186</v>
      </c>
      <c r="AF4" s="2" t="s">
        <v>0</v>
      </c>
      <c r="AG4" s="5">
        <f t="shared" ref="AG4:AN4" si="8">IF(ISNUMBER(W4),IF(ABS($AH$2)&gt;1,SQRT(W4),W4),"")</f>
        <v>22.225944682508764</v>
      </c>
      <c r="AH4" s="5">
        <f t="shared" si="8"/>
        <v>22.225944682508764</v>
      </c>
      <c r="AI4" s="5">
        <f t="shared" si="8"/>
        <v>22.225944682508764</v>
      </c>
      <c r="AJ4" s="5">
        <f t="shared" si="8"/>
        <v>24.176849839932704</v>
      </c>
      <c r="AK4" s="5">
        <f t="shared" si="8"/>
        <v>24.176849839932704</v>
      </c>
      <c r="AL4" s="5">
        <f t="shared" si="8"/>
        <v>28.728857984793319</v>
      </c>
      <c r="AM4" s="5">
        <f t="shared" si="8"/>
        <v>28.728857984793319</v>
      </c>
      <c r="AN4" s="5">
        <f t="shared" si="8"/>
        <v>26.970025825284186</v>
      </c>
      <c r="AP4" s="2" t="s">
        <v>0</v>
      </c>
      <c r="AQ4" s="3">
        <f t="shared" ref="AQ4:AX4" si="9">IF(ISNUMBER(AG4),(AG4-$AS$2)/($AQ$2-$AS$2),":")</f>
        <v>0.44110240603961481</v>
      </c>
      <c r="AR4" s="3">
        <f t="shared" si="9"/>
        <v>0.44110240603961481</v>
      </c>
      <c r="AS4" s="3">
        <f t="shared" si="9"/>
        <v>0.44110240603961481</v>
      </c>
      <c r="AT4" s="3">
        <f t="shared" si="9"/>
        <v>0.48944774764071181</v>
      </c>
      <c r="AU4" s="3">
        <f t="shared" si="9"/>
        <v>0.48944774764071181</v>
      </c>
      <c r="AV4" s="3">
        <f t="shared" si="9"/>
        <v>0.6022509702355251</v>
      </c>
      <c r="AW4" s="3">
        <f t="shared" si="9"/>
        <v>0.6022509702355251</v>
      </c>
      <c r="AX4" s="3">
        <f t="shared" si="9"/>
        <v>0.55866538574573721</v>
      </c>
    </row>
    <row r="5" spans="1:50" x14ac:dyDescent="0.2">
      <c r="C5" s="26"/>
      <c r="D5" s="26"/>
      <c r="E5" s="26"/>
      <c r="F5" s="26"/>
      <c r="G5" s="26"/>
      <c r="H5" s="26"/>
      <c r="I5" s="26"/>
      <c r="J5" s="26"/>
      <c r="M5" s="4"/>
      <c r="N5" s="4"/>
      <c r="O5" s="4"/>
      <c r="P5" s="4"/>
      <c r="Q5" s="4"/>
      <c r="R5" s="4"/>
      <c r="S5" s="4"/>
      <c r="T5" s="4"/>
    </row>
    <row r="6" spans="1:50" x14ac:dyDescent="0.2">
      <c r="A6" s="2" t="s">
        <v>1</v>
      </c>
      <c r="B6" s="2" t="s">
        <v>40</v>
      </c>
      <c r="C6" s="26" t="s">
        <v>73</v>
      </c>
      <c r="D6" s="26">
        <v>30.82550438934237</v>
      </c>
      <c r="E6" s="26" t="s">
        <v>73</v>
      </c>
      <c r="F6" s="26">
        <v>34.157788869850258</v>
      </c>
      <c r="G6" s="26" t="s">
        <v>73</v>
      </c>
      <c r="H6" s="26">
        <v>28.599235815730662</v>
      </c>
      <c r="I6" s="26" t="s">
        <v>73</v>
      </c>
      <c r="J6" s="26">
        <v>34.740735571219204</v>
      </c>
      <c r="L6" s="2" t="s">
        <v>1</v>
      </c>
      <c r="M6" s="14">
        <f t="shared" si="2"/>
        <v>30.82550438934237</v>
      </c>
      <c r="N6" s="4">
        <f t="shared" ref="N6:N43" si="10">D6</f>
        <v>30.82550438934237</v>
      </c>
      <c r="O6" s="12">
        <f t="shared" ref="O6:T42" si="11">N6</f>
        <v>30.82550438934237</v>
      </c>
      <c r="P6" s="4">
        <f t="shared" ref="P6:P43" si="12">F6</f>
        <v>34.157788869850258</v>
      </c>
      <c r="Q6" s="12">
        <f t="shared" ref="Q6:Q32" si="13">P6</f>
        <v>34.157788869850258</v>
      </c>
      <c r="R6" s="4">
        <f t="shared" ref="R6:R43" si="14">H6</f>
        <v>28.599235815730662</v>
      </c>
      <c r="S6" s="12">
        <f t="shared" ref="S6:S33" si="15">R6</f>
        <v>28.599235815730662</v>
      </c>
      <c r="T6" s="4">
        <f t="shared" ref="T6:T42" si="16">J6</f>
        <v>34.740735571219204</v>
      </c>
      <c r="V6" s="2" t="s">
        <v>1</v>
      </c>
      <c r="W6" s="5">
        <f t="shared" ref="W6:AD36" si="17">IF(ISNUMBER(M6),IF(M6&gt;$W$2,$W$2,IF(M6&lt;$Y$2,$Y$2,M6)),":")</f>
        <v>30.82550438934237</v>
      </c>
      <c r="X6" s="5">
        <f t="shared" si="17"/>
        <v>30.82550438934237</v>
      </c>
      <c r="Y6" s="5">
        <f t="shared" si="17"/>
        <v>30.82550438934237</v>
      </c>
      <c r="Z6" s="5">
        <f t="shared" si="17"/>
        <v>34.157788869850258</v>
      </c>
      <c r="AA6" s="5">
        <f t="shared" si="17"/>
        <v>34.157788869850258</v>
      </c>
      <c r="AB6" s="5">
        <f t="shared" si="17"/>
        <v>28.599235815730662</v>
      </c>
      <c r="AC6" s="5">
        <f t="shared" si="17"/>
        <v>28.599235815730662</v>
      </c>
      <c r="AD6" s="5">
        <f t="shared" si="17"/>
        <v>34.740735571219204</v>
      </c>
      <c r="AF6" s="2" t="s">
        <v>1</v>
      </c>
      <c r="AG6" s="5">
        <f t="shared" ref="AG6:AN36" si="18">IF(ISNUMBER(W6),IF(ABS($AH$2)&gt;1,SQRT(W6),W6),"")</f>
        <v>30.82550438934237</v>
      </c>
      <c r="AH6" s="5">
        <f t="shared" si="18"/>
        <v>30.82550438934237</v>
      </c>
      <c r="AI6" s="5">
        <f t="shared" si="18"/>
        <v>30.82550438934237</v>
      </c>
      <c r="AJ6" s="5">
        <f t="shared" si="18"/>
        <v>34.157788869850258</v>
      </c>
      <c r="AK6" s="5">
        <f t="shared" si="18"/>
        <v>34.157788869850258</v>
      </c>
      <c r="AL6" s="5">
        <f t="shared" si="18"/>
        <v>28.599235815730662</v>
      </c>
      <c r="AM6" s="5">
        <f t="shared" si="18"/>
        <v>28.599235815730662</v>
      </c>
      <c r="AN6" s="5">
        <f t="shared" si="18"/>
        <v>34.740735571219204</v>
      </c>
      <c r="AP6" s="2" t="s">
        <v>1</v>
      </c>
      <c r="AQ6" s="3">
        <f t="shared" ref="AQ6:AX36" si="19">IF(ISNUMBER(AG6),(AG6-$AS$2)/($AQ$2-$AS$2),":")</f>
        <v>0.65420792276031103</v>
      </c>
      <c r="AR6" s="3">
        <f t="shared" si="19"/>
        <v>0.65420792276031103</v>
      </c>
      <c r="AS6" s="3">
        <f t="shared" si="19"/>
        <v>0.65420792276031103</v>
      </c>
      <c r="AT6" s="3">
        <f t="shared" si="19"/>
        <v>0.73678519767761752</v>
      </c>
      <c r="AU6" s="3">
        <f t="shared" si="19"/>
        <v>0.73678519767761752</v>
      </c>
      <c r="AV6" s="3">
        <f t="shared" si="19"/>
        <v>0.59903880586220215</v>
      </c>
      <c r="AW6" s="3">
        <f t="shared" si="19"/>
        <v>0.59903880586220215</v>
      </c>
      <c r="AX6" s="3">
        <f t="shared" si="19"/>
        <v>0.75123118819933421</v>
      </c>
    </row>
    <row r="7" spans="1:50" x14ac:dyDescent="0.2">
      <c r="A7" s="2" t="s">
        <v>2</v>
      </c>
      <c r="B7" s="2" t="s">
        <v>41</v>
      </c>
      <c r="C7" s="26" t="s">
        <v>73</v>
      </c>
      <c r="D7" s="26">
        <v>10.204378500254563</v>
      </c>
      <c r="E7" s="26" t="s">
        <v>73</v>
      </c>
      <c r="F7" s="26">
        <v>11.967502649240551</v>
      </c>
      <c r="G7" s="26" t="s">
        <v>73</v>
      </c>
      <c r="H7" s="26">
        <v>17.678893565844859</v>
      </c>
      <c r="I7" s="26" t="s">
        <v>73</v>
      </c>
      <c r="J7" s="26">
        <v>22.195804195804197</v>
      </c>
      <c r="L7" s="2" t="s">
        <v>2</v>
      </c>
      <c r="M7" s="14">
        <f t="shared" si="2"/>
        <v>10.204378500254563</v>
      </c>
      <c r="N7" s="4">
        <f t="shared" si="10"/>
        <v>10.204378500254563</v>
      </c>
      <c r="O7" s="12">
        <f t="shared" si="11"/>
        <v>10.204378500254563</v>
      </c>
      <c r="P7" s="4">
        <f t="shared" si="12"/>
        <v>11.967502649240551</v>
      </c>
      <c r="Q7" s="12">
        <f t="shared" si="13"/>
        <v>11.967502649240551</v>
      </c>
      <c r="R7" s="4">
        <f t="shared" si="14"/>
        <v>17.678893565844859</v>
      </c>
      <c r="S7" s="12">
        <f t="shared" si="15"/>
        <v>17.678893565844859</v>
      </c>
      <c r="T7" s="4">
        <f t="shared" si="16"/>
        <v>22.195804195804197</v>
      </c>
      <c r="V7" s="2" t="s">
        <v>2</v>
      </c>
      <c r="W7" s="5">
        <f t="shared" si="17"/>
        <v>10.204378500254563</v>
      </c>
      <c r="X7" s="5">
        <f t="shared" si="17"/>
        <v>10.204378500254563</v>
      </c>
      <c r="Y7" s="5">
        <f t="shared" si="17"/>
        <v>10.204378500254563</v>
      </c>
      <c r="Z7" s="5">
        <f t="shared" si="17"/>
        <v>11.967502649240551</v>
      </c>
      <c r="AA7" s="5">
        <f t="shared" si="17"/>
        <v>11.967502649240551</v>
      </c>
      <c r="AB7" s="5">
        <f t="shared" si="17"/>
        <v>17.678893565844859</v>
      </c>
      <c r="AC7" s="5">
        <f t="shared" si="17"/>
        <v>17.678893565844859</v>
      </c>
      <c r="AD7" s="5">
        <f t="shared" si="17"/>
        <v>22.195804195804197</v>
      </c>
      <c r="AF7" s="2" t="s">
        <v>2</v>
      </c>
      <c r="AG7" s="5">
        <f t="shared" si="18"/>
        <v>10.204378500254563</v>
      </c>
      <c r="AH7" s="5">
        <f t="shared" si="18"/>
        <v>10.204378500254563</v>
      </c>
      <c r="AI7" s="5">
        <f t="shared" si="18"/>
        <v>10.204378500254563</v>
      </c>
      <c r="AJ7" s="5">
        <f t="shared" si="18"/>
        <v>11.967502649240551</v>
      </c>
      <c r="AK7" s="5">
        <f t="shared" si="18"/>
        <v>11.967502649240551</v>
      </c>
      <c r="AL7" s="5">
        <f t="shared" si="18"/>
        <v>17.678893565844859</v>
      </c>
      <c r="AM7" s="5">
        <f t="shared" si="18"/>
        <v>17.678893565844859</v>
      </c>
      <c r="AN7" s="5">
        <f t="shared" si="18"/>
        <v>22.195804195804197</v>
      </c>
      <c r="AP7" s="2" t="s">
        <v>2</v>
      </c>
      <c r="AQ7" s="3">
        <f t="shared" si="19"/>
        <v>0.14319621544411781</v>
      </c>
      <c r="AR7" s="3">
        <f t="shared" si="19"/>
        <v>0.14319621544411781</v>
      </c>
      <c r="AS7" s="3">
        <f t="shared" si="19"/>
        <v>0.14319621544411781</v>
      </c>
      <c r="AT7" s="3">
        <f t="shared" si="19"/>
        <v>0.1868881596391006</v>
      </c>
      <c r="AU7" s="3">
        <f t="shared" si="19"/>
        <v>0.1868881596391006</v>
      </c>
      <c r="AV7" s="3">
        <f t="shared" si="19"/>
        <v>0.32842202346118271</v>
      </c>
      <c r="AW7" s="3">
        <f t="shared" si="19"/>
        <v>0.32842202346118271</v>
      </c>
      <c r="AX7" s="3">
        <f t="shared" si="19"/>
        <v>0.44035549524274159</v>
      </c>
    </row>
    <row r="8" spans="1:50" x14ac:dyDescent="0.2">
      <c r="A8" s="2" t="s">
        <v>3</v>
      </c>
      <c r="B8" s="2" t="s">
        <v>42</v>
      </c>
      <c r="C8" s="26" t="s">
        <v>73</v>
      </c>
      <c r="D8" s="26">
        <v>23.384253819036427</v>
      </c>
      <c r="E8" s="26" t="s">
        <v>73</v>
      </c>
      <c r="F8" s="26">
        <v>24.092840797646289</v>
      </c>
      <c r="G8" s="26" t="s">
        <v>73</v>
      </c>
      <c r="H8" s="26">
        <v>25.219813702446242</v>
      </c>
      <c r="I8" s="26" t="s">
        <v>73</v>
      </c>
      <c r="J8" s="26">
        <v>35.150408251916424</v>
      </c>
      <c r="L8" s="2" t="s">
        <v>3</v>
      </c>
      <c r="M8" s="14">
        <f t="shared" si="2"/>
        <v>23.384253819036427</v>
      </c>
      <c r="N8" s="4">
        <f t="shared" si="10"/>
        <v>23.384253819036427</v>
      </c>
      <c r="O8" s="12">
        <f t="shared" si="11"/>
        <v>23.384253819036427</v>
      </c>
      <c r="P8" s="4">
        <f t="shared" si="12"/>
        <v>24.092840797646289</v>
      </c>
      <c r="Q8" s="12">
        <f t="shared" si="13"/>
        <v>24.092840797646289</v>
      </c>
      <c r="R8" s="4">
        <f t="shared" si="14"/>
        <v>25.219813702446242</v>
      </c>
      <c r="S8" s="12">
        <f t="shared" si="15"/>
        <v>25.219813702446242</v>
      </c>
      <c r="T8" s="4">
        <f t="shared" si="16"/>
        <v>35.150408251916424</v>
      </c>
      <c r="V8" s="2" t="s">
        <v>3</v>
      </c>
      <c r="W8" s="5">
        <f t="shared" si="17"/>
        <v>23.384253819036427</v>
      </c>
      <c r="X8" s="5">
        <f t="shared" si="17"/>
        <v>23.384253819036427</v>
      </c>
      <c r="Y8" s="5">
        <f t="shared" si="17"/>
        <v>23.384253819036427</v>
      </c>
      <c r="Z8" s="5">
        <f t="shared" si="17"/>
        <v>24.092840797646289</v>
      </c>
      <c r="AA8" s="5">
        <f t="shared" si="17"/>
        <v>24.092840797646289</v>
      </c>
      <c r="AB8" s="5">
        <f t="shared" si="17"/>
        <v>25.219813702446242</v>
      </c>
      <c r="AC8" s="5">
        <f t="shared" si="17"/>
        <v>25.219813702446242</v>
      </c>
      <c r="AD8" s="5">
        <f t="shared" si="17"/>
        <v>35.150408251916424</v>
      </c>
      <c r="AF8" s="2" t="s">
        <v>3</v>
      </c>
      <c r="AG8" s="5">
        <f t="shared" si="18"/>
        <v>23.384253819036427</v>
      </c>
      <c r="AH8" s="5">
        <f t="shared" si="18"/>
        <v>23.384253819036427</v>
      </c>
      <c r="AI8" s="5">
        <f t="shared" si="18"/>
        <v>23.384253819036427</v>
      </c>
      <c r="AJ8" s="5">
        <f t="shared" si="18"/>
        <v>24.092840797646289</v>
      </c>
      <c r="AK8" s="5">
        <f t="shared" si="18"/>
        <v>24.092840797646289</v>
      </c>
      <c r="AL8" s="5">
        <f t="shared" si="18"/>
        <v>25.219813702446242</v>
      </c>
      <c r="AM8" s="5">
        <f t="shared" si="18"/>
        <v>25.219813702446242</v>
      </c>
      <c r="AN8" s="5">
        <f t="shared" si="18"/>
        <v>35.150408251916424</v>
      </c>
      <c r="AP8" s="2" t="s">
        <v>3</v>
      </c>
      <c r="AQ8" s="3">
        <f t="shared" si="19"/>
        <v>0.46980644153411566</v>
      </c>
      <c r="AR8" s="3">
        <f t="shared" si="19"/>
        <v>0.46980644153411566</v>
      </c>
      <c r="AS8" s="3">
        <f t="shared" si="19"/>
        <v>0.46980644153411566</v>
      </c>
      <c r="AT8" s="3">
        <f t="shared" si="19"/>
        <v>0.48736592124773603</v>
      </c>
      <c r="AU8" s="3">
        <f t="shared" si="19"/>
        <v>0.48736592124773603</v>
      </c>
      <c r="AV8" s="3">
        <f t="shared" si="19"/>
        <v>0.51529341421191333</v>
      </c>
      <c r="AW8" s="3">
        <f t="shared" si="19"/>
        <v>0.51529341421191333</v>
      </c>
      <c r="AX8" s="3">
        <f t="shared" si="19"/>
        <v>0.76138327868798539</v>
      </c>
    </row>
    <row r="9" spans="1:50" x14ac:dyDescent="0.2">
      <c r="A9" s="2" t="s">
        <v>4</v>
      </c>
      <c r="B9" s="2" t="s">
        <v>43</v>
      </c>
      <c r="C9" s="26" t="s">
        <v>73</v>
      </c>
      <c r="D9" s="26">
        <v>23.303715670436187</v>
      </c>
      <c r="E9" s="26" t="s">
        <v>73</v>
      </c>
      <c r="F9" s="26">
        <v>23.823146944083224</v>
      </c>
      <c r="G9" s="26" t="s">
        <v>73</v>
      </c>
      <c r="H9" s="26">
        <v>31.548220500729762</v>
      </c>
      <c r="I9" s="26" t="s">
        <v>73</v>
      </c>
      <c r="J9" s="26">
        <v>31.534152122387418</v>
      </c>
      <c r="L9" s="2" t="s">
        <v>4</v>
      </c>
      <c r="M9" s="14">
        <f t="shared" si="2"/>
        <v>23.303715670436187</v>
      </c>
      <c r="N9" s="4">
        <f t="shared" si="10"/>
        <v>23.303715670436187</v>
      </c>
      <c r="O9" s="12">
        <f t="shared" si="11"/>
        <v>23.303715670436187</v>
      </c>
      <c r="P9" s="4">
        <f t="shared" si="12"/>
        <v>23.823146944083224</v>
      </c>
      <c r="Q9" s="12">
        <f t="shared" si="13"/>
        <v>23.823146944083224</v>
      </c>
      <c r="R9" s="4">
        <f t="shared" si="14"/>
        <v>31.548220500729762</v>
      </c>
      <c r="S9" s="12">
        <f t="shared" si="15"/>
        <v>31.548220500729762</v>
      </c>
      <c r="T9" s="4">
        <f t="shared" si="16"/>
        <v>31.534152122387418</v>
      </c>
      <c r="V9" s="2" t="s">
        <v>4</v>
      </c>
      <c r="W9" s="5">
        <f t="shared" si="17"/>
        <v>23.303715670436187</v>
      </c>
      <c r="X9" s="5">
        <f t="shared" si="17"/>
        <v>23.303715670436187</v>
      </c>
      <c r="Y9" s="5">
        <f t="shared" si="17"/>
        <v>23.303715670436187</v>
      </c>
      <c r="Z9" s="5">
        <f t="shared" si="17"/>
        <v>23.823146944083224</v>
      </c>
      <c r="AA9" s="5">
        <f t="shared" si="17"/>
        <v>23.823146944083224</v>
      </c>
      <c r="AB9" s="5">
        <f t="shared" si="17"/>
        <v>31.548220500729762</v>
      </c>
      <c r="AC9" s="5">
        <f t="shared" si="17"/>
        <v>31.548220500729762</v>
      </c>
      <c r="AD9" s="5">
        <f t="shared" si="17"/>
        <v>31.534152122387418</v>
      </c>
      <c r="AF9" s="2" t="s">
        <v>4</v>
      </c>
      <c r="AG9" s="5">
        <f t="shared" si="18"/>
        <v>23.303715670436187</v>
      </c>
      <c r="AH9" s="5">
        <f t="shared" si="18"/>
        <v>23.303715670436187</v>
      </c>
      <c r="AI9" s="5">
        <f t="shared" si="18"/>
        <v>23.303715670436187</v>
      </c>
      <c r="AJ9" s="5">
        <f t="shared" si="18"/>
        <v>23.823146944083224</v>
      </c>
      <c r="AK9" s="5">
        <f t="shared" si="18"/>
        <v>23.823146944083224</v>
      </c>
      <c r="AL9" s="5">
        <f t="shared" si="18"/>
        <v>31.548220500729762</v>
      </c>
      <c r="AM9" s="5">
        <f t="shared" si="18"/>
        <v>31.548220500729762</v>
      </c>
      <c r="AN9" s="5">
        <f t="shared" si="18"/>
        <v>31.534152122387418</v>
      </c>
      <c r="AP9" s="2" t="s">
        <v>4</v>
      </c>
      <c r="AQ9" s="3">
        <f t="shared" si="19"/>
        <v>0.46781062728800449</v>
      </c>
      <c r="AR9" s="3">
        <f t="shared" si="19"/>
        <v>0.46781062728800449</v>
      </c>
      <c r="AS9" s="3">
        <f t="shared" si="19"/>
        <v>0.46781062728800449</v>
      </c>
      <c r="AT9" s="3">
        <f t="shared" si="19"/>
        <v>0.48068264326848298</v>
      </c>
      <c r="AU9" s="3">
        <f t="shared" si="19"/>
        <v>0.48068264326848298</v>
      </c>
      <c r="AV9" s="3">
        <f t="shared" si="19"/>
        <v>0.67211753623007919</v>
      </c>
      <c r="AW9" s="3">
        <f t="shared" si="19"/>
        <v>0.67211753623007919</v>
      </c>
      <c r="AX9" s="3">
        <f t="shared" si="19"/>
        <v>0.67176890802837197</v>
      </c>
    </row>
    <row r="10" spans="1:50" x14ac:dyDescent="0.2">
      <c r="A10" s="2" t="s">
        <v>5</v>
      </c>
      <c r="B10" s="2" t="s">
        <v>44</v>
      </c>
      <c r="C10" s="26" t="s">
        <v>73</v>
      </c>
      <c r="D10" s="26">
        <v>32.963890434675079</v>
      </c>
      <c r="E10" s="26" t="s">
        <v>73</v>
      </c>
      <c r="F10" s="26">
        <v>30.290935285642881</v>
      </c>
      <c r="G10" s="26" t="s">
        <v>73</v>
      </c>
      <c r="H10" s="26">
        <v>38.670172480315522</v>
      </c>
      <c r="I10" s="26" t="s">
        <v>73</v>
      </c>
      <c r="J10" s="26">
        <v>34.057538576553064</v>
      </c>
      <c r="L10" s="2" t="s">
        <v>5</v>
      </c>
      <c r="M10" s="14">
        <f t="shared" si="2"/>
        <v>32.963890434675079</v>
      </c>
      <c r="N10" s="4">
        <f t="shared" si="10"/>
        <v>32.963890434675079</v>
      </c>
      <c r="O10" s="12">
        <f t="shared" si="11"/>
        <v>32.963890434675079</v>
      </c>
      <c r="P10" s="4">
        <f t="shared" si="12"/>
        <v>30.290935285642881</v>
      </c>
      <c r="Q10" s="12">
        <f t="shared" si="13"/>
        <v>30.290935285642881</v>
      </c>
      <c r="R10" s="4">
        <f t="shared" si="14"/>
        <v>38.670172480315522</v>
      </c>
      <c r="S10" s="12">
        <f t="shared" si="15"/>
        <v>38.670172480315522</v>
      </c>
      <c r="T10" s="4">
        <f t="shared" si="16"/>
        <v>34.057538576553064</v>
      </c>
      <c r="V10" s="2" t="s">
        <v>5</v>
      </c>
      <c r="W10" s="5">
        <f t="shared" si="17"/>
        <v>32.963890434675079</v>
      </c>
      <c r="X10" s="5">
        <f t="shared" si="17"/>
        <v>32.963890434675079</v>
      </c>
      <c r="Y10" s="5">
        <f t="shared" si="17"/>
        <v>32.963890434675079</v>
      </c>
      <c r="Z10" s="5">
        <f t="shared" si="17"/>
        <v>30.290935285642881</v>
      </c>
      <c r="AA10" s="5">
        <f t="shared" si="17"/>
        <v>30.290935285642881</v>
      </c>
      <c r="AB10" s="5">
        <f t="shared" si="17"/>
        <v>38.670172480315522</v>
      </c>
      <c r="AC10" s="5">
        <f t="shared" si="17"/>
        <v>38.670172480315522</v>
      </c>
      <c r="AD10" s="5">
        <f t="shared" si="17"/>
        <v>34.057538576553064</v>
      </c>
      <c r="AF10" s="2" t="s">
        <v>5</v>
      </c>
      <c r="AG10" s="5">
        <f t="shared" si="18"/>
        <v>32.963890434675079</v>
      </c>
      <c r="AH10" s="5">
        <f t="shared" si="18"/>
        <v>32.963890434675079</v>
      </c>
      <c r="AI10" s="5">
        <f t="shared" si="18"/>
        <v>32.963890434675079</v>
      </c>
      <c r="AJ10" s="5">
        <f t="shared" si="18"/>
        <v>30.290935285642881</v>
      </c>
      <c r="AK10" s="5">
        <f t="shared" si="18"/>
        <v>30.290935285642881</v>
      </c>
      <c r="AL10" s="5">
        <f t="shared" si="18"/>
        <v>38.670172480315522</v>
      </c>
      <c r="AM10" s="5">
        <f t="shared" si="18"/>
        <v>38.670172480315522</v>
      </c>
      <c r="AN10" s="5">
        <f t="shared" si="18"/>
        <v>34.057538576553064</v>
      </c>
      <c r="AP10" s="2" t="s">
        <v>5</v>
      </c>
      <c r="AQ10" s="3">
        <f t="shared" si="19"/>
        <v>0.70719922448670425</v>
      </c>
      <c r="AR10" s="3">
        <f t="shared" si="19"/>
        <v>0.70719922448670425</v>
      </c>
      <c r="AS10" s="3">
        <f t="shared" si="19"/>
        <v>0.70719922448670425</v>
      </c>
      <c r="AT10" s="3">
        <f t="shared" si="19"/>
        <v>0.64096077651673378</v>
      </c>
      <c r="AU10" s="3">
        <f t="shared" si="19"/>
        <v>0.64096077651673378</v>
      </c>
      <c r="AV10" s="3">
        <f t="shared" si="19"/>
        <v>0.84860648547983597</v>
      </c>
      <c r="AW10" s="3">
        <f t="shared" si="19"/>
        <v>0.84860648547983597</v>
      </c>
      <c r="AX10" s="3">
        <f t="shared" si="19"/>
        <v>0.73430089716889224</v>
      </c>
    </row>
    <row r="11" spans="1:50" x14ac:dyDescent="0.2">
      <c r="A11" s="2" t="s">
        <v>6</v>
      </c>
      <c r="B11" s="2" t="s">
        <v>45</v>
      </c>
      <c r="C11" s="26" t="s">
        <v>73</v>
      </c>
      <c r="D11" s="26">
        <v>10.249150622876558</v>
      </c>
      <c r="E11" s="26" t="s">
        <v>73</v>
      </c>
      <c r="F11" s="26">
        <v>19.789356984478935</v>
      </c>
      <c r="G11" s="26" t="s">
        <v>73</v>
      </c>
      <c r="H11" s="26">
        <v>48.874598070739552</v>
      </c>
      <c r="I11" s="26" t="s">
        <v>73</v>
      </c>
      <c r="J11" s="26">
        <v>25.164113785557987</v>
      </c>
      <c r="L11" s="2" t="s">
        <v>6</v>
      </c>
      <c r="M11" s="14">
        <f t="shared" si="2"/>
        <v>10.249150622876558</v>
      </c>
      <c r="N11" s="4">
        <f t="shared" si="10"/>
        <v>10.249150622876558</v>
      </c>
      <c r="O11" s="12">
        <f t="shared" si="11"/>
        <v>10.249150622876558</v>
      </c>
      <c r="P11" s="4">
        <f t="shared" si="12"/>
        <v>19.789356984478935</v>
      </c>
      <c r="Q11" s="12">
        <f t="shared" si="13"/>
        <v>19.789356984478935</v>
      </c>
      <c r="R11" s="4">
        <f t="shared" si="14"/>
        <v>48.874598070739552</v>
      </c>
      <c r="S11" s="12">
        <f t="shared" si="15"/>
        <v>48.874598070739552</v>
      </c>
      <c r="T11" s="4">
        <f t="shared" si="16"/>
        <v>25.164113785557987</v>
      </c>
      <c r="V11" s="2" t="s">
        <v>6</v>
      </c>
      <c r="W11" s="5">
        <f t="shared" si="17"/>
        <v>10.249150622876558</v>
      </c>
      <c r="X11" s="5">
        <f t="shared" si="17"/>
        <v>10.249150622876558</v>
      </c>
      <c r="Y11" s="5">
        <f t="shared" si="17"/>
        <v>10.249150622876558</v>
      </c>
      <c r="Z11" s="5">
        <f t="shared" si="17"/>
        <v>19.789356984478935</v>
      </c>
      <c r="AA11" s="5">
        <f t="shared" si="17"/>
        <v>19.789356984478935</v>
      </c>
      <c r="AB11" s="5">
        <f t="shared" si="17"/>
        <v>44.779435099968261</v>
      </c>
      <c r="AC11" s="5">
        <f t="shared" si="17"/>
        <v>44.779435099968261</v>
      </c>
      <c r="AD11" s="5">
        <f t="shared" si="17"/>
        <v>25.164113785557987</v>
      </c>
      <c r="AF11" s="2" t="s">
        <v>6</v>
      </c>
      <c r="AG11" s="5">
        <f t="shared" si="18"/>
        <v>10.249150622876558</v>
      </c>
      <c r="AH11" s="5">
        <f t="shared" si="18"/>
        <v>10.249150622876558</v>
      </c>
      <c r="AI11" s="5">
        <f t="shared" si="18"/>
        <v>10.249150622876558</v>
      </c>
      <c r="AJ11" s="5">
        <f t="shared" si="18"/>
        <v>19.789356984478935</v>
      </c>
      <c r="AK11" s="5">
        <f t="shared" si="18"/>
        <v>19.789356984478935</v>
      </c>
      <c r="AL11" s="5">
        <f t="shared" si="18"/>
        <v>44.779435099968261</v>
      </c>
      <c r="AM11" s="5">
        <f t="shared" si="18"/>
        <v>44.779435099968261</v>
      </c>
      <c r="AN11" s="5">
        <f t="shared" si="18"/>
        <v>25.164113785557987</v>
      </c>
      <c r="AP11" s="2" t="s">
        <v>6</v>
      </c>
      <c r="AQ11" s="3">
        <f t="shared" si="19"/>
        <v>0.14430571251737617</v>
      </c>
      <c r="AR11" s="3">
        <f t="shared" si="19"/>
        <v>0.14430571251737617</v>
      </c>
      <c r="AS11" s="3">
        <f t="shared" si="19"/>
        <v>0.14430571251737617</v>
      </c>
      <c r="AT11" s="3">
        <f t="shared" si="19"/>
        <v>0.38072137513505372</v>
      </c>
      <c r="AU11" s="3">
        <f t="shared" si="19"/>
        <v>0.38072137513505372</v>
      </c>
      <c r="AV11" s="3">
        <f t="shared" si="19"/>
        <v>1</v>
      </c>
      <c r="AW11" s="3">
        <f t="shared" si="19"/>
        <v>1</v>
      </c>
      <c r="AX11" s="3">
        <f t="shared" si="19"/>
        <v>0.51391311568798548</v>
      </c>
    </row>
    <row r="12" spans="1:50" x14ac:dyDescent="0.2">
      <c r="A12" s="2" t="s">
        <v>7</v>
      </c>
      <c r="B12" s="2" t="s">
        <v>46</v>
      </c>
      <c r="C12" s="26" t="s">
        <v>73</v>
      </c>
      <c r="D12" s="26">
        <v>34.235074626865675</v>
      </c>
      <c r="E12" s="26" t="s">
        <v>73</v>
      </c>
      <c r="F12" s="26">
        <v>27.743208377599029</v>
      </c>
      <c r="G12" s="26" t="s">
        <v>73</v>
      </c>
      <c r="H12" s="26">
        <v>27.971336792685939</v>
      </c>
      <c r="I12" s="26" t="s">
        <v>73</v>
      </c>
      <c r="J12" s="26">
        <v>28.726708074534162</v>
      </c>
      <c r="L12" s="2" t="s">
        <v>7</v>
      </c>
      <c r="M12" s="14">
        <f t="shared" si="2"/>
        <v>34.235074626865675</v>
      </c>
      <c r="N12" s="4">
        <f t="shared" si="10"/>
        <v>34.235074626865675</v>
      </c>
      <c r="O12" s="12">
        <f t="shared" si="11"/>
        <v>34.235074626865675</v>
      </c>
      <c r="P12" s="4">
        <f t="shared" si="12"/>
        <v>27.743208377599029</v>
      </c>
      <c r="Q12" s="12">
        <f t="shared" si="13"/>
        <v>27.743208377599029</v>
      </c>
      <c r="R12" s="4">
        <f t="shared" si="14"/>
        <v>27.971336792685939</v>
      </c>
      <c r="S12" s="12">
        <f t="shared" si="15"/>
        <v>27.971336792685939</v>
      </c>
      <c r="T12" s="4">
        <f t="shared" si="16"/>
        <v>28.726708074534162</v>
      </c>
      <c r="V12" s="2" t="s">
        <v>7</v>
      </c>
      <c r="W12" s="5">
        <f t="shared" si="17"/>
        <v>34.235074626865675</v>
      </c>
      <c r="X12" s="5">
        <f t="shared" si="17"/>
        <v>34.235074626865675</v>
      </c>
      <c r="Y12" s="5">
        <f t="shared" si="17"/>
        <v>34.235074626865675</v>
      </c>
      <c r="Z12" s="5">
        <f t="shared" si="17"/>
        <v>27.743208377599029</v>
      </c>
      <c r="AA12" s="5">
        <f t="shared" si="17"/>
        <v>27.743208377599029</v>
      </c>
      <c r="AB12" s="5">
        <f t="shared" si="17"/>
        <v>27.971336792685939</v>
      </c>
      <c r="AC12" s="5">
        <f t="shared" si="17"/>
        <v>27.971336792685939</v>
      </c>
      <c r="AD12" s="5">
        <f t="shared" si="17"/>
        <v>28.726708074534162</v>
      </c>
      <c r="AF12" s="2" t="s">
        <v>7</v>
      </c>
      <c r="AG12" s="5">
        <f t="shared" si="18"/>
        <v>34.235074626865675</v>
      </c>
      <c r="AH12" s="5">
        <f t="shared" si="18"/>
        <v>34.235074626865675</v>
      </c>
      <c r="AI12" s="5">
        <f t="shared" si="18"/>
        <v>34.235074626865675</v>
      </c>
      <c r="AJ12" s="5">
        <f t="shared" si="18"/>
        <v>27.743208377599029</v>
      </c>
      <c r="AK12" s="5">
        <f t="shared" si="18"/>
        <v>27.743208377599029</v>
      </c>
      <c r="AL12" s="5">
        <f t="shared" si="18"/>
        <v>27.971336792685939</v>
      </c>
      <c r="AM12" s="5">
        <f t="shared" si="18"/>
        <v>27.971336792685939</v>
      </c>
      <c r="AN12" s="5">
        <f t="shared" si="18"/>
        <v>28.726708074534162</v>
      </c>
      <c r="AP12" s="2" t="s">
        <v>7</v>
      </c>
      <c r="AQ12" s="3">
        <f t="shared" si="19"/>
        <v>0.73870041447305801</v>
      </c>
      <c r="AR12" s="3">
        <f t="shared" si="19"/>
        <v>0.73870041447305801</v>
      </c>
      <c r="AS12" s="3">
        <f t="shared" si="19"/>
        <v>0.73870041447305801</v>
      </c>
      <c r="AT12" s="3">
        <f t="shared" si="19"/>
        <v>0.57782560707655117</v>
      </c>
      <c r="AU12" s="3">
        <f t="shared" si="19"/>
        <v>0.57782560707655117</v>
      </c>
      <c r="AV12" s="3">
        <f t="shared" si="19"/>
        <v>0.58347885275808731</v>
      </c>
      <c r="AW12" s="3">
        <f t="shared" si="19"/>
        <v>0.58347885275808731</v>
      </c>
      <c r="AX12" s="3">
        <f t="shared" si="19"/>
        <v>0.60219769335248696</v>
      </c>
    </row>
    <row r="13" spans="1:50" x14ac:dyDescent="0.2">
      <c r="A13" s="2" t="s">
        <v>8</v>
      </c>
      <c r="B13" s="2" t="s">
        <v>47</v>
      </c>
      <c r="C13" s="26" t="s">
        <v>73</v>
      </c>
      <c r="D13" s="26">
        <v>22.760290556900728</v>
      </c>
      <c r="E13" s="26" t="s">
        <v>73</v>
      </c>
      <c r="F13" s="26">
        <v>30.158136053148684</v>
      </c>
      <c r="G13" s="26" t="s">
        <v>73</v>
      </c>
      <c r="H13" s="26">
        <v>41.829901222166413</v>
      </c>
      <c r="I13" s="26" t="s">
        <v>73</v>
      </c>
      <c r="J13" s="26">
        <v>47.993264103283749</v>
      </c>
      <c r="L13" s="2" t="s">
        <v>8</v>
      </c>
      <c r="M13" s="14">
        <f t="shared" si="2"/>
        <v>22.760290556900728</v>
      </c>
      <c r="N13" s="4">
        <f t="shared" si="10"/>
        <v>22.760290556900728</v>
      </c>
      <c r="O13" s="12">
        <f t="shared" si="11"/>
        <v>22.760290556900728</v>
      </c>
      <c r="P13" s="4">
        <f t="shared" si="12"/>
        <v>30.158136053148684</v>
      </c>
      <c r="Q13" s="12">
        <f t="shared" si="13"/>
        <v>30.158136053148684</v>
      </c>
      <c r="R13" s="4">
        <f t="shared" si="14"/>
        <v>41.829901222166413</v>
      </c>
      <c r="S13" s="12">
        <f t="shared" si="15"/>
        <v>41.829901222166413</v>
      </c>
      <c r="T13" s="4">
        <f t="shared" si="16"/>
        <v>47.993264103283749</v>
      </c>
      <c r="V13" s="2" t="s">
        <v>8</v>
      </c>
      <c r="W13" s="5">
        <f t="shared" si="17"/>
        <v>22.760290556900728</v>
      </c>
      <c r="X13" s="5">
        <f t="shared" si="17"/>
        <v>22.760290556900728</v>
      </c>
      <c r="Y13" s="5">
        <f t="shared" si="17"/>
        <v>22.760290556900728</v>
      </c>
      <c r="Z13" s="5">
        <f t="shared" si="17"/>
        <v>30.158136053148684</v>
      </c>
      <c r="AA13" s="5">
        <f t="shared" si="17"/>
        <v>30.158136053148684</v>
      </c>
      <c r="AB13" s="5">
        <f t="shared" si="17"/>
        <v>41.829901222166413</v>
      </c>
      <c r="AC13" s="5">
        <f t="shared" si="17"/>
        <v>41.829901222166413</v>
      </c>
      <c r="AD13" s="5">
        <f t="shared" si="17"/>
        <v>44.779435099968261</v>
      </c>
      <c r="AF13" s="2" t="s">
        <v>8</v>
      </c>
      <c r="AG13" s="5">
        <f t="shared" si="18"/>
        <v>22.760290556900728</v>
      </c>
      <c r="AH13" s="5">
        <f t="shared" si="18"/>
        <v>22.760290556900728</v>
      </c>
      <c r="AI13" s="5">
        <f t="shared" si="18"/>
        <v>22.760290556900728</v>
      </c>
      <c r="AJ13" s="5">
        <f t="shared" si="18"/>
        <v>30.158136053148684</v>
      </c>
      <c r="AK13" s="5">
        <f t="shared" si="18"/>
        <v>30.158136053148684</v>
      </c>
      <c r="AL13" s="5">
        <f t="shared" si="18"/>
        <v>41.829901222166413</v>
      </c>
      <c r="AM13" s="5">
        <f t="shared" si="18"/>
        <v>41.829901222166413</v>
      </c>
      <c r="AN13" s="5">
        <f t="shared" si="18"/>
        <v>44.779435099968261</v>
      </c>
      <c r="AP13" s="2" t="s">
        <v>8</v>
      </c>
      <c r="AQ13" s="3">
        <f t="shared" si="19"/>
        <v>0.45434402044219679</v>
      </c>
      <c r="AR13" s="3">
        <f t="shared" si="19"/>
        <v>0.45434402044219679</v>
      </c>
      <c r="AS13" s="3">
        <f t="shared" si="19"/>
        <v>0.45434402044219679</v>
      </c>
      <c r="AT13" s="3">
        <f t="shared" si="19"/>
        <v>0.63766988139819669</v>
      </c>
      <c r="AU13" s="3">
        <f t="shared" si="19"/>
        <v>0.63766988139819669</v>
      </c>
      <c r="AV13" s="3">
        <f t="shared" si="19"/>
        <v>0.92690766009628645</v>
      </c>
      <c r="AW13" s="3">
        <f t="shared" si="19"/>
        <v>0.92690766009628645</v>
      </c>
      <c r="AX13" s="3">
        <f t="shared" si="19"/>
        <v>1</v>
      </c>
    </row>
    <row r="14" spans="1:50" x14ac:dyDescent="0.2">
      <c r="A14" s="2" t="s">
        <v>9</v>
      </c>
      <c r="B14" s="2" t="s">
        <v>48</v>
      </c>
      <c r="C14" s="26" t="s">
        <v>73</v>
      </c>
      <c r="D14" s="26">
        <v>10.347025270067876</v>
      </c>
      <c r="E14" s="26" t="s">
        <v>73</v>
      </c>
      <c r="F14" s="26">
        <v>10.339578821830964</v>
      </c>
      <c r="G14" s="26" t="s">
        <v>73</v>
      </c>
      <c r="H14" s="26">
        <v>13.797830144657024</v>
      </c>
      <c r="I14" s="26" t="s">
        <v>73</v>
      </c>
      <c r="J14" s="26">
        <v>17.871291486926665</v>
      </c>
      <c r="L14" s="2" t="s">
        <v>9</v>
      </c>
      <c r="M14" s="14">
        <f t="shared" si="2"/>
        <v>10.347025270067876</v>
      </c>
      <c r="N14" s="4">
        <f t="shared" si="10"/>
        <v>10.347025270067876</v>
      </c>
      <c r="O14" s="12">
        <f t="shared" si="11"/>
        <v>10.347025270067876</v>
      </c>
      <c r="P14" s="4">
        <f t="shared" si="12"/>
        <v>10.339578821830964</v>
      </c>
      <c r="Q14" s="12">
        <f t="shared" si="13"/>
        <v>10.339578821830964</v>
      </c>
      <c r="R14" s="4">
        <f t="shared" si="14"/>
        <v>13.797830144657024</v>
      </c>
      <c r="S14" s="12">
        <f t="shared" si="15"/>
        <v>13.797830144657024</v>
      </c>
      <c r="T14" s="4">
        <f t="shared" si="16"/>
        <v>17.871291486926665</v>
      </c>
      <c r="V14" s="2" t="s">
        <v>9</v>
      </c>
      <c r="W14" s="5">
        <f t="shared" si="17"/>
        <v>10.347025270067876</v>
      </c>
      <c r="X14" s="5">
        <f t="shared" si="17"/>
        <v>10.347025270067876</v>
      </c>
      <c r="Y14" s="5">
        <f t="shared" si="17"/>
        <v>10.347025270067876</v>
      </c>
      <c r="Z14" s="5">
        <f t="shared" si="17"/>
        <v>10.339578821830964</v>
      </c>
      <c r="AA14" s="5">
        <f t="shared" si="17"/>
        <v>10.339578821830964</v>
      </c>
      <c r="AB14" s="5">
        <f t="shared" si="17"/>
        <v>13.797830144657024</v>
      </c>
      <c r="AC14" s="5">
        <f t="shared" si="17"/>
        <v>13.797830144657024</v>
      </c>
      <c r="AD14" s="5">
        <f t="shared" si="17"/>
        <v>17.871291486926665</v>
      </c>
      <c r="AF14" s="2" t="s">
        <v>9</v>
      </c>
      <c r="AG14" s="5">
        <f t="shared" si="18"/>
        <v>10.347025270067876</v>
      </c>
      <c r="AH14" s="5">
        <f t="shared" si="18"/>
        <v>10.347025270067876</v>
      </c>
      <c r="AI14" s="5">
        <f t="shared" si="18"/>
        <v>10.347025270067876</v>
      </c>
      <c r="AJ14" s="5">
        <f t="shared" si="18"/>
        <v>10.339578821830964</v>
      </c>
      <c r="AK14" s="5">
        <f t="shared" si="18"/>
        <v>10.339578821830964</v>
      </c>
      <c r="AL14" s="5">
        <f t="shared" si="18"/>
        <v>13.797830144657024</v>
      </c>
      <c r="AM14" s="5">
        <f t="shared" si="18"/>
        <v>13.797830144657024</v>
      </c>
      <c r="AN14" s="5">
        <f t="shared" si="18"/>
        <v>17.871291486926665</v>
      </c>
      <c r="AP14" s="2" t="s">
        <v>9</v>
      </c>
      <c r="AQ14" s="3">
        <f t="shared" si="19"/>
        <v>0.1467311421875705</v>
      </c>
      <c r="AR14" s="3">
        <f t="shared" si="19"/>
        <v>0.1467311421875705</v>
      </c>
      <c r="AS14" s="3">
        <f t="shared" si="19"/>
        <v>0.1467311421875705</v>
      </c>
      <c r="AT14" s="3">
        <f t="shared" si="19"/>
        <v>0.1465466119030723</v>
      </c>
      <c r="AU14" s="3">
        <f t="shared" si="19"/>
        <v>0.1465466119030723</v>
      </c>
      <c r="AV14" s="3">
        <f t="shared" si="19"/>
        <v>0.2322454686149161</v>
      </c>
      <c r="AW14" s="3">
        <f t="shared" si="19"/>
        <v>0.2322454686149161</v>
      </c>
      <c r="AX14" s="3">
        <f t="shared" si="19"/>
        <v>0.33318983248698025</v>
      </c>
    </row>
    <row r="15" spans="1:50" x14ac:dyDescent="0.2">
      <c r="A15" s="2" t="s">
        <v>10</v>
      </c>
      <c r="B15" s="2" t="s">
        <v>49</v>
      </c>
      <c r="C15" s="26" t="s">
        <v>73</v>
      </c>
      <c r="D15" s="26">
        <v>26.228874652555852</v>
      </c>
      <c r="E15" s="26" t="s">
        <v>73</v>
      </c>
      <c r="F15" s="26">
        <v>26.310866896592039</v>
      </c>
      <c r="G15" s="26" t="s">
        <v>73</v>
      </c>
      <c r="H15" s="26">
        <v>31.792973154157906</v>
      </c>
      <c r="I15" s="26" t="s">
        <v>73</v>
      </c>
      <c r="J15" s="26">
        <v>26.720502297785426</v>
      </c>
      <c r="L15" s="2" t="s">
        <v>10</v>
      </c>
      <c r="M15" s="14">
        <f t="shared" si="2"/>
        <v>26.228874652555852</v>
      </c>
      <c r="N15" s="4">
        <f t="shared" si="10"/>
        <v>26.228874652555852</v>
      </c>
      <c r="O15" s="12">
        <f t="shared" si="11"/>
        <v>26.228874652555852</v>
      </c>
      <c r="P15" s="4">
        <f t="shared" si="12"/>
        <v>26.310866896592039</v>
      </c>
      <c r="Q15" s="12">
        <f t="shared" si="13"/>
        <v>26.310866896592039</v>
      </c>
      <c r="R15" s="4">
        <f t="shared" si="14"/>
        <v>31.792973154157906</v>
      </c>
      <c r="S15" s="12">
        <f t="shared" si="15"/>
        <v>31.792973154157906</v>
      </c>
      <c r="T15" s="4">
        <f t="shared" si="16"/>
        <v>26.720502297785426</v>
      </c>
      <c r="V15" s="2" t="s">
        <v>10</v>
      </c>
      <c r="W15" s="5">
        <f t="shared" si="17"/>
        <v>26.228874652555852</v>
      </c>
      <c r="X15" s="5">
        <f t="shared" si="17"/>
        <v>26.228874652555852</v>
      </c>
      <c r="Y15" s="5">
        <f t="shared" si="17"/>
        <v>26.228874652555852</v>
      </c>
      <c r="Z15" s="5">
        <f t="shared" si="17"/>
        <v>26.310866896592039</v>
      </c>
      <c r="AA15" s="5">
        <f t="shared" si="17"/>
        <v>26.310866896592039</v>
      </c>
      <c r="AB15" s="5">
        <f t="shared" si="17"/>
        <v>31.792973154157906</v>
      </c>
      <c r="AC15" s="5">
        <f t="shared" si="17"/>
        <v>31.792973154157906</v>
      </c>
      <c r="AD15" s="5">
        <f t="shared" si="17"/>
        <v>26.720502297785426</v>
      </c>
      <c r="AF15" s="2" t="s">
        <v>10</v>
      </c>
      <c r="AG15" s="5">
        <f t="shared" si="18"/>
        <v>26.228874652555852</v>
      </c>
      <c r="AH15" s="5">
        <f t="shared" si="18"/>
        <v>26.228874652555852</v>
      </c>
      <c r="AI15" s="5">
        <f t="shared" si="18"/>
        <v>26.228874652555852</v>
      </c>
      <c r="AJ15" s="5">
        <f t="shared" si="18"/>
        <v>26.310866896592039</v>
      </c>
      <c r="AK15" s="5">
        <f t="shared" si="18"/>
        <v>26.310866896592039</v>
      </c>
      <c r="AL15" s="5">
        <f t="shared" si="18"/>
        <v>31.792973154157906</v>
      </c>
      <c r="AM15" s="5">
        <f t="shared" si="18"/>
        <v>31.792973154157906</v>
      </c>
      <c r="AN15" s="5">
        <f t="shared" si="18"/>
        <v>26.720502297785426</v>
      </c>
      <c r="AP15" s="2" t="s">
        <v>10</v>
      </c>
      <c r="AQ15" s="3">
        <f t="shared" si="19"/>
        <v>0.5402989333904018</v>
      </c>
      <c r="AR15" s="3">
        <f t="shared" si="19"/>
        <v>0.5402989333904018</v>
      </c>
      <c r="AS15" s="3">
        <f t="shared" si="19"/>
        <v>0.5402989333904018</v>
      </c>
      <c r="AT15" s="3">
        <f t="shared" si="19"/>
        <v>0.54233078154636449</v>
      </c>
      <c r="AU15" s="3">
        <f t="shared" si="19"/>
        <v>0.54233078154636449</v>
      </c>
      <c r="AV15" s="3">
        <f t="shared" si="19"/>
        <v>0.67818274682872404</v>
      </c>
      <c r="AW15" s="3">
        <f t="shared" si="19"/>
        <v>0.67818274682872404</v>
      </c>
      <c r="AX15" s="3">
        <f t="shared" si="19"/>
        <v>0.5524819482123785</v>
      </c>
    </row>
    <row r="16" spans="1:50" x14ac:dyDescent="0.2">
      <c r="A16" s="2" t="s">
        <v>28</v>
      </c>
      <c r="B16" s="2" t="s">
        <v>50</v>
      </c>
      <c r="C16" s="26" t="s">
        <v>73</v>
      </c>
      <c r="D16" s="26">
        <v>17.733694018635408</v>
      </c>
      <c r="E16" s="26" t="s">
        <v>73</v>
      </c>
      <c r="F16" s="26">
        <v>19.420243941073974</v>
      </c>
      <c r="G16" s="26" t="s">
        <v>73</v>
      </c>
      <c r="H16" s="26">
        <v>37.771890686001115</v>
      </c>
      <c r="I16" s="26" t="s">
        <v>73</v>
      </c>
      <c r="J16" s="26">
        <v>34.596375617792418</v>
      </c>
      <c r="L16" s="2" t="s">
        <v>28</v>
      </c>
      <c r="M16" s="14">
        <f t="shared" si="2"/>
        <v>17.733694018635408</v>
      </c>
      <c r="N16" s="4">
        <f t="shared" si="10"/>
        <v>17.733694018635408</v>
      </c>
      <c r="O16" s="12">
        <f t="shared" si="11"/>
        <v>17.733694018635408</v>
      </c>
      <c r="P16" s="4">
        <f t="shared" si="12"/>
        <v>19.420243941073974</v>
      </c>
      <c r="Q16" s="12">
        <f t="shared" si="13"/>
        <v>19.420243941073974</v>
      </c>
      <c r="R16" s="4">
        <f t="shared" si="14"/>
        <v>37.771890686001115</v>
      </c>
      <c r="S16" s="12">
        <f t="shared" si="15"/>
        <v>37.771890686001115</v>
      </c>
      <c r="T16" s="4">
        <f t="shared" si="16"/>
        <v>34.596375617792418</v>
      </c>
      <c r="V16" s="2" t="s">
        <v>28</v>
      </c>
      <c r="W16" s="5">
        <f t="shared" si="17"/>
        <v>17.733694018635408</v>
      </c>
      <c r="X16" s="5">
        <f t="shared" si="17"/>
        <v>17.733694018635408</v>
      </c>
      <c r="Y16" s="5">
        <f t="shared" si="17"/>
        <v>17.733694018635408</v>
      </c>
      <c r="Z16" s="5">
        <f t="shared" si="17"/>
        <v>19.420243941073974</v>
      </c>
      <c r="AA16" s="5">
        <f t="shared" si="17"/>
        <v>19.420243941073974</v>
      </c>
      <c r="AB16" s="5">
        <f t="shared" si="17"/>
        <v>37.771890686001115</v>
      </c>
      <c r="AC16" s="5">
        <f t="shared" si="17"/>
        <v>37.771890686001115</v>
      </c>
      <c r="AD16" s="5">
        <f t="shared" si="17"/>
        <v>34.596375617792418</v>
      </c>
      <c r="AF16" s="2" t="s">
        <v>28</v>
      </c>
      <c r="AG16" s="5">
        <f t="shared" si="18"/>
        <v>17.733694018635408</v>
      </c>
      <c r="AH16" s="5">
        <f t="shared" si="18"/>
        <v>17.733694018635408</v>
      </c>
      <c r="AI16" s="5">
        <f t="shared" si="18"/>
        <v>17.733694018635408</v>
      </c>
      <c r="AJ16" s="5">
        <f t="shared" si="18"/>
        <v>19.420243941073974</v>
      </c>
      <c r="AK16" s="5">
        <f t="shared" si="18"/>
        <v>19.420243941073974</v>
      </c>
      <c r="AL16" s="5">
        <f t="shared" si="18"/>
        <v>37.771890686001115</v>
      </c>
      <c r="AM16" s="5">
        <f t="shared" si="18"/>
        <v>37.771890686001115</v>
      </c>
      <c r="AN16" s="5">
        <f t="shared" si="18"/>
        <v>34.596375617792418</v>
      </c>
      <c r="AP16" s="2" t="s">
        <v>28</v>
      </c>
      <c r="AQ16" s="3">
        <f t="shared" si="19"/>
        <v>0.32978003238333459</v>
      </c>
      <c r="AR16" s="3">
        <f t="shared" si="19"/>
        <v>0.32978003238333459</v>
      </c>
      <c r="AS16" s="3">
        <f t="shared" si="19"/>
        <v>0.32978003238333459</v>
      </c>
      <c r="AT16" s="3">
        <f t="shared" si="19"/>
        <v>0.37157439220514205</v>
      </c>
      <c r="AU16" s="3">
        <f t="shared" si="19"/>
        <v>0.37157439220514205</v>
      </c>
      <c r="AV16" s="3">
        <f t="shared" si="19"/>
        <v>0.82634618234058943</v>
      </c>
      <c r="AW16" s="3">
        <f t="shared" si="19"/>
        <v>0.82634618234058943</v>
      </c>
      <c r="AX16" s="3">
        <f t="shared" si="19"/>
        <v>0.74765380708709606</v>
      </c>
    </row>
    <row r="17" spans="1:50" x14ac:dyDescent="0.2">
      <c r="A17" s="2" t="s">
        <v>11</v>
      </c>
      <c r="B17" s="2" t="s">
        <v>51</v>
      </c>
      <c r="C17" s="26" t="s">
        <v>73</v>
      </c>
      <c r="D17" s="26">
        <v>23.955444460662676</v>
      </c>
      <c r="E17" s="26" t="s">
        <v>73</v>
      </c>
      <c r="F17" s="26">
        <v>30.712317357363744</v>
      </c>
      <c r="G17" s="26" t="s">
        <v>73</v>
      </c>
      <c r="H17" s="26">
        <v>35.96987629613016</v>
      </c>
      <c r="I17" s="26" t="s">
        <v>73</v>
      </c>
      <c r="J17" s="26">
        <v>29.742272529386156</v>
      </c>
      <c r="L17" s="2" t="s">
        <v>11</v>
      </c>
      <c r="M17" s="14">
        <f t="shared" si="2"/>
        <v>23.955444460662676</v>
      </c>
      <c r="N17" s="4">
        <f t="shared" si="10"/>
        <v>23.955444460662676</v>
      </c>
      <c r="O17" s="12">
        <f t="shared" si="11"/>
        <v>23.955444460662676</v>
      </c>
      <c r="P17" s="4">
        <f t="shared" si="12"/>
        <v>30.712317357363744</v>
      </c>
      <c r="Q17" s="12">
        <f t="shared" si="13"/>
        <v>30.712317357363744</v>
      </c>
      <c r="R17" s="4">
        <f t="shared" si="14"/>
        <v>35.96987629613016</v>
      </c>
      <c r="S17" s="12">
        <f t="shared" si="15"/>
        <v>35.96987629613016</v>
      </c>
      <c r="T17" s="4">
        <f t="shared" si="16"/>
        <v>29.742272529386156</v>
      </c>
      <c r="V17" s="2" t="s">
        <v>11</v>
      </c>
      <c r="W17" s="5">
        <f t="shared" si="17"/>
        <v>23.955444460662676</v>
      </c>
      <c r="X17" s="5">
        <f t="shared" si="17"/>
        <v>23.955444460662676</v>
      </c>
      <c r="Y17" s="5">
        <f t="shared" si="17"/>
        <v>23.955444460662676</v>
      </c>
      <c r="Z17" s="5">
        <f t="shared" si="17"/>
        <v>30.712317357363744</v>
      </c>
      <c r="AA17" s="5">
        <f t="shared" si="17"/>
        <v>30.712317357363744</v>
      </c>
      <c r="AB17" s="5">
        <f t="shared" si="17"/>
        <v>35.96987629613016</v>
      </c>
      <c r="AC17" s="5">
        <f t="shared" si="17"/>
        <v>35.96987629613016</v>
      </c>
      <c r="AD17" s="5">
        <f t="shared" si="17"/>
        <v>29.742272529386156</v>
      </c>
      <c r="AF17" s="2" t="s">
        <v>11</v>
      </c>
      <c r="AG17" s="5">
        <f t="shared" si="18"/>
        <v>23.955444460662676</v>
      </c>
      <c r="AH17" s="5">
        <f t="shared" si="18"/>
        <v>23.955444460662676</v>
      </c>
      <c r="AI17" s="5">
        <f t="shared" si="18"/>
        <v>23.955444460662676</v>
      </c>
      <c r="AJ17" s="5">
        <f t="shared" si="18"/>
        <v>30.712317357363744</v>
      </c>
      <c r="AK17" s="5">
        <f t="shared" si="18"/>
        <v>30.712317357363744</v>
      </c>
      <c r="AL17" s="5">
        <f t="shared" si="18"/>
        <v>35.96987629613016</v>
      </c>
      <c r="AM17" s="5">
        <f t="shared" si="18"/>
        <v>35.96987629613016</v>
      </c>
      <c r="AN17" s="5">
        <f t="shared" si="18"/>
        <v>29.742272529386156</v>
      </c>
      <c r="AP17" s="2" t="s">
        <v>11</v>
      </c>
      <c r="AQ17" s="3">
        <f t="shared" si="19"/>
        <v>0.48396110537499354</v>
      </c>
      <c r="AR17" s="3">
        <f t="shared" si="19"/>
        <v>0.48396110537499354</v>
      </c>
      <c r="AS17" s="3">
        <f t="shared" si="19"/>
        <v>0.48396110537499354</v>
      </c>
      <c r="AT17" s="3">
        <f t="shared" si="19"/>
        <v>0.65140303718963244</v>
      </c>
      <c r="AU17" s="3">
        <f t="shared" si="19"/>
        <v>0.65140303718963244</v>
      </c>
      <c r="AV17" s="3">
        <f t="shared" si="19"/>
        <v>0.78169049986577377</v>
      </c>
      <c r="AW17" s="3">
        <f t="shared" si="19"/>
        <v>0.78169049986577377</v>
      </c>
      <c r="AX17" s="3">
        <f t="shared" si="19"/>
        <v>0.62736437575163673</v>
      </c>
    </row>
    <row r="18" spans="1:50" x14ac:dyDescent="0.2">
      <c r="A18" s="2" t="s">
        <v>12</v>
      </c>
      <c r="B18" s="2" t="s">
        <v>52</v>
      </c>
      <c r="C18" s="26" t="s">
        <v>73</v>
      </c>
      <c r="D18" s="26">
        <v>22.193713919178961</v>
      </c>
      <c r="E18" s="26" t="s">
        <v>73</v>
      </c>
      <c r="F18" s="26">
        <v>18.797431406888499</v>
      </c>
      <c r="G18" s="26" t="s">
        <v>73</v>
      </c>
      <c r="H18" s="26">
        <v>48.225887056471763</v>
      </c>
      <c r="I18" s="26" t="s">
        <v>73</v>
      </c>
      <c r="J18" s="26">
        <v>38.785504407443682</v>
      </c>
      <c r="L18" s="2" t="s">
        <v>12</v>
      </c>
      <c r="M18" s="14">
        <f t="shared" si="2"/>
        <v>22.193713919178961</v>
      </c>
      <c r="N18" s="4">
        <f t="shared" si="10"/>
        <v>22.193713919178961</v>
      </c>
      <c r="O18" s="12">
        <f t="shared" si="11"/>
        <v>22.193713919178961</v>
      </c>
      <c r="P18" s="4">
        <f t="shared" si="12"/>
        <v>18.797431406888499</v>
      </c>
      <c r="Q18" s="12">
        <f t="shared" si="13"/>
        <v>18.797431406888499</v>
      </c>
      <c r="R18" s="4">
        <f t="shared" si="14"/>
        <v>48.225887056471763</v>
      </c>
      <c r="S18" s="12">
        <f t="shared" si="15"/>
        <v>48.225887056471763</v>
      </c>
      <c r="T18" s="4">
        <f t="shared" si="16"/>
        <v>38.785504407443682</v>
      </c>
      <c r="V18" s="2" t="s">
        <v>12</v>
      </c>
      <c r="W18" s="5">
        <f t="shared" si="17"/>
        <v>22.193713919178961</v>
      </c>
      <c r="X18" s="5">
        <f t="shared" si="17"/>
        <v>22.193713919178961</v>
      </c>
      <c r="Y18" s="5">
        <f t="shared" si="17"/>
        <v>22.193713919178961</v>
      </c>
      <c r="Z18" s="5">
        <f t="shared" si="17"/>
        <v>18.797431406888499</v>
      </c>
      <c r="AA18" s="5">
        <f t="shared" si="17"/>
        <v>18.797431406888499</v>
      </c>
      <c r="AB18" s="5">
        <f t="shared" si="17"/>
        <v>44.779435099968261</v>
      </c>
      <c r="AC18" s="5">
        <f t="shared" si="17"/>
        <v>44.779435099968261</v>
      </c>
      <c r="AD18" s="5">
        <f t="shared" si="17"/>
        <v>38.785504407443682</v>
      </c>
      <c r="AF18" s="2" t="s">
        <v>12</v>
      </c>
      <c r="AG18" s="5">
        <f t="shared" si="18"/>
        <v>22.193713919178961</v>
      </c>
      <c r="AH18" s="5">
        <f t="shared" si="18"/>
        <v>22.193713919178961</v>
      </c>
      <c r="AI18" s="5">
        <f t="shared" si="18"/>
        <v>22.193713919178961</v>
      </c>
      <c r="AJ18" s="5">
        <f t="shared" si="18"/>
        <v>18.797431406888499</v>
      </c>
      <c r="AK18" s="5">
        <f t="shared" si="18"/>
        <v>18.797431406888499</v>
      </c>
      <c r="AL18" s="5">
        <f t="shared" si="18"/>
        <v>44.779435099968261</v>
      </c>
      <c r="AM18" s="5">
        <f t="shared" si="18"/>
        <v>44.779435099968261</v>
      </c>
      <c r="AN18" s="5">
        <f t="shared" si="18"/>
        <v>38.785504407443682</v>
      </c>
      <c r="AP18" s="2" t="s">
        <v>12</v>
      </c>
      <c r="AQ18" s="3">
        <f t="shared" si="19"/>
        <v>0.44030369613959031</v>
      </c>
      <c r="AR18" s="3">
        <f t="shared" si="19"/>
        <v>0.44030369613959031</v>
      </c>
      <c r="AS18" s="3">
        <f t="shared" si="19"/>
        <v>0.44030369613959031</v>
      </c>
      <c r="AT18" s="3">
        <f t="shared" si="19"/>
        <v>0.35614048727949188</v>
      </c>
      <c r="AU18" s="3">
        <f t="shared" si="19"/>
        <v>0.35614048727949188</v>
      </c>
      <c r="AV18" s="3">
        <f t="shared" si="19"/>
        <v>1</v>
      </c>
      <c r="AW18" s="3">
        <f t="shared" si="19"/>
        <v>1</v>
      </c>
      <c r="AX18" s="3">
        <f t="shared" si="19"/>
        <v>0.85146452365422176</v>
      </c>
    </row>
    <row r="19" spans="1:50" x14ac:dyDescent="0.2">
      <c r="A19" s="2" t="s">
        <v>13</v>
      </c>
      <c r="B19" s="2" t="s">
        <v>53</v>
      </c>
      <c r="C19" s="26" t="s">
        <v>73</v>
      </c>
      <c r="D19" s="26">
        <v>7.7144620448467389</v>
      </c>
      <c r="E19" s="26" t="s">
        <v>73</v>
      </c>
      <c r="F19" s="26">
        <v>12.419562419562419</v>
      </c>
      <c r="G19" s="26" t="s">
        <v>73</v>
      </c>
      <c r="H19" s="26">
        <v>16.608771168041685</v>
      </c>
      <c r="I19" s="26" t="s">
        <v>73</v>
      </c>
      <c r="J19" s="26">
        <v>13.728407543419261</v>
      </c>
      <c r="L19" s="2" t="s">
        <v>13</v>
      </c>
      <c r="M19" s="14">
        <f t="shared" si="2"/>
        <v>7.7144620448467389</v>
      </c>
      <c r="N19" s="4">
        <f t="shared" si="10"/>
        <v>7.7144620448467389</v>
      </c>
      <c r="O19" s="12">
        <f t="shared" si="11"/>
        <v>7.7144620448467389</v>
      </c>
      <c r="P19" s="4">
        <f t="shared" si="12"/>
        <v>12.419562419562419</v>
      </c>
      <c r="Q19" s="12">
        <f t="shared" si="13"/>
        <v>12.419562419562419</v>
      </c>
      <c r="R19" s="4">
        <f t="shared" si="14"/>
        <v>16.608771168041685</v>
      </c>
      <c r="S19" s="12">
        <f t="shared" si="15"/>
        <v>16.608771168041685</v>
      </c>
      <c r="T19" s="4">
        <f t="shared" si="16"/>
        <v>13.728407543419261</v>
      </c>
      <c r="V19" s="2" t="s">
        <v>13</v>
      </c>
      <c r="W19" s="5">
        <f t="shared" si="17"/>
        <v>7.7144620448467389</v>
      </c>
      <c r="X19" s="5">
        <f t="shared" si="17"/>
        <v>7.7144620448467389</v>
      </c>
      <c r="Y19" s="5">
        <f t="shared" si="17"/>
        <v>7.7144620448467389</v>
      </c>
      <c r="Z19" s="5">
        <f t="shared" si="17"/>
        <v>12.419562419562419</v>
      </c>
      <c r="AA19" s="5">
        <f t="shared" si="17"/>
        <v>12.419562419562419</v>
      </c>
      <c r="AB19" s="5">
        <f t="shared" si="17"/>
        <v>16.608771168041685</v>
      </c>
      <c r="AC19" s="5">
        <f t="shared" si="17"/>
        <v>16.608771168041685</v>
      </c>
      <c r="AD19" s="5">
        <f t="shared" si="17"/>
        <v>13.728407543419261</v>
      </c>
      <c r="AF19" s="2" t="s">
        <v>13</v>
      </c>
      <c r="AG19" s="5">
        <f t="shared" si="18"/>
        <v>7.7144620448467389</v>
      </c>
      <c r="AH19" s="5">
        <f t="shared" si="18"/>
        <v>7.7144620448467389</v>
      </c>
      <c r="AI19" s="5">
        <f t="shared" si="18"/>
        <v>7.7144620448467389</v>
      </c>
      <c r="AJ19" s="5">
        <f t="shared" si="18"/>
        <v>12.419562419562419</v>
      </c>
      <c r="AK19" s="5">
        <f t="shared" si="18"/>
        <v>12.419562419562419</v>
      </c>
      <c r="AL19" s="5">
        <f t="shared" si="18"/>
        <v>16.608771168041685</v>
      </c>
      <c r="AM19" s="5">
        <f t="shared" si="18"/>
        <v>16.608771168041685</v>
      </c>
      <c r="AN19" s="5">
        <f t="shared" si="18"/>
        <v>13.728407543419261</v>
      </c>
      <c r="AP19" s="2" t="s">
        <v>13</v>
      </c>
      <c r="AQ19" s="3">
        <f t="shared" si="19"/>
        <v>8.1493645671923798E-2</v>
      </c>
      <c r="AR19" s="3">
        <f t="shared" si="19"/>
        <v>8.1493645671923798E-2</v>
      </c>
      <c r="AS19" s="3">
        <f t="shared" si="19"/>
        <v>8.1493645671923798E-2</v>
      </c>
      <c r="AT19" s="3">
        <f t="shared" si="19"/>
        <v>0.19809064374610993</v>
      </c>
      <c r="AU19" s="3">
        <f t="shared" si="19"/>
        <v>0.19809064374610993</v>
      </c>
      <c r="AV19" s="3">
        <f t="shared" si="19"/>
        <v>0.30190334177134948</v>
      </c>
      <c r="AW19" s="3">
        <f t="shared" si="19"/>
        <v>0.30190334177134948</v>
      </c>
      <c r="AX19" s="3">
        <f t="shared" si="19"/>
        <v>0.23052510852518829</v>
      </c>
    </row>
    <row r="20" spans="1:50" x14ac:dyDescent="0.2">
      <c r="A20" s="2" t="s">
        <v>14</v>
      </c>
      <c r="B20" s="2" t="s">
        <v>54</v>
      </c>
      <c r="C20" s="26" t="s">
        <v>73</v>
      </c>
      <c r="D20" s="26">
        <v>19.883437245866087</v>
      </c>
      <c r="E20" s="26" t="s">
        <v>73</v>
      </c>
      <c r="F20" s="26">
        <v>25.607822410147993</v>
      </c>
      <c r="G20" s="26" t="s">
        <v>73</v>
      </c>
      <c r="H20" s="26">
        <v>30.417946321271199</v>
      </c>
      <c r="I20" s="26" t="s">
        <v>73</v>
      </c>
      <c r="J20" s="26">
        <v>30.455537370430989</v>
      </c>
      <c r="L20" s="2" t="s">
        <v>14</v>
      </c>
      <c r="M20" s="14">
        <f t="shared" si="2"/>
        <v>19.883437245866087</v>
      </c>
      <c r="N20" s="4">
        <f t="shared" si="10"/>
        <v>19.883437245866087</v>
      </c>
      <c r="O20" s="12">
        <f t="shared" si="11"/>
        <v>19.883437245866087</v>
      </c>
      <c r="P20" s="4">
        <f t="shared" si="12"/>
        <v>25.607822410147993</v>
      </c>
      <c r="Q20" s="12">
        <f t="shared" si="13"/>
        <v>25.607822410147993</v>
      </c>
      <c r="R20" s="4">
        <f t="shared" si="14"/>
        <v>30.417946321271199</v>
      </c>
      <c r="S20" s="12">
        <f t="shared" si="15"/>
        <v>30.417946321271199</v>
      </c>
      <c r="T20" s="4">
        <f t="shared" si="16"/>
        <v>30.455537370430989</v>
      </c>
      <c r="V20" s="2" t="s">
        <v>14</v>
      </c>
      <c r="W20" s="5">
        <f t="shared" si="17"/>
        <v>19.883437245866087</v>
      </c>
      <c r="X20" s="5">
        <f t="shared" si="17"/>
        <v>19.883437245866087</v>
      </c>
      <c r="Y20" s="5">
        <f t="shared" si="17"/>
        <v>19.883437245866087</v>
      </c>
      <c r="Z20" s="5">
        <f t="shared" si="17"/>
        <v>25.607822410147993</v>
      </c>
      <c r="AA20" s="5">
        <f t="shared" si="17"/>
        <v>25.607822410147993</v>
      </c>
      <c r="AB20" s="5">
        <f t="shared" si="17"/>
        <v>30.417946321271199</v>
      </c>
      <c r="AC20" s="5">
        <f t="shared" si="17"/>
        <v>30.417946321271199</v>
      </c>
      <c r="AD20" s="5">
        <f t="shared" si="17"/>
        <v>30.455537370430989</v>
      </c>
      <c r="AF20" s="2" t="s">
        <v>14</v>
      </c>
      <c r="AG20" s="5">
        <f t="shared" si="18"/>
        <v>19.883437245866087</v>
      </c>
      <c r="AH20" s="5">
        <f t="shared" si="18"/>
        <v>19.883437245866087</v>
      </c>
      <c r="AI20" s="5">
        <f t="shared" si="18"/>
        <v>19.883437245866087</v>
      </c>
      <c r="AJ20" s="5">
        <f t="shared" si="18"/>
        <v>25.607822410147993</v>
      </c>
      <c r="AK20" s="5">
        <f t="shared" si="18"/>
        <v>25.607822410147993</v>
      </c>
      <c r="AL20" s="5">
        <f t="shared" si="18"/>
        <v>30.417946321271199</v>
      </c>
      <c r="AM20" s="5">
        <f t="shared" si="18"/>
        <v>30.417946321271199</v>
      </c>
      <c r="AN20" s="5">
        <f t="shared" si="18"/>
        <v>30.455537370430989</v>
      </c>
      <c r="AP20" s="2" t="s">
        <v>14</v>
      </c>
      <c r="AQ20" s="3">
        <f t="shared" si="19"/>
        <v>0.38305277620669176</v>
      </c>
      <c r="AR20" s="3">
        <f t="shared" si="19"/>
        <v>0.38305277620669176</v>
      </c>
      <c r="AS20" s="3">
        <f t="shared" si="19"/>
        <v>0.38305277620669176</v>
      </c>
      <c r="AT20" s="3">
        <f t="shared" si="19"/>
        <v>0.52490865022000854</v>
      </c>
      <c r="AU20" s="3">
        <f t="shared" si="19"/>
        <v>0.52490865022000854</v>
      </c>
      <c r="AV20" s="3">
        <f t="shared" si="19"/>
        <v>0.64410823444475951</v>
      </c>
      <c r="AW20" s="3">
        <f t="shared" si="19"/>
        <v>0.64410823444475951</v>
      </c>
      <c r="AX20" s="3">
        <f t="shared" si="19"/>
        <v>0.64503977748049235</v>
      </c>
    </row>
    <row r="21" spans="1:50" x14ac:dyDescent="0.2">
      <c r="A21" s="2" t="s">
        <v>15</v>
      </c>
      <c r="B21" s="2" t="s">
        <v>55</v>
      </c>
      <c r="C21" s="26" t="s">
        <v>73</v>
      </c>
      <c r="D21" s="26">
        <v>27.414517096580685</v>
      </c>
      <c r="E21" s="26" t="s">
        <v>73</v>
      </c>
      <c r="F21" s="26">
        <v>29.85244040862656</v>
      </c>
      <c r="G21" s="26" t="s">
        <v>73</v>
      </c>
      <c r="H21" s="26">
        <v>28.733766233766232</v>
      </c>
      <c r="I21" s="26" t="s">
        <v>73</v>
      </c>
      <c r="J21" s="26" t="s">
        <v>73</v>
      </c>
      <c r="L21" s="2" t="s">
        <v>15</v>
      </c>
      <c r="M21" s="14">
        <f t="shared" si="2"/>
        <v>27.414517096580685</v>
      </c>
      <c r="N21" s="4">
        <f t="shared" si="10"/>
        <v>27.414517096580685</v>
      </c>
      <c r="O21" s="12">
        <f t="shared" si="11"/>
        <v>27.414517096580685</v>
      </c>
      <c r="P21" s="4">
        <f t="shared" si="12"/>
        <v>29.85244040862656</v>
      </c>
      <c r="Q21" s="12">
        <f t="shared" si="13"/>
        <v>29.85244040862656</v>
      </c>
      <c r="R21" s="4">
        <f t="shared" si="14"/>
        <v>28.733766233766232</v>
      </c>
      <c r="S21" s="12">
        <f t="shared" si="15"/>
        <v>28.733766233766232</v>
      </c>
      <c r="T21" s="12">
        <f>S21</f>
        <v>28.733766233766232</v>
      </c>
      <c r="V21" s="2" t="s">
        <v>15</v>
      </c>
      <c r="W21" s="5">
        <f t="shared" si="17"/>
        <v>27.414517096580685</v>
      </c>
      <c r="X21" s="5">
        <f t="shared" si="17"/>
        <v>27.414517096580685</v>
      </c>
      <c r="Y21" s="5">
        <f t="shared" si="17"/>
        <v>27.414517096580685</v>
      </c>
      <c r="Z21" s="5">
        <f t="shared" si="17"/>
        <v>29.85244040862656</v>
      </c>
      <c r="AA21" s="5">
        <f t="shared" si="17"/>
        <v>29.85244040862656</v>
      </c>
      <c r="AB21" s="5">
        <f t="shared" si="17"/>
        <v>28.733766233766232</v>
      </c>
      <c r="AC21" s="5">
        <f t="shared" si="17"/>
        <v>28.733766233766232</v>
      </c>
      <c r="AD21" s="5">
        <f t="shared" si="17"/>
        <v>28.733766233766232</v>
      </c>
      <c r="AF21" s="2" t="s">
        <v>15</v>
      </c>
      <c r="AG21" s="5">
        <f t="shared" si="18"/>
        <v>27.414517096580685</v>
      </c>
      <c r="AH21" s="5">
        <f t="shared" si="18"/>
        <v>27.414517096580685</v>
      </c>
      <c r="AI21" s="5">
        <f t="shared" si="18"/>
        <v>27.414517096580685</v>
      </c>
      <c r="AJ21" s="5">
        <f t="shared" si="18"/>
        <v>29.85244040862656</v>
      </c>
      <c r="AK21" s="5">
        <f t="shared" si="18"/>
        <v>29.85244040862656</v>
      </c>
      <c r="AL21" s="5">
        <f t="shared" si="18"/>
        <v>28.733766233766232</v>
      </c>
      <c r="AM21" s="5">
        <f t="shared" si="18"/>
        <v>28.733766233766232</v>
      </c>
      <c r="AN21" s="5">
        <f t="shared" si="18"/>
        <v>28.733766233766232</v>
      </c>
      <c r="AP21" s="2" t="s">
        <v>15</v>
      </c>
      <c r="AQ21" s="3">
        <f t="shared" si="19"/>
        <v>0.56968031503010608</v>
      </c>
      <c r="AR21" s="3">
        <f t="shared" si="19"/>
        <v>0.56968031503010608</v>
      </c>
      <c r="AS21" s="3">
        <f t="shared" si="19"/>
        <v>0.56968031503010608</v>
      </c>
      <c r="AT21" s="3">
        <f t="shared" si="19"/>
        <v>0.63009444375882706</v>
      </c>
      <c r="AU21" s="3">
        <f t="shared" si="19"/>
        <v>0.63009444375882706</v>
      </c>
      <c r="AV21" s="3">
        <f t="shared" si="19"/>
        <v>0.6023726014549392</v>
      </c>
      <c r="AW21" s="3">
        <f t="shared" si="19"/>
        <v>0.6023726014549392</v>
      </c>
      <c r="AX21" s="3">
        <f t="shared" si="19"/>
        <v>0.6023726014549392</v>
      </c>
    </row>
    <row r="22" spans="1:50" x14ac:dyDescent="0.2">
      <c r="A22" s="2" t="s">
        <v>16</v>
      </c>
      <c r="B22" s="2" t="s">
        <v>56</v>
      </c>
      <c r="C22" s="26" t="s">
        <v>73</v>
      </c>
      <c r="D22" s="26">
        <v>11.09851169383416</v>
      </c>
      <c r="E22" s="26" t="s">
        <v>73</v>
      </c>
      <c r="F22" s="26">
        <v>13.445761166818595</v>
      </c>
      <c r="G22" s="26" t="s">
        <v>73</v>
      </c>
      <c r="H22" s="26">
        <v>19.544662851455588</v>
      </c>
      <c r="I22" s="26" t="s">
        <v>73</v>
      </c>
      <c r="J22" s="26">
        <v>19.927916120576672</v>
      </c>
      <c r="L22" s="2" t="s">
        <v>16</v>
      </c>
      <c r="M22" s="14">
        <f t="shared" si="2"/>
        <v>11.09851169383416</v>
      </c>
      <c r="N22" s="4">
        <f t="shared" si="10"/>
        <v>11.09851169383416</v>
      </c>
      <c r="O22" s="12">
        <f t="shared" si="11"/>
        <v>11.09851169383416</v>
      </c>
      <c r="P22" s="4">
        <f t="shared" si="12"/>
        <v>13.445761166818595</v>
      </c>
      <c r="Q22" s="12">
        <f t="shared" si="13"/>
        <v>13.445761166818595</v>
      </c>
      <c r="R22" s="4">
        <f t="shared" si="14"/>
        <v>19.544662851455588</v>
      </c>
      <c r="S22" s="12">
        <f t="shared" si="15"/>
        <v>19.544662851455588</v>
      </c>
      <c r="T22" s="4">
        <f t="shared" si="16"/>
        <v>19.927916120576672</v>
      </c>
      <c r="V22" s="2" t="s">
        <v>16</v>
      </c>
      <c r="W22" s="5">
        <f t="shared" si="17"/>
        <v>11.09851169383416</v>
      </c>
      <c r="X22" s="5">
        <f t="shared" si="17"/>
        <v>11.09851169383416</v>
      </c>
      <c r="Y22" s="5">
        <f t="shared" si="17"/>
        <v>11.09851169383416</v>
      </c>
      <c r="Z22" s="5">
        <f t="shared" si="17"/>
        <v>13.445761166818595</v>
      </c>
      <c r="AA22" s="5">
        <f t="shared" si="17"/>
        <v>13.445761166818595</v>
      </c>
      <c r="AB22" s="5">
        <f t="shared" si="17"/>
        <v>19.544662851455588</v>
      </c>
      <c r="AC22" s="5">
        <f t="shared" si="17"/>
        <v>19.544662851455588</v>
      </c>
      <c r="AD22" s="5">
        <f t="shared" si="17"/>
        <v>19.927916120576672</v>
      </c>
      <c r="AF22" s="2" t="s">
        <v>16</v>
      </c>
      <c r="AG22" s="5">
        <f t="shared" si="18"/>
        <v>11.09851169383416</v>
      </c>
      <c r="AH22" s="5">
        <f t="shared" si="18"/>
        <v>11.09851169383416</v>
      </c>
      <c r="AI22" s="5">
        <f t="shared" si="18"/>
        <v>11.09851169383416</v>
      </c>
      <c r="AJ22" s="5">
        <f t="shared" si="18"/>
        <v>13.445761166818595</v>
      </c>
      <c r="AK22" s="5">
        <f t="shared" si="18"/>
        <v>13.445761166818595</v>
      </c>
      <c r="AL22" s="5">
        <f t="shared" si="18"/>
        <v>19.544662851455588</v>
      </c>
      <c r="AM22" s="5">
        <f t="shared" si="18"/>
        <v>19.544662851455588</v>
      </c>
      <c r="AN22" s="5">
        <f t="shared" si="18"/>
        <v>19.927916120576672</v>
      </c>
      <c r="AP22" s="2" t="s">
        <v>16</v>
      </c>
      <c r="AQ22" s="3">
        <f t="shared" si="19"/>
        <v>0.16535371219171183</v>
      </c>
      <c r="AR22" s="3">
        <f t="shared" si="19"/>
        <v>0.16535371219171183</v>
      </c>
      <c r="AS22" s="3">
        <f t="shared" si="19"/>
        <v>0.16535371219171183</v>
      </c>
      <c r="AT22" s="3">
        <f t="shared" si="19"/>
        <v>0.22352085433216798</v>
      </c>
      <c r="AU22" s="3">
        <f t="shared" si="19"/>
        <v>0.22352085433216798</v>
      </c>
      <c r="AV22" s="3">
        <f t="shared" si="19"/>
        <v>0.37465761472938713</v>
      </c>
      <c r="AW22" s="3">
        <f t="shared" si="19"/>
        <v>0.37465761472938713</v>
      </c>
      <c r="AX22" s="3">
        <f t="shared" si="19"/>
        <v>0.38415500630933552</v>
      </c>
    </row>
    <row r="23" spans="1:50" x14ac:dyDescent="0.2">
      <c r="A23" s="2" t="s">
        <v>17</v>
      </c>
      <c r="B23" s="2" t="s">
        <v>57</v>
      </c>
      <c r="C23" s="26" t="s">
        <v>73</v>
      </c>
      <c r="D23" s="26">
        <v>18.466898954703833</v>
      </c>
      <c r="E23" s="26" t="s">
        <v>73</v>
      </c>
      <c r="F23" s="26">
        <v>15.217391304347826</v>
      </c>
      <c r="G23" s="26" t="s">
        <v>73</v>
      </c>
      <c r="H23" s="26">
        <v>30.396902226524684</v>
      </c>
      <c r="I23" s="26" t="s">
        <v>73</v>
      </c>
      <c r="J23" s="26">
        <v>17.413793103448278</v>
      </c>
      <c r="L23" s="2" t="s">
        <v>17</v>
      </c>
      <c r="M23" s="14">
        <f t="shared" si="2"/>
        <v>18.466898954703833</v>
      </c>
      <c r="N23" s="4">
        <f t="shared" si="10"/>
        <v>18.466898954703833</v>
      </c>
      <c r="O23" s="12">
        <f t="shared" si="11"/>
        <v>18.466898954703833</v>
      </c>
      <c r="P23" s="4">
        <f t="shared" si="12"/>
        <v>15.217391304347826</v>
      </c>
      <c r="Q23" s="12">
        <f t="shared" si="13"/>
        <v>15.217391304347826</v>
      </c>
      <c r="R23" s="4">
        <f t="shared" si="14"/>
        <v>30.396902226524684</v>
      </c>
      <c r="S23" s="12">
        <f t="shared" si="15"/>
        <v>30.396902226524684</v>
      </c>
      <c r="T23" s="4">
        <f t="shared" si="16"/>
        <v>17.413793103448278</v>
      </c>
      <c r="V23" s="2" t="s">
        <v>17</v>
      </c>
      <c r="W23" s="5">
        <f t="shared" si="17"/>
        <v>18.466898954703833</v>
      </c>
      <c r="X23" s="5">
        <f t="shared" si="17"/>
        <v>18.466898954703833</v>
      </c>
      <c r="Y23" s="5">
        <f t="shared" si="17"/>
        <v>18.466898954703833</v>
      </c>
      <c r="Z23" s="5">
        <f t="shared" si="17"/>
        <v>15.217391304347826</v>
      </c>
      <c r="AA23" s="5">
        <f t="shared" si="17"/>
        <v>15.217391304347826</v>
      </c>
      <c r="AB23" s="5">
        <f t="shared" si="17"/>
        <v>30.396902226524684</v>
      </c>
      <c r="AC23" s="5">
        <f t="shared" si="17"/>
        <v>30.396902226524684</v>
      </c>
      <c r="AD23" s="5">
        <f t="shared" si="17"/>
        <v>17.413793103448278</v>
      </c>
      <c r="AF23" s="2" t="s">
        <v>17</v>
      </c>
      <c r="AG23" s="5">
        <f t="shared" si="18"/>
        <v>18.466898954703833</v>
      </c>
      <c r="AH23" s="5">
        <f t="shared" si="18"/>
        <v>18.466898954703833</v>
      </c>
      <c r="AI23" s="5">
        <f t="shared" si="18"/>
        <v>18.466898954703833</v>
      </c>
      <c r="AJ23" s="5">
        <f t="shared" si="18"/>
        <v>15.217391304347826</v>
      </c>
      <c r="AK23" s="5">
        <f t="shared" si="18"/>
        <v>15.217391304347826</v>
      </c>
      <c r="AL23" s="5">
        <f t="shared" si="18"/>
        <v>30.396902226524684</v>
      </c>
      <c r="AM23" s="5">
        <f t="shared" si="18"/>
        <v>30.396902226524684</v>
      </c>
      <c r="AN23" s="5">
        <f t="shared" si="18"/>
        <v>17.413793103448278</v>
      </c>
      <c r="AP23" s="2" t="s">
        <v>17</v>
      </c>
      <c r="AQ23" s="3">
        <f t="shared" si="19"/>
        <v>0.3479495692072796</v>
      </c>
      <c r="AR23" s="3">
        <f t="shared" si="19"/>
        <v>0.3479495692072796</v>
      </c>
      <c r="AS23" s="3">
        <f t="shared" si="19"/>
        <v>0.3479495692072796</v>
      </c>
      <c r="AT23" s="3">
        <f t="shared" si="19"/>
        <v>0.26742358525874221</v>
      </c>
      <c r="AU23" s="3">
        <f t="shared" si="19"/>
        <v>0.26742358525874221</v>
      </c>
      <c r="AV23" s="3">
        <f t="shared" si="19"/>
        <v>0.64358674115466563</v>
      </c>
      <c r="AW23" s="3">
        <f t="shared" si="19"/>
        <v>0.64358674115466563</v>
      </c>
      <c r="AX23" s="3">
        <f t="shared" si="19"/>
        <v>0.32185257421635383</v>
      </c>
    </row>
    <row r="24" spans="1:50" x14ac:dyDescent="0.2">
      <c r="A24" s="2" t="s">
        <v>18</v>
      </c>
      <c r="B24" s="2" t="s">
        <v>58</v>
      </c>
      <c r="C24" s="26" t="s">
        <v>73</v>
      </c>
      <c r="D24" s="26">
        <v>31.830719196410193</v>
      </c>
      <c r="E24" s="26" t="s">
        <v>73</v>
      </c>
      <c r="F24" s="26">
        <v>35.254551313033673</v>
      </c>
      <c r="G24" s="26" t="s">
        <v>73</v>
      </c>
      <c r="H24" s="26">
        <v>26.760940187273075</v>
      </c>
      <c r="I24" s="26" t="s">
        <v>73</v>
      </c>
      <c r="J24" s="26">
        <v>27.729475748270378</v>
      </c>
      <c r="L24" s="2" t="s">
        <v>18</v>
      </c>
      <c r="M24" s="14">
        <f t="shared" si="2"/>
        <v>31.830719196410193</v>
      </c>
      <c r="N24" s="4">
        <f t="shared" si="10"/>
        <v>31.830719196410193</v>
      </c>
      <c r="O24" s="12">
        <f t="shared" si="11"/>
        <v>31.830719196410193</v>
      </c>
      <c r="P24" s="4">
        <f t="shared" si="12"/>
        <v>35.254551313033673</v>
      </c>
      <c r="Q24" s="12">
        <f t="shared" si="13"/>
        <v>35.254551313033673</v>
      </c>
      <c r="R24" s="4">
        <f t="shared" si="14"/>
        <v>26.760940187273075</v>
      </c>
      <c r="S24" s="12">
        <f t="shared" si="15"/>
        <v>26.760940187273075</v>
      </c>
      <c r="T24" s="4">
        <f t="shared" si="16"/>
        <v>27.729475748270378</v>
      </c>
      <c r="V24" s="2" t="s">
        <v>18</v>
      </c>
      <c r="W24" s="5">
        <f t="shared" si="17"/>
        <v>31.830719196410193</v>
      </c>
      <c r="X24" s="5">
        <f t="shared" si="17"/>
        <v>31.830719196410193</v>
      </c>
      <c r="Y24" s="5">
        <f t="shared" si="17"/>
        <v>31.830719196410193</v>
      </c>
      <c r="Z24" s="5">
        <f t="shared" si="17"/>
        <v>35.254551313033673</v>
      </c>
      <c r="AA24" s="5">
        <f t="shared" si="17"/>
        <v>35.254551313033673</v>
      </c>
      <c r="AB24" s="5">
        <f t="shared" si="17"/>
        <v>26.760940187273075</v>
      </c>
      <c r="AC24" s="5">
        <f t="shared" si="17"/>
        <v>26.760940187273075</v>
      </c>
      <c r="AD24" s="5">
        <f t="shared" si="17"/>
        <v>27.729475748270378</v>
      </c>
      <c r="AF24" s="2" t="s">
        <v>18</v>
      </c>
      <c r="AG24" s="5">
        <f t="shared" si="18"/>
        <v>31.830719196410193</v>
      </c>
      <c r="AH24" s="5">
        <f t="shared" si="18"/>
        <v>31.830719196410193</v>
      </c>
      <c r="AI24" s="5">
        <f t="shared" si="18"/>
        <v>31.830719196410193</v>
      </c>
      <c r="AJ24" s="5">
        <f t="shared" si="18"/>
        <v>35.254551313033673</v>
      </c>
      <c r="AK24" s="5">
        <f t="shared" si="18"/>
        <v>35.254551313033673</v>
      </c>
      <c r="AL24" s="5">
        <f t="shared" si="18"/>
        <v>26.760940187273075</v>
      </c>
      <c r="AM24" s="5">
        <f t="shared" si="18"/>
        <v>26.760940187273075</v>
      </c>
      <c r="AN24" s="5">
        <f t="shared" si="18"/>
        <v>27.729475748270378</v>
      </c>
      <c r="AP24" s="2" t="s">
        <v>18</v>
      </c>
      <c r="AQ24" s="3">
        <f t="shared" si="19"/>
        <v>0.67911813074517535</v>
      </c>
      <c r="AR24" s="3">
        <f t="shared" si="19"/>
        <v>0.67911813074517535</v>
      </c>
      <c r="AS24" s="3">
        <f t="shared" si="19"/>
        <v>0.67911813074517535</v>
      </c>
      <c r="AT24" s="3">
        <f t="shared" si="19"/>
        <v>0.76396404579803068</v>
      </c>
      <c r="AU24" s="3">
        <f t="shared" si="19"/>
        <v>0.76396404579803068</v>
      </c>
      <c r="AV24" s="3">
        <f t="shared" si="19"/>
        <v>0.55348403874121244</v>
      </c>
      <c r="AW24" s="3">
        <f t="shared" si="19"/>
        <v>0.55348403874121244</v>
      </c>
      <c r="AX24" s="3">
        <f t="shared" si="19"/>
        <v>0.57748529906442236</v>
      </c>
    </row>
    <row r="25" spans="1:50" x14ac:dyDescent="0.2">
      <c r="A25" s="2" t="s">
        <v>19</v>
      </c>
      <c r="B25" s="2" t="s">
        <v>59</v>
      </c>
      <c r="C25" s="26" t="s">
        <v>73</v>
      </c>
      <c r="D25" s="26">
        <v>28.870530365138425</v>
      </c>
      <c r="E25" s="26" t="s">
        <v>73</v>
      </c>
      <c r="F25" s="26">
        <v>32.774882104740634</v>
      </c>
      <c r="G25" s="26" t="s">
        <v>73</v>
      </c>
      <c r="H25" s="26">
        <v>32.945467176102817</v>
      </c>
      <c r="I25" s="26" t="s">
        <v>73</v>
      </c>
      <c r="J25" s="26">
        <v>30.386993359285551</v>
      </c>
      <c r="L25" s="2" t="s">
        <v>19</v>
      </c>
      <c r="M25" s="14">
        <f t="shared" si="2"/>
        <v>28.870530365138425</v>
      </c>
      <c r="N25" s="4">
        <f t="shared" si="10"/>
        <v>28.870530365138425</v>
      </c>
      <c r="O25" s="12">
        <f t="shared" si="11"/>
        <v>28.870530365138425</v>
      </c>
      <c r="P25" s="4">
        <f t="shared" si="12"/>
        <v>32.774882104740634</v>
      </c>
      <c r="Q25" s="12">
        <f t="shared" si="13"/>
        <v>32.774882104740634</v>
      </c>
      <c r="R25" s="4">
        <f t="shared" si="14"/>
        <v>32.945467176102817</v>
      </c>
      <c r="S25" s="12">
        <f t="shared" si="15"/>
        <v>32.945467176102817</v>
      </c>
      <c r="T25" s="4">
        <f t="shared" si="16"/>
        <v>30.386993359285551</v>
      </c>
      <c r="V25" s="2" t="s">
        <v>19</v>
      </c>
      <c r="W25" s="5">
        <f t="shared" si="17"/>
        <v>28.870530365138425</v>
      </c>
      <c r="X25" s="5">
        <f t="shared" si="17"/>
        <v>28.870530365138425</v>
      </c>
      <c r="Y25" s="5">
        <f t="shared" si="17"/>
        <v>28.870530365138425</v>
      </c>
      <c r="Z25" s="5">
        <f t="shared" si="17"/>
        <v>32.774882104740634</v>
      </c>
      <c r="AA25" s="5">
        <f t="shared" si="17"/>
        <v>32.774882104740634</v>
      </c>
      <c r="AB25" s="5">
        <f t="shared" si="17"/>
        <v>32.945467176102817</v>
      </c>
      <c r="AC25" s="5">
        <f t="shared" si="17"/>
        <v>32.945467176102817</v>
      </c>
      <c r="AD25" s="5">
        <f t="shared" si="17"/>
        <v>30.386993359285551</v>
      </c>
      <c r="AF25" s="2" t="s">
        <v>19</v>
      </c>
      <c r="AG25" s="5">
        <f t="shared" si="18"/>
        <v>28.870530365138425</v>
      </c>
      <c r="AH25" s="5">
        <f t="shared" si="18"/>
        <v>28.870530365138425</v>
      </c>
      <c r="AI25" s="5">
        <f t="shared" si="18"/>
        <v>28.870530365138425</v>
      </c>
      <c r="AJ25" s="5">
        <f t="shared" si="18"/>
        <v>32.774882104740634</v>
      </c>
      <c r="AK25" s="5">
        <f t="shared" si="18"/>
        <v>32.774882104740634</v>
      </c>
      <c r="AL25" s="5">
        <f t="shared" si="18"/>
        <v>32.945467176102817</v>
      </c>
      <c r="AM25" s="5">
        <f t="shared" si="18"/>
        <v>32.945467176102817</v>
      </c>
      <c r="AN25" s="5">
        <f t="shared" si="18"/>
        <v>30.386993359285551</v>
      </c>
      <c r="AP25" s="2" t="s">
        <v>19</v>
      </c>
      <c r="AQ25" s="3">
        <f t="shared" si="19"/>
        <v>0.60576175065309745</v>
      </c>
      <c r="AR25" s="3">
        <f t="shared" si="19"/>
        <v>0.60576175065309745</v>
      </c>
      <c r="AS25" s="3">
        <f t="shared" si="19"/>
        <v>0.60576175065309745</v>
      </c>
      <c r="AT25" s="3">
        <f t="shared" si="19"/>
        <v>0.70251541285118668</v>
      </c>
      <c r="AU25" s="3">
        <f t="shared" si="19"/>
        <v>0.70251541285118668</v>
      </c>
      <c r="AV25" s="3">
        <f t="shared" si="19"/>
        <v>0.70674267808531099</v>
      </c>
      <c r="AW25" s="3">
        <f t="shared" si="19"/>
        <v>0.70674267808531099</v>
      </c>
      <c r="AX25" s="3">
        <f t="shared" si="19"/>
        <v>0.64334118971423149</v>
      </c>
    </row>
    <row r="26" spans="1:50" x14ac:dyDescent="0.2">
      <c r="A26" s="2" t="s">
        <v>20</v>
      </c>
      <c r="B26" s="2" t="s">
        <v>60</v>
      </c>
      <c r="C26" s="26" t="s">
        <v>73</v>
      </c>
      <c r="D26" s="26">
        <v>8.3737220079951893</v>
      </c>
      <c r="E26" s="26" t="s">
        <v>73</v>
      </c>
      <c r="F26" s="26">
        <v>8.731134512927424</v>
      </c>
      <c r="G26" s="26" t="s">
        <v>73</v>
      </c>
      <c r="H26" s="26">
        <v>12.180124328240032</v>
      </c>
      <c r="I26" s="26" t="s">
        <v>73</v>
      </c>
      <c r="J26" s="26">
        <v>14.225363688666064</v>
      </c>
      <c r="L26" s="2" t="s">
        <v>20</v>
      </c>
      <c r="M26" s="14">
        <f t="shared" si="2"/>
        <v>8.3737220079951893</v>
      </c>
      <c r="N26" s="4">
        <f t="shared" si="10"/>
        <v>8.3737220079951893</v>
      </c>
      <c r="O26" s="12">
        <f t="shared" si="11"/>
        <v>8.3737220079951893</v>
      </c>
      <c r="P26" s="4">
        <f t="shared" si="12"/>
        <v>8.731134512927424</v>
      </c>
      <c r="Q26" s="12">
        <f t="shared" si="13"/>
        <v>8.731134512927424</v>
      </c>
      <c r="R26" s="4">
        <f t="shared" si="14"/>
        <v>12.180124328240032</v>
      </c>
      <c r="S26" s="12">
        <f t="shared" si="15"/>
        <v>12.180124328240032</v>
      </c>
      <c r="T26" s="4">
        <f t="shared" si="16"/>
        <v>14.225363688666064</v>
      </c>
      <c r="V26" s="2" t="s">
        <v>20</v>
      </c>
      <c r="W26" s="5">
        <f t="shared" si="17"/>
        <v>8.3737220079951893</v>
      </c>
      <c r="X26" s="5">
        <f t="shared" si="17"/>
        <v>8.3737220079951893</v>
      </c>
      <c r="Y26" s="5">
        <f t="shared" si="17"/>
        <v>8.3737220079951893</v>
      </c>
      <c r="Z26" s="5">
        <f t="shared" si="17"/>
        <v>8.731134512927424</v>
      </c>
      <c r="AA26" s="5">
        <f t="shared" si="17"/>
        <v>8.731134512927424</v>
      </c>
      <c r="AB26" s="5">
        <f t="shared" si="17"/>
        <v>12.180124328240032</v>
      </c>
      <c r="AC26" s="5">
        <f t="shared" si="17"/>
        <v>12.180124328240032</v>
      </c>
      <c r="AD26" s="5">
        <f t="shared" si="17"/>
        <v>14.225363688666064</v>
      </c>
      <c r="AF26" s="2" t="s">
        <v>20</v>
      </c>
      <c r="AG26" s="5">
        <f t="shared" si="18"/>
        <v>8.3737220079951893</v>
      </c>
      <c r="AH26" s="5">
        <f t="shared" si="18"/>
        <v>8.3737220079951893</v>
      </c>
      <c r="AI26" s="5">
        <f t="shared" si="18"/>
        <v>8.3737220079951893</v>
      </c>
      <c r="AJ26" s="5">
        <f t="shared" si="18"/>
        <v>8.731134512927424</v>
      </c>
      <c r="AK26" s="5">
        <f t="shared" si="18"/>
        <v>8.731134512927424</v>
      </c>
      <c r="AL26" s="5">
        <f t="shared" si="18"/>
        <v>12.180124328240032</v>
      </c>
      <c r="AM26" s="5">
        <f t="shared" si="18"/>
        <v>12.180124328240032</v>
      </c>
      <c r="AN26" s="5">
        <f t="shared" si="18"/>
        <v>14.225363688666064</v>
      </c>
      <c r="AP26" s="2" t="s">
        <v>20</v>
      </c>
      <c r="AQ26" s="3">
        <f t="shared" si="19"/>
        <v>9.7830753604132972E-2</v>
      </c>
      <c r="AR26" s="3">
        <f t="shared" si="19"/>
        <v>9.7830753604132972E-2</v>
      </c>
      <c r="AS26" s="3">
        <f t="shared" si="19"/>
        <v>9.7830753604132972E-2</v>
      </c>
      <c r="AT26" s="3">
        <f t="shared" si="19"/>
        <v>0.10668778572468407</v>
      </c>
      <c r="AU26" s="3">
        <f t="shared" si="19"/>
        <v>0.10668778572468407</v>
      </c>
      <c r="AV26" s="3">
        <f t="shared" si="19"/>
        <v>0.19215713320447983</v>
      </c>
      <c r="AW26" s="3">
        <f t="shared" si="19"/>
        <v>0.19215713320447983</v>
      </c>
      <c r="AX26" s="3">
        <f t="shared" si="19"/>
        <v>0.24284016879928449</v>
      </c>
    </row>
    <row r="27" spans="1:50" x14ac:dyDescent="0.2">
      <c r="A27" s="2" t="s">
        <v>21</v>
      </c>
      <c r="B27" s="2" t="s">
        <v>61</v>
      </c>
      <c r="C27" s="26" t="s">
        <v>73</v>
      </c>
      <c r="D27" s="26">
        <v>27.552986512524086</v>
      </c>
      <c r="E27" s="26" t="s">
        <v>73</v>
      </c>
      <c r="F27" s="26">
        <v>39.378404357577701</v>
      </c>
      <c r="G27" s="26" t="s">
        <v>73</v>
      </c>
      <c r="H27" s="26">
        <v>27.159637210685435</v>
      </c>
      <c r="I27" s="26" t="s">
        <v>73</v>
      </c>
      <c r="J27" s="26">
        <v>24.852148441130691</v>
      </c>
      <c r="L27" s="2" t="s">
        <v>21</v>
      </c>
      <c r="M27" s="14">
        <f t="shared" si="2"/>
        <v>27.552986512524086</v>
      </c>
      <c r="N27" s="4">
        <f t="shared" si="10"/>
        <v>27.552986512524086</v>
      </c>
      <c r="O27" s="12">
        <f t="shared" si="11"/>
        <v>27.552986512524086</v>
      </c>
      <c r="P27" s="4">
        <f t="shared" si="12"/>
        <v>39.378404357577701</v>
      </c>
      <c r="Q27" s="12">
        <f t="shared" si="13"/>
        <v>39.378404357577701</v>
      </c>
      <c r="R27" s="4">
        <f t="shared" si="14"/>
        <v>27.159637210685435</v>
      </c>
      <c r="S27" s="12">
        <f t="shared" si="15"/>
        <v>27.159637210685435</v>
      </c>
      <c r="T27" s="4">
        <f t="shared" si="16"/>
        <v>24.852148441130691</v>
      </c>
      <c r="V27" s="2" t="s">
        <v>21</v>
      </c>
      <c r="W27" s="5">
        <f t="shared" si="17"/>
        <v>27.552986512524086</v>
      </c>
      <c r="X27" s="5">
        <f t="shared" si="17"/>
        <v>27.552986512524086</v>
      </c>
      <c r="Y27" s="5">
        <f t="shared" si="17"/>
        <v>27.552986512524086</v>
      </c>
      <c r="Z27" s="5">
        <f t="shared" si="17"/>
        <v>39.378404357577701</v>
      </c>
      <c r="AA27" s="5">
        <f t="shared" si="17"/>
        <v>39.378404357577701</v>
      </c>
      <c r="AB27" s="5">
        <f t="shared" si="17"/>
        <v>27.159637210685435</v>
      </c>
      <c r="AC27" s="5">
        <f t="shared" si="17"/>
        <v>27.159637210685435</v>
      </c>
      <c r="AD27" s="5">
        <f t="shared" si="17"/>
        <v>24.852148441130691</v>
      </c>
      <c r="AF27" s="2" t="s">
        <v>21</v>
      </c>
      <c r="AG27" s="5">
        <f t="shared" si="18"/>
        <v>27.552986512524086</v>
      </c>
      <c r="AH27" s="5">
        <f t="shared" si="18"/>
        <v>27.552986512524086</v>
      </c>
      <c r="AI27" s="5">
        <f t="shared" si="18"/>
        <v>27.552986512524086</v>
      </c>
      <c r="AJ27" s="5">
        <f t="shared" si="18"/>
        <v>39.378404357577701</v>
      </c>
      <c r="AK27" s="5">
        <f t="shared" si="18"/>
        <v>39.378404357577701</v>
      </c>
      <c r="AL27" s="5">
        <f t="shared" si="18"/>
        <v>27.159637210685435</v>
      </c>
      <c r="AM27" s="5">
        <f t="shared" si="18"/>
        <v>27.159637210685435</v>
      </c>
      <c r="AN27" s="5">
        <f t="shared" si="18"/>
        <v>24.852148441130691</v>
      </c>
      <c r="AP27" s="2" t="s">
        <v>21</v>
      </c>
      <c r="AQ27" s="3">
        <f t="shared" si="19"/>
        <v>0.57311172285104162</v>
      </c>
      <c r="AR27" s="3">
        <f t="shared" si="19"/>
        <v>0.57311172285104162</v>
      </c>
      <c r="AS27" s="3">
        <f t="shared" si="19"/>
        <v>0.57311172285104162</v>
      </c>
      <c r="AT27" s="3">
        <f t="shared" si="19"/>
        <v>0.86615716543407717</v>
      </c>
      <c r="AU27" s="3">
        <f t="shared" si="19"/>
        <v>0.86615716543407717</v>
      </c>
      <c r="AV27" s="3">
        <f t="shared" si="19"/>
        <v>0.5633641416866898</v>
      </c>
      <c r="AW27" s="3">
        <f t="shared" si="19"/>
        <v>0.5633641416866898</v>
      </c>
      <c r="AX27" s="3">
        <f t="shared" si="19"/>
        <v>0.50618230874093917</v>
      </c>
    </row>
    <row r="28" spans="1:50" x14ac:dyDescent="0.2">
      <c r="A28" s="2" t="s">
        <v>22</v>
      </c>
      <c r="B28" s="2" t="s">
        <v>62</v>
      </c>
      <c r="C28" s="26" t="s">
        <v>73</v>
      </c>
      <c r="D28" s="26">
        <v>3.1972889347281566</v>
      </c>
      <c r="E28" s="26" t="s">
        <v>73</v>
      </c>
      <c r="F28" s="26">
        <v>3.0330515546203243</v>
      </c>
      <c r="G28" s="26" t="s">
        <v>73</v>
      </c>
      <c r="H28" s="26">
        <v>9.3521781782509166</v>
      </c>
      <c r="I28" s="26" t="s">
        <v>73</v>
      </c>
      <c r="J28" s="26">
        <v>6.6573613373215981</v>
      </c>
      <c r="L28" s="2" t="s">
        <v>22</v>
      </c>
      <c r="M28" s="14">
        <f t="shared" si="2"/>
        <v>3.1972889347281566</v>
      </c>
      <c r="N28" s="4">
        <f t="shared" si="10"/>
        <v>3.1972889347281566</v>
      </c>
      <c r="O28" s="12">
        <f t="shared" si="11"/>
        <v>3.1972889347281566</v>
      </c>
      <c r="P28" s="4">
        <f t="shared" si="12"/>
        <v>3.0330515546203243</v>
      </c>
      <c r="Q28" s="12">
        <f t="shared" si="13"/>
        <v>3.0330515546203243</v>
      </c>
      <c r="R28" s="4">
        <f t="shared" si="14"/>
        <v>9.3521781782509166</v>
      </c>
      <c r="S28" s="12">
        <f t="shared" si="15"/>
        <v>9.3521781782509166</v>
      </c>
      <c r="T28" s="4">
        <f t="shared" si="16"/>
        <v>6.6573613373215981</v>
      </c>
      <c r="V28" s="2" t="s">
        <v>22</v>
      </c>
      <c r="W28" s="5">
        <f t="shared" si="17"/>
        <v>4.4259058288114828</v>
      </c>
      <c r="X28" s="5">
        <f t="shared" si="17"/>
        <v>4.4259058288114828</v>
      </c>
      <c r="Y28" s="5">
        <f t="shared" si="17"/>
        <v>4.4259058288114828</v>
      </c>
      <c r="Z28" s="5">
        <f t="shared" si="17"/>
        <v>4.4259058288114828</v>
      </c>
      <c r="AA28" s="5">
        <f t="shared" si="17"/>
        <v>4.4259058288114828</v>
      </c>
      <c r="AB28" s="5">
        <f t="shared" si="17"/>
        <v>9.3521781782509166</v>
      </c>
      <c r="AC28" s="5">
        <f t="shared" si="17"/>
        <v>9.3521781782509166</v>
      </c>
      <c r="AD28" s="5">
        <f t="shared" si="17"/>
        <v>6.6573613373215981</v>
      </c>
      <c r="AF28" s="2" t="s">
        <v>22</v>
      </c>
      <c r="AG28" s="5">
        <f t="shared" si="18"/>
        <v>4.4259058288114828</v>
      </c>
      <c r="AH28" s="5">
        <f t="shared" si="18"/>
        <v>4.4259058288114828</v>
      </c>
      <c r="AI28" s="5">
        <f t="shared" si="18"/>
        <v>4.4259058288114828</v>
      </c>
      <c r="AJ28" s="5">
        <f t="shared" si="18"/>
        <v>4.4259058288114828</v>
      </c>
      <c r="AK28" s="5">
        <f t="shared" si="18"/>
        <v>4.4259058288114828</v>
      </c>
      <c r="AL28" s="5">
        <f t="shared" si="18"/>
        <v>9.3521781782509166</v>
      </c>
      <c r="AM28" s="5">
        <f t="shared" si="18"/>
        <v>9.3521781782509166</v>
      </c>
      <c r="AN28" s="5">
        <f t="shared" si="18"/>
        <v>6.6573613373215981</v>
      </c>
      <c r="AP28" s="2" t="s">
        <v>22</v>
      </c>
      <c r="AQ28" s="3">
        <f t="shared" si="19"/>
        <v>0</v>
      </c>
      <c r="AR28" s="3">
        <f t="shared" si="19"/>
        <v>0</v>
      </c>
      <c r="AS28" s="3">
        <f t="shared" si="19"/>
        <v>0</v>
      </c>
      <c r="AT28" s="3">
        <f t="shared" si="19"/>
        <v>0</v>
      </c>
      <c r="AU28" s="3">
        <f t="shared" si="19"/>
        <v>0</v>
      </c>
      <c r="AV28" s="3">
        <f t="shared" si="19"/>
        <v>0.12207785634652164</v>
      </c>
      <c r="AW28" s="3">
        <f t="shared" si="19"/>
        <v>0.12207785634652164</v>
      </c>
      <c r="AX28" s="3">
        <f t="shared" si="19"/>
        <v>5.5297654227856541E-2</v>
      </c>
    </row>
    <row r="29" spans="1:50" ht="11.25" customHeight="1" x14ac:dyDescent="0.2">
      <c r="A29" s="2" t="s">
        <v>23</v>
      </c>
      <c r="B29" s="2" t="s">
        <v>63</v>
      </c>
      <c r="C29" s="26" t="s">
        <v>73</v>
      </c>
      <c r="D29" s="26">
        <v>23.672344689378757</v>
      </c>
      <c r="E29" s="26" t="s">
        <v>73</v>
      </c>
      <c r="F29" s="26">
        <v>18.805620608899297</v>
      </c>
      <c r="G29" s="26" t="s">
        <v>73</v>
      </c>
      <c r="H29" s="26">
        <v>35.229946524064168</v>
      </c>
      <c r="I29" s="26" t="s">
        <v>73</v>
      </c>
      <c r="J29" s="26">
        <v>34.775269044102131</v>
      </c>
      <c r="L29" s="2" t="s">
        <v>23</v>
      </c>
      <c r="M29" s="14">
        <f t="shared" si="2"/>
        <v>23.672344689378757</v>
      </c>
      <c r="N29" s="4">
        <f t="shared" si="10"/>
        <v>23.672344689378757</v>
      </c>
      <c r="O29" s="12">
        <f t="shared" si="11"/>
        <v>23.672344689378757</v>
      </c>
      <c r="P29" s="4">
        <f t="shared" si="12"/>
        <v>18.805620608899297</v>
      </c>
      <c r="Q29" s="12">
        <f t="shared" si="13"/>
        <v>18.805620608899297</v>
      </c>
      <c r="R29" s="4">
        <f t="shared" si="14"/>
        <v>35.229946524064168</v>
      </c>
      <c r="S29" s="12">
        <f t="shared" si="15"/>
        <v>35.229946524064168</v>
      </c>
      <c r="T29" s="4">
        <f t="shared" si="16"/>
        <v>34.775269044102131</v>
      </c>
      <c r="V29" s="2" t="s">
        <v>23</v>
      </c>
      <c r="W29" s="5">
        <f t="shared" si="17"/>
        <v>23.672344689378757</v>
      </c>
      <c r="X29" s="5">
        <f t="shared" si="17"/>
        <v>23.672344689378757</v>
      </c>
      <c r="Y29" s="5">
        <f t="shared" si="17"/>
        <v>23.672344689378757</v>
      </c>
      <c r="Z29" s="5">
        <f t="shared" si="17"/>
        <v>18.805620608899297</v>
      </c>
      <c r="AA29" s="5">
        <f t="shared" si="17"/>
        <v>18.805620608899297</v>
      </c>
      <c r="AB29" s="5">
        <f t="shared" si="17"/>
        <v>35.229946524064168</v>
      </c>
      <c r="AC29" s="5">
        <f t="shared" si="17"/>
        <v>35.229946524064168</v>
      </c>
      <c r="AD29" s="5">
        <f t="shared" si="17"/>
        <v>34.775269044102131</v>
      </c>
      <c r="AF29" s="2" t="s">
        <v>23</v>
      </c>
      <c r="AG29" s="5">
        <f t="shared" si="18"/>
        <v>23.672344689378757</v>
      </c>
      <c r="AH29" s="5">
        <f t="shared" si="18"/>
        <v>23.672344689378757</v>
      </c>
      <c r="AI29" s="5">
        <f t="shared" si="18"/>
        <v>23.672344689378757</v>
      </c>
      <c r="AJ29" s="5">
        <f t="shared" si="18"/>
        <v>18.805620608899297</v>
      </c>
      <c r="AK29" s="5">
        <f t="shared" si="18"/>
        <v>18.805620608899297</v>
      </c>
      <c r="AL29" s="5">
        <f t="shared" si="18"/>
        <v>35.229946524064168</v>
      </c>
      <c r="AM29" s="5">
        <f t="shared" si="18"/>
        <v>35.229946524064168</v>
      </c>
      <c r="AN29" s="5">
        <f t="shared" si="18"/>
        <v>34.775269044102131</v>
      </c>
      <c r="AP29" s="2" t="s">
        <v>23</v>
      </c>
      <c r="AQ29" s="3">
        <f t="shared" si="19"/>
        <v>0.47694561561741566</v>
      </c>
      <c r="AR29" s="3">
        <f t="shared" si="19"/>
        <v>0.47694561561741566</v>
      </c>
      <c r="AS29" s="3">
        <f t="shared" si="19"/>
        <v>0.47694561561741566</v>
      </c>
      <c r="AT29" s="3">
        <f t="shared" si="19"/>
        <v>0.35634342373037259</v>
      </c>
      <c r="AU29" s="3">
        <f t="shared" si="19"/>
        <v>0.35634342373037259</v>
      </c>
      <c r="AV29" s="3">
        <f t="shared" si="19"/>
        <v>0.76335431501576945</v>
      </c>
      <c r="AW29" s="3">
        <f t="shared" si="19"/>
        <v>0.76335431501576945</v>
      </c>
      <c r="AX29" s="3">
        <f t="shared" si="19"/>
        <v>0.75208696149863796</v>
      </c>
    </row>
    <row r="30" spans="1:50" ht="11.25" customHeight="1" x14ac:dyDescent="0.2">
      <c r="A30" s="2" t="s">
        <v>24</v>
      </c>
      <c r="B30" s="2" t="s">
        <v>64</v>
      </c>
      <c r="C30" s="26" t="s">
        <v>73</v>
      </c>
      <c r="D30" s="26">
        <v>11.246200607902736</v>
      </c>
      <c r="E30" s="26" t="s">
        <v>73</v>
      </c>
      <c r="F30" s="26">
        <v>12.480652877444772</v>
      </c>
      <c r="G30" s="26" t="s">
        <v>73</v>
      </c>
      <c r="H30" s="26">
        <v>14.000496031746032</v>
      </c>
      <c r="I30" s="26" t="s">
        <v>73</v>
      </c>
      <c r="J30" s="26">
        <v>14.097831690620549</v>
      </c>
      <c r="L30" s="2" t="s">
        <v>24</v>
      </c>
      <c r="M30" s="14">
        <f t="shared" si="2"/>
        <v>11.246200607902736</v>
      </c>
      <c r="N30" s="4">
        <f t="shared" si="10"/>
        <v>11.246200607902736</v>
      </c>
      <c r="O30" s="12">
        <f t="shared" si="11"/>
        <v>11.246200607902736</v>
      </c>
      <c r="P30" s="4">
        <f t="shared" si="12"/>
        <v>12.480652877444772</v>
      </c>
      <c r="Q30" s="12">
        <f t="shared" si="13"/>
        <v>12.480652877444772</v>
      </c>
      <c r="R30" s="4">
        <f t="shared" si="14"/>
        <v>14.000496031746032</v>
      </c>
      <c r="S30" s="12">
        <f t="shared" si="15"/>
        <v>14.000496031746032</v>
      </c>
      <c r="T30" s="4">
        <f t="shared" si="16"/>
        <v>14.097831690620549</v>
      </c>
      <c r="V30" s="2" t="s">
        <v>24</v>
      </c>
      <c r="W30" s="5">
        <f t="shared" si="17"/>
        <v>11.246200607902736</v>
      </c>
      <c r="X30" s="5">
        <f t="shared" si="17"/>
        <v>11.246200607902736</v>
      </c>
      <c r="Y30" s="5">
        <f t="shared" si="17"/>
        <v>11.246200607902736</v>
      </c>
      <c r="Z30" s="5">
        <f t="shared" si="17"/>
        <v>12.480652877444772</v>
      </c>
      <c r="AA30" s="5">
        <f t="shared" si="17"/>
        <v>12.480652877444772</v>
      </c>
      <c r="AB30" s="5">
        <f t="shared" si="17"/>
        <v>14.000496031746032</v>
      </c>
      <c r="AC30" s="5">
        <f t="shared" si="17"/>
        <v>14.000496031746032</v>
      </c>
      <c r="AD30" s="5">
        <f t="shared" si="17"/>
        <v>14.097831690620549</v>
      </c>
      <c r="AF30" s="2" t="s">
        <v>24</v>
      </c>
      <c r="AG30" s="5">
        <f t="shared" si="18"/>
        <v>11.246200607902736</v>
      </c>
      <c r="AH30" s="5">
        <f t="shared" si="18"/>
        <v>11.246200607902736</v>
      </c>
      <c r="AI30" s="5">
        <f t="shared" si="18"/>
        <v>11.246200607902736</v>
      </c>
      <c r="AJ30" s="5">
        <f t="shared" si="18"/>
        <v>12.480652877444772</v>
      </c>
      <c r="AK30" s="5">
        <f t="shared" si="18"/>
        <v>12.480652877444772</v>
      </c>
      <c r="AL30" s="5">
        <f t="shared" si="18"/>
        <v>14.000496031746032</v>
      </c>
      <c r="AM30" s="5">
        <f t="shared" si="18"/>
        <v>14.000496031746032</v>
      </c>
      <c r="AN30" s="5">
        <f t="shared" si="18"/>
        <v>14.097831690620549</v>
      </c>
      <c r="AP30" s="2" t="s">
        <v>24</v>
      </c>
      <c r="AQ30" s="3">
        <f t="shared" si="19"/>
        <v>0.16901358821088666</v>
      </c>
      <c r="AR30" s="3">
        <f t="shared" si="19"/>
        <v>0.16901358821088666</v>
      </c>
      <c r="AS30" s="3">
        <f t="shared" si="19"/>
        <v>0.16901358821088666</v>
      </c>
      <c r="AT30" s="3">
        <f t="shared" si="19"/>
        <v>0.19960452515836144</v>
      </c>
      <c r="AU30" s="3">
        <f t="shared" si="19"/>
        <v>0.19960452515836144</v>
      </c>
      <c r="AV30" s="3">
        <f t="shared" si="19"/>
        <v>0.23726772790052128</v>
      </c>
      <c r="AW30" s="3">
        <f t="shared" si="19"/>
        <v>0.23726772790052128</v>
      </c>
      <c r="AX30" s="3">
        <f t="shared" si="19"/>
        <v>0.23967980091204072</v>
      </c>
    </row>
    <row r="31" spans="1:50" ht="11.25" customHeight="1" x14ac:dyDescent="0.2">
      <c r="A31" s="2" t="s">
        <v>25</v>
      </c>
      <c r="B31" s="2" t="s">
        <v>65</v>
      </c>
      <c r="C31" s="26" t="s">
        <v>73</v>
      </c>
      <c r="D31" s="26">
        <v>33.211500974658868</v>
      </c>
      <c r="E31" s="26" t="s">
        <v>73</v>
      </c>
      <c r="F31" s="26">
        <v>41.577589384445261</v>
      </c>
      <c r="G31" s="26" t="s">
        <v>73</v>
      </c>
      <c r="H31" s="26">
        <v>35.249730506647502</v>
      </c>
      <c r="I31" s="26" t="s">
        <v>73</v>
      </c>
      <c r="J31" s="26">
        <v>37.777518111708346</v>
      </c>
      <c r="L31" s="2" t="s">
        <v>25</v>
      </c>
      <c r="M31" s="14">
        <f t="shared" si="2"/>
        <v>33.211500974658868</v>
      </c>
      <c r="N31" s="4">
        <f t="shared" si="10"/>
        <v>33.211500974658868</v>
      </c>
      <c r="O31" s="12">
        <f t="shared" si="11"/>
        <v>33.211500974658868</v>
      </c>
      <c r="P31" s="4">
        <f t="shared" si="12"/>
        <v>41.577589384445261</v>
      </c>
      <c r="Q31" s="12">
        <f t="shared" si="13"/>
        <v>41.577589384445261</v>
      </c>
      <c r="R31" s="4">
        <f t="shared" si="14"/>
        <v>35.249730506647502</v>
      </c>
      <c r="S31" s="12">
        <f t="shared" si="15"/>
        <v>35.249730506647502</v>
      </c>
      <c r="T31" s="4">
        <f t="shared" si="16"/>
        <v>37.777518111708346</v>
      </c>
      <c r="V31" s="2" t="s">
        <v>25</v>
      </c>
      <c r="W31" s="5">
        <f t="shared" si="17"/>
        <v>33.211500974658868</v>
      </c>
      <c r="X31" s="5">
        <f t="shared" si="17"/>
        <v>33.211500974658868</v>
      </c>
      <c r="Y31" s="5">
        <f t="shared" si="17"/>
        <v>33.211500974658868</v>
      </c>
      <c r="Z31" s="5">
        <f t="shared" si="17"/>
        <v>41.577589384445261</v>
      </c>
      <c r="AA31" s="5">
        <f t="shared" si="17"/>
        <v>41.577589384445261</v>
      </c>
      <c r="AB31" s="5">
        <f t="shared" si="17"/>
        <v>35.249730506647502</v>
      </c>
      <c r="AC31" s="5">
        <f t="shared" si="17"/>
        <v>35.249730506647502</v>
      </c>
      <c r="AD31" s="5">
        <f t="shared" si="17"/>
        <v>37.777518111708346</v>
      </c>
      <c r="AF31" s="2" t="s">
        <v>25</v>
      </c>
      <c r="AG31" s="5">
        <f t="shared" si="18"/>
        <v>33.211500974658868</v>
      </c>
      <c r="AH31" s="5">
        <f t="shared" si="18"/>
        <v>33.211500974658868</v>
      </c>
      <c r="AI31" s="5">
        <f t="shared" si="18"/>
        <v>33.211500974658868</v>
      </c>
      <c r="AJ31" s="5">
        <f t="shared" si="18"/>
        <v>41.577589384445261</v>
      </c>
      <c r="AK31" s="5">
        <f t="shared" si="18"/>
        <v>41.577589384445261</v>
      </c>
      <c r="AL31" s="5">
        <f t="shared" si="18"/>
        <v>35.249730506647502</v>
      </c>
      <c r="AM31" s="5">
        <f t="shared" si="18"/>
        <v>35.249730506647502</v>
      </c>
      <c r="AN31" s="5">
        <f t="shared" si="18"/>
        <v>37.777518111708346</v>
      </c>
      <c r="AP31" s="2" t="s">
        <v>25</v>
      </c>
      <c r="AQ31" s="3">
        <f t="shared" si="19"/>
        <v>0.71333525631479944</v>
      </c>
      <c r="AR31" s="3">
        <f t="shared" si="19"/>
        <v>0.71333525631479944</v>
      </c>
      <c r="AS31" s="3">
        <f t="shared" si="19"/>
        <v>0.71333525631479944</v>
      </c>
      <c r="AT31" s="3">
        <f t="shared" si="19"/>
        <v>0.92065512550319706</v>
      </c>
      <c r="AU31" s="3">
        <f t="shared" si="19"/>
        <v>0.92065512550319706</v>
      </c>
      <c r="AV31" s="3">
        <f t="shared" si="19"/>
        <v>0.76384458149160583</v>
      </c>
      <c r="AW31" s="3">
        <f t="shared" si="19"/>
        <v>0.76384458149160583</v>
      </c>
      <c r="AX31" s="3">
        <f t="shared" si="19"/>
        <v>0.82648563546424114</v>
      </c>
    </row>
    <row r="32" spans="1:50" ht="11.25" customHeight="1" x14ac:dyDescent="0.2">
      <c r="A32" s="2" t="s">
        <v>26</v>
      </c>
      <c r="B32" s="2" t="s">
        <v>66</v>
      </c>
      <c r="C32" s="26" t="s">
        <v>73</v>
      </c>
      <c r="D32" s="26" t="s">
        <v>73</v>
      </c>
      <c r="E32" s="26" t="s">
        <v>73</v>
      </c>
      <c r="F32" s="26">
        <v>28.603499884872207</v>
      </c>
      <c r="G32" s="26" t="s">
        <v>73</v>
      </c>
      <c r="H32" s="26">
        <v>41.773293500930052</v>
      </c>
      <c r="I32" s="26" t="s">
        <v>73</v>
      </c>
      <c r="J32" s="26">
        <v>38.132080685272172</v>
      </c>
      <c r="L32" s="2" t="s">
        <v>26</v>
      </c>
      <c r="M32" s="14">
        <f t="shared" si="2"/>
        <v>28.603499884872207</v>
      </c>
      <c r="N32" s="14">
        <f t="shared" ref="N32:N34" si="20">O32</f>
        <v>28.603499884872207</v>
      </c>
      <c r="O32" s="14">
        <f t="shared" ref="O32:O34" si="21">P32</f>
        <v>28.603499884872207</v>
      </c>
      <c r="P32" s="4">
        <f t="shared" si="12"/>
        <v>28.603499884872207</v>
      </c>
      <c r="Q32" s="12">
        <f t="shared" si="13"/>
        <v>28.603499884872207</v>
      </c>
      <c r="R32" s="4">
        <f t="shared" si="14"/>
        <v>41.773293500930052</v>
      </c>
      <c r="S32" s="12">
        <f t="shared" si="15"/>
        <v>41.773293500930052</v>
      </c>
      <c r="T32" s="4">
        <f t="shared" si="16"/>
        <v>38.132080685272172</v>
      </c>
      <c r="V32" s="2" t="s">
        <v>26</v>
      </c>
      <c r="W32" s="5">
        <f t="shared" si="17"/>
        <v>28.603499884872207</v>
      </c>
      <c r="X32" s="5">
        <f t="shared" si="17"/>
        <v>28.603499884872207</v>
      </c>
      <c r="Y32" s="5">
        <f t="shared" si="17"/>
        <v>28.603499884872207</v>
      </c>
      <c r="Z32" s="5">
        <f t="shared" si="17"/>
        <v>28.603499884872207</v>
      </c>
      <c r="AA32" s="5">
        <f t="shared" si="17"/>
        <v>28.603499884872207</v>
      </c>
      <c r="AB32" s="5">
        <f t="shared" si="17"/>
        <v>41.773293500930052</v>
      </c>
      <c r="AC32" s="5">
        <f t="shared" si="17"/>
        <v>41.773293500930052</v>
      </c>
      <c r="AD32" s="5">
        <f t="shared" si="17"/>
        <v>38.132080685272172</v>
      </c>
      <c r="AF32" s="2" t="s">
        <v>26</v>
      </c>
      <c r="AG32" s="5">
        <f t="shared" si="18"/>
        <v>28.603499884872207</v>
      </c>
      <c r="AH32" s="5">
        <f t="shared" si="18"/>
        <v>28.603499884872207</v>
      </c>
      <c r="AI32" s="5">
        <f t="shared" si="18"/>
        <v>28.603499884872207</v>
      </c>
      <c r="AJ32" s="5">
        <f t="shared" si="18"/>
        <v>28.603499884872207</v>
      </c>
      <c r="AK32" s="5">
        <f t="shared" si="18"/>
        <v>28.603499884872207</v>
      </c>
      <c r="AL32" s="5">
        <f t="shared" si="18"/>
        <v>41.773293500930052</v>
      </c>
      <c r="AM32" s="5">
        <f t="shared" si="18"/>
        <v>41.773293500930052</v>
      </c>
      <c r="AN32" s="5">
        <f t="shared" si="18"/>
        <v>38.132080685272172</v>
      </c>
      <c r="AP32" s="2" t="s">
        <v>26</v>
      </c>
      <c r="AQ32" s="3">
        <f t="shared" si="19"/>
        <v>0.59914447367412738</v>
      </c>
      <c r="AR32" s="3">
        <f t="shared" si="19"/>
        <v>0.59914447367412738</v>
      </c>
      <c r="AS32" s="3">
        <f t="shared" si="19"/>
        <v>0.59914447367412738</v>
      </c>
      <c r="AT32" s="3">
        <f t="shared" si="19"/>
        <v>0.59914447367412738</v>
      </c>
      <c r="AU32" s="3">
        <f t="shared" si="19"/>
        <v>0.59914447367412738</v>
      </c>
      <c r="AV32" s="3">
        <f t="shared" si="19"/>
        <v>0.92550486529100473</v>
      </c>
      <c r="AW32" s="3">
        <f t="shared" si="19"/>
        <v>0.92550486529100473</v>
      </c>
      <c r="AX32" s="3">
        <f t="shared" si="19"/>
        <v>0.83527204349267725</v>
      </c>
    </row>
    <row r="33" spans="1:50" x14ac:dyDescent="0.2">
      <c r="A33" s="2" t="s">
        <v>79</v>
      </c>
      <c r="B33" s="2" t="s">
        <v>76</v>
      </c>
      <c r="C33" s="26" t="s">
        <v>73</v>
      </c>
      <c r="D33" s="26" t="s">
        <v>73</v>
      </c>
      <c r="E33" s="26" t="s">
        <v>73</v>
      </c>
      <c r="F33" s="26" t="s">
        <v>73</v>
      </c>
      <c r="G33" s="26" t="s">
        <v>73</v>
      </c>
      <c r="H33" s="26">
        <v>24.466833061804763</v>
      </c>
      <c r="I33" s="26" t="s">
        <v>73</v>
      </c>
      <c r="J33" s="26">
        <v>22.787874526991601</v>
      </c>
      <c r="L33" s="2" t="s">
        <v>79</v>
      </c>
      <c r="M33" s="14">
        <f t="shared" si="2"/>
        <v>24.466833061804763</v>
      </c>
      <c r="N33" s="14">
        <f t="shared" si="20"/>
        <v>24.466833061804763</v>
      </c>
      <c r="O33" s="14">
        <f t="shared" si="21"/>
        <v>24.466833061804763</v>
      </c>
      <c r="P33" s="14">
        <f t="shared" ref="P33:P34" si="22">Q33</f>
        <v>24.466833061804763</v>
      </c>
      <c r="Q33" s="14">
        <f t="shared" ref="Q33" si="23">R33</f>
        <v>24.466833061804763</v>
      </c>
      <c r="R33" s="4">
        <f t="shared" si="14"/>
        <v>24.466833061804763</v>
      </c>
      <c r="S33" s="12">
        <f t="shared" si="15"/>
        <v>24.466833061804763</v>
      </c>
      <c r="T33" s="4">
        <f t="shared" si="16"/>
        <v>22.787874526991601</v>
      </c>
      <c r="V33" s="2" t="s">
        <v>79</v>
      </c>
      <c r="W33" s="5">
        <f t="shared" si="17"/>
        <v>24.466833061804763</v>
      </c>
      <c r="X33" s="5">
        <f t="shared" si="17"/>
        <v>24.466833061804763</v>
      </c>
      <c r="Y33" s="5">
        <f t="shared" si="17"/>
        <v>24.466833061804763</v>
      </c>
      <c r="Z33" s="5">
        <f t="shared" si="17"/>
        <v>24.466833061804763</v>
      </c>
      <c r="AA33" s="5">
        <f t="shared" si="17"/>
        <v>24.466833061804763</v>
      </c>
      <c r="AB33" s="5">
        <f t="shared" si="17"/>
        <v>24.466833061804763</v>
      </c>
      <c r="AC33" s="5">
        <f t="shared" si="17"/>
        <v>24.466833061804763</v>
      </c>
      <c r="AD33" s="5">
        <f t="shared" si="17"/>
        <v>22.787874526991601</v>
      </c>
      <c r="AF33" s="2" t="s">
        <v>79</v>
      </c>
      <c r="AG33" s="5">
        <f t="shared" si="18"/>
        <v>24.466833061804763</v>
      </c>
      <c r="AH33" s="5">
        <f t="shared" si="18"/>
        <v>24.466833061804763</v>
      </c>
      <c r="AI33" s="5">
        <f t="shared" si="18"/>
        <v>24.466833061804763</v>
      </c>
      <c r="AJ33" s="5">
        <f t="shared" si="18"/>
        <v>24.466833061804763</v>
      </c>
      <c r="AK33" s="5">
        <f t="shared" si="18"/>
        <v>24.466833061804763</v>
      </c>
      <c r="AL33" s="5">
        <f t="shared" si="18"/>
        <v>24.466833061804763</v>
      </c>
      <c r="AM33" s="5">
        <f t="shared" si="18"/>
        <v>24.466833061804763</v>
      </c>
      <c r="AN33" s="5">
        <f t="shared" si="18"/>
        <v>22.787874526991601</v>
      </c>
      <c r="AP33" s="2" t="s">
        <v>79</v>
      </c>
      <c r="AQ33" s="3">
        <f t="shared" si="19"/>
        <v>0.49663381604933865</v>
      </c>
      <c r="AR33" s="3">
        <f t="shared" si="19"/>
        <v>0.49663381604933865</v>
      </c>
      <c r="AS33" s="3">
        <f t="shared" si="19"/>
        <v>0.49663381604933865</v>
      </c>
      <c r="AT33" s="3">
        <f t="shared" si="19"/>
        <v>0.49663381604933865</v>
      </c>
      <c r="AU33" s="3">
        <f t="shared" si="19"/>
        <v>0.49663381604933865</v>
      </c>
      <c r="AV33" s="3">
        <f t="shared" si="19"/>
        <v>0.49663381604933865</v>
      </c>
      <c r="AW33" s="3">
        <f t="shared" si="19"/>
        <v>0.49663381604933865</v>
      </c>
      <c r="AX33" s="3">
        <f t="shared" si="19"/>
        <v>0.45502757825211032</v>
      </c>
    </row>
    <row r="34" spans="1:50" ht="11.25" customHeight="1" x14ac:dyDescent="0.2">
      <c r="A34" s="2" t="s">
        <v>78</v>
      </c>
      <c r="B34" s="2" t="s">
        <v>77</v>
      </c>
      <c r="C34" s="26" t="s">
        <v>73</v>
      </c>
      <c r="D34" s="26" t="s">
        <v>73</v>
      </c>
      <c r="E34" s="26" t="s">
        <v>73</v>
      </c>
      <c r="F34" s="26" t="s">
        <v>73</v>
      </c>
      <c r="G34" s="26" t="s">
        <v>73</v>
      </c>
      <c r="H34" s="26">
        <v>38.616775039856329</v>
      </c>
      <c r="I34" s="26" t="s">
        <v>73</v>
      </c>
      <c r="J34" s="26" t="s">
        <v>73</v>
      </c>
      <c r="L34" s="2" t="s">
        <v>78</v>
      </c>
      <c r="M34" s="14">
        <f t="shared" si="2"/>
        <v>38.616775039856329</v>
      </c>
      <c r="N34" s="14">
        <f t="shared" si="20"/>
        <v>38.616775039856329</v>
      </c>
      <c r="O34" s="14">
        <f t="shared" si="21"/>
        <v>38.616775039856329</v>
      </c>
      <c r="P34" s="14">
        <f t="shared" si="22"/>
        <v>38.616775039856329</v>
      </c>
      <c r="Q34" s="14">
        <f t="shared" ref="Q34" si="24">R34</f>
        <v>38.616775039856329</v>
      </c>
      <c r="R34" s="4">
        <f t="shared" si="14"/>
        <v>38.616775039856329</v>
      </c>
      <c r="S34" s="12">
        <f t="shared" ref="S34:T34" si="25">R34</f>
        <v>38.616775039856329</v>
      </c>
      <c r="T34" s="12">
        <f t="shared" si="25"/>
        <v>38.616775039856329</v>
      </c>
      <c r="V34" s="2" t="s">
        <v>78</v>
      </c>
      <c r="W34" s="5">
        <f t="shared" si="17"/>
        <v>38.616775039856329</v>
      </c>
      <c r="X34" s="5">
        <f t="shared" si="17"/>
        <v>38.616775039856329</v>
      </c>
      <c r="Y34" s="5">
        <f t="shared" si="17"/>
        <v>38.616775039856329</v>
      </c>
      <c r="Z34" s="5">
        <f t="shared" si="17"/>
        <v>38.616775039856329</v>
      </c>
      <c r="AA34" s="5">
        <f t="shared" si="17"/>
        <v>38.616775039856329</v>
      </c>
      <c r="AB34" s="5">
        <f t="shared" si="17"/>
        <v>38.616775039856329</v>
      </c>
      <c r="AC34" s="5">
        <f t="shared" si="17"/>
        <v>38.616775039856329</v>
      </c>
      <c r="AD34" s="5">
        <f t="shared" si="17"/>
        <v>38.616775039856329</v>
      </c>
      <c r="AF34" s="2" t="s">
        <v>78</v>
      </c>
      <c r="AG34" s="5">
        <f t="shared" si="18"/>
        <v>38.616775039856329</v>
      </c>
      <c r="AH34" s="5">
        <f t="shared" si="18"/>
        <v>38.616775039856329</v>
      </c>
      <c r="AI34" s="5">
        <f t="shared" si="18"/>
        <v>38.616775039856329</v>
      </c>
      <c r="AJ34" s="5">
        <f t="shared" si="18"/>
        <v>38.616775039856329</v>
      </c>
      <c r="AK34" s="5">
        <f t="shared" si="18"/>
        <v>38.616775039856329</v>
      </c>
      <c r="AL34" s="5">
        <f t="shared" si="18"/>
        <v>38.616775039856329</v>
      </c>
      <c r="AM34" s="5">
        <f t="shared" si="18"/>
        <v>38.616775039856329</v>
      </c>
      <c r="AN34" s="5">
        <f t="shared" si="18"/>
        <v>38.616775039856329</v>
      </c>
      <c r="AP34" s="2" t="s">
        <v>78</v>
      </c>
      <c r="AQ34" s="3">
        <f t="shared" si="19"/>
        <v>0.84728324457814463</v>
      </c>
      <c r="AR34" s="3">
        <f t="shared" si="19"/>
        <v>0.84728324457814463</v>
      </c>
      <c r="AS34" s="3">
        <f t="shared" si="19"/>
        <v>0.84728324457814463</v>
      </c>
      <c r="AT34" s="3">
        <f t="shared" si="19"/>
        <v>0.84728324457814463</v>
      </c>
      <c r="AU34" s="3">
        <f t="shared" si="19"/>
        <v>0.84728324457814463</v>
      </c>
      <c r="AV34" s="3">
        <f t="shared" si="19"/>
        <v>0.84728324457814463</v>
      </c>
      <c r="AW34" s="3">
        <f t="shared" si="19"/>
        <v>0.84728324457814463</v>
      </c>
      <c r="AX34" s="3">
        <f t="shared" si="19"/>
        <v>0.84728324457814463</v>
      </c>
    </row>
    <row r="35" spans="1:50" ht="11.25" customHeight="1" x14ac:dyDescent="0.2">
      <c r="A35" s="2" t="s">
        <v>30</v>
      </c>
      <c r="B35" s="2" t="s">
        <v>67</v>
      </c>
      <c r="C35" s="26" t="s">
        <v>73</v>
      </c>
      <c r="D35" s="26">
        <v>35.166240409207163</v>
      </c>
      <c r="E35" s="26" t="s">
        <v>73</v>
      </c>
      <c r="F35" s="26">
        <v>32.537688442211056</v>
      </c>
      <c r="G35" s="26" t="s">
        <v>73</v>
      </c>
      <c r="H35" s="26">
        <v>27.764127764127764</v>
      </c>
      <c r="I35" s="26" t="s">
        <v>73</v>
      </c>
      <c r="J35" s="26" t="s">
        <v>73</v>
      </c>
      <c r="L35" s="2" t="s">
        <v>30</v>
      </c>
      <c r="M35" s="14">
        <f t="shared" si="2"/>
        <v>35.166240409207163</v>
      </c>
      <c r="N35" s="4">
        <f t="shared" si="10"/>
        <v>35.166240409207163</v>
      </c>
      <c r="O35" s="12">
        <f t="shared" si="11"/>
        <v>35.166240409207163</v>
      </c>
      <c r="P35" s="4">
        <f t="shared" si="12"/>
        <v>32.537688442211056</v>
      </c>
      <c r="Q35" s="12">
        <f t="shared" si="11"/>
        <v>32.537688442211056</v>
      </c>
      <c r="R35" s="4">
        <f t="shared" si="14"/>
        <v>27.764127764127764</v>
      </c>
      <c r="S35" s="12">
        <f t="shared" ref="S35:T35" si="26">R35</f>
        <v>27.764127764127764</v>
      </c>
      <c r="T35" s="12">
        <f t="shared" si="26"/>
        <v>27.764127764127764</v>
      </c>
      <c r="V35" s="2" t="s">
        <v>30</v>
      </c>
      <c r="W35" s="5">
        <f t="shared" si="17"/>
        <v>35.166240409207163</v>
      </c>
      <c r="X35" s="5">
        <f t="shared" si="17"/>
        <v>35.166240409207163</v>
      </c>
      <c r="Y35" s="5">
        <f t="shared" si="17"/>
        <v>35.166240409207163</v>
      </c>
      <c r="Z35" s="5">
        <f t="shared" si="17"/>
        <v>32.537688442211056</v>
      </c>
      <c r="AA35" s="5">
        <f t="shared" si="17"/>
        <v>32.537688442211056</v>
      </c>
      <c r="AB35" s="5">
        <f t="shared" si="17"/>
        <v>27.764127764127764</v>
      </c>
      <c r="AC35" s="5">
        <f t="shared" si="17"/>
        <v>27.764127764127764</v>
      </c>
      <c r="AD35" s="5">
        <f t="shared" si="17"/>
        <v>27.764127764127764</v>
      </c>
      <c r="AF35" s="2" t="s">
        <v>30</v>
      </c>
      <c r="AG35" s="5">
        <f t="shared" si="18"/>
        <v>35.166240409207163</v>
      </c>
      <c r="AH35" s="5">
        <f t="shared" si="18"/>
        <v>35.166240409207163</v>
      </c>
      <c r="AI35" s="5">
        <f t="shared" si="18"/>
        <v>35.166240409207163</v>
      </c>
      <c r="AJ35" s="5">
        <f t="shared" si="18"/>
        <v>32.537688442211056</v>
      </c>
      <c r="AK35" s="5">
        <f t="shared" si="18"/>
        <v>32.537688442211056</v>
      </c>
      <c r="AL35" s="5">
        <f t="shared" si="18"/>
        <v>27.764127764127764</v>
      </c>
      <c r="AM35" s="5">
        <f t="shared" si="18"/>
        <v>27.764127764127764</v>
      </c>
      <c r="AN35" s="5">
        <f t="shared" si="18"/>
        <v>27.764127764127764</v>
      </c>
      <c r="AP35" s="2" t="s">
        <v>30</v>
      </c>
      <c r="AQ35" s="3">
        <f t="shared" si="19"/>
        <v>0.76177561506045866</v>
      </c>
      <c r="AR35" s="3">
        <f t="shared" si="19"/>
        <v>0.76177561506045866</v>
      </c>
      <c r="AS35" s="3">
        <f t="shared" si="19"/>
        <v>0.76177561506045866</v>
      </c>
      <c r="AT35" s="3">
        <f t="shared" si="19"/>
        <v>0.69663752145448254</v>
      </c>
      <c r="AU35" s="3">
        <f t="shared" si="19"/>
        <v>0.69663752145448254</v>
      </c>
      <c r="AV35" s="3">
        <f t="shared" si="19"/>
        <v>0.57834400997479996</v>
      </c>
      <c r="AW35" s="3">
        <f t="shared" si="19"/>
        <v>0.57834400997479996</v>
      </c>
      <c r="AX35" s="3">
        <f t="shared" si="19"/>
        <v>0.57834400997479996</v>
      </c>
    </row>
    <row r="36" spans="1:50" x14ac:dyDescent="0.2">
      <c r="A36" s="2" t="s">
        <v>34</v>
      </c>
      <c r="B36" s="2" t="s">
        <v>71</v>
      </c>
      <c r="C36" s="26" t="s">
        <v>73</v>
      </c>
      <c r="D36" s="26">
        <v>16.377515614156835</v>
      </c>
      <c r="E36" s="26" t="s">
        <v>73</v>
      </c>
      <c r="F36" s="26">
        <v>15.528157280906365</v>
      </c>
      <c r="G36" s="26" t="s">
        <v>73</v>
      </c>
      <c r="H36" s="26" t="s">
        <v>73</v>
      </c>
      <c r="I36" s="26" t="s">
        <v>73</v>
      </c>
      <c r="J36" s="26" t="s">
        <v>73</v>
      </c>
      <c r="L36" s="2" t="s">
        <v>34</v>
      </c>
      <c r="M36" s="14">
        <f t="shared" si="2"/>
        <v>16.377515614156835</v>
      </c>
      <c r="N36" s="4">
        <f t="shared" si="10"/>
        <v>16.377515614156835</v>
      </c>
      <c r="O36" s="12">
        <f t="shared" si="11"/>
        <v>16.377515614156835</v>
      </c>
      <c r="P36" s="4">
        <f t="shared" si="12"/>
        <v>15.528157280906365</v>
      </c>
      <c r="Q36" s="12">
        <f t="shared" si="11"/>
        <v>15.528157280906365</v>
      </c>
      <c r="R36" s="12">
        <f t="shared" si="11"/>
        <v>15.528157280906365</v>
      </c>
      <c r="S36" s="12">
        <f t="shared" si="11"/>
        <v>15.528157280906365</v>
      </c>
      <c r="T36" s="12">
        <f t="shared" si="11"/>
        <v>15.528157280906365</v>
      </c>
      <c r="V36" s="2" t="s">
        <v>34</v>
      </c>
      <c r="W36" s="5">
        <f t="shared" si="17"/>
        <v>16.377515614156835</v>
      </c>
      <c r="X36" s="5">
        <f t="shared" si="17"/>
        <v>16.377515614156835</v>
      </c>
      <c r="Y36" s="5">
        <f t="shared" si="17"/>
        <v>16.377515614156835</v>
      </c>
      <c r="Z36" s="5">
        <f t="shared" si="17"/>
        <v>15.528157280906365</v>
      </c>
      <c r="AA36" s="5">
        <f t="shared" si="17"/>
        <v>15.528157280906365</v>
      </c>
      <c r="AB36" s="5">
        <f t="shared" si="17"/>
        <v>15.528157280906365</v>
      </c>
      <c r="AC36" s="5">
        <f t="shared" si="17"/>
        <v>15.528157280906365</v>
      </c>
      <c r="AD36" s="5">
        <f t="shared" ref="AD36:AD43" si="27">IF(ISNUMBER(T36),IF(T36&gt;$W$2,$W$2,IF(T36&lt;$Y$2,$Y$2,T36)),":")</f>
        <v>15.528157280906365</v>
      </c>
      <c r="AF36" s="2" t="s">
        <v>34</v>
      </c>
      <c r="AG36" s="5">
        <f t="shared" si="18"/>
        <v>16.377515614156835</v>
      </c>
      <c r="AH36" s="5">
        <f t="shared" si="18"/>
        <v>16.377515614156835</v>
      </c>
      <c r="AI36" s="5">
        <f t="shared" si="18"/>
        <v>16.377515614156835</v>
      </c>
      <c r="AJ36" s="5">
        <f t="shared" si="18"/>
        <v>15.528157280906365</v>
      </c>
      <c r="AK36" s="5">
        <f t="shared" si="18"/>
        <v>15.528157280906365</v>
      </c>
      <c r="AL36" s="5">
        <f t="shared" si="18"/>
        <v>15.528157280906365</v>
      </c>
      <c r="AM36" s="5">
        <f t="shared" si="18"/>
        <v>15.528157280906365</v>
      </c>
      <c r="AN36" s="5">
        <f t="shared" ref="AN36:AN43" si="28">IF(ISNUMBER(AD36),IF(ABS($AH$2)&gt;1,SQRT(AD36),AD36),"")</f>
        <v>15.528157280906365</v>
      </c>
      <c r="AP36" s="2" t="s">
        <v>34</v>
      </c>
      <c r="AQ36" s="3">
        <f t="shared" si="19"/>
        <v>0.29617260252594368</v>
      </c>
      <c r="AR36" s="3">
        <f t="shared" si="19"/>
        <v>0.29617260252594368</v>
      </c>
      <c r="AS36" s="3">
        <f t="shared" si="19"/>
        <v>0.29617260252594368</v>
      </c>
      <c r="AT36" s="3">
        <f t="shared" si="19"/>
        <v>0.27512467069467367</v>
      </c>
      <c r="AU36" s="3">
        <f t="shared" si="19"/>
        <v>0.27512467069467367</v>
      </c>
      <c r="AV36" s="3">
        <f t="shared" si="19"/>
        <v>0.27512467069467367</v>
      </c>
      <c r="AW36" s="3">
        <f t="shared" si="19"/>
        <v>0.27512467069467367</v>
      </c>
      <c r="AX36" s="3">
        <f t="shared" ref="AX36:AX43" si="29">IF(ISNUMBER(AN36),(AN36-$AS$2)/($AQ$2-$AS$2),":")</f>
        <v>0.27512467069467367</v>
      </c>
    </row>
    <row r="37" spans="1:50" x14ac:dyDescent="0.2">
      <c r="A37" s="2" t="s">
        <v>33</v>
      </c>
      <c r="B37" s="2" t="s">
        <v>70</v>
      </c>
      <c r="C37" s="26" t="s">
        <v>73</v>
      </c>
      <c r="D37" s="26" t="s">
        <v>73</v>
      </c>
      <c r="E37" s="26" t="s">
        <v>73</v>
      </c>
      <c r="F37" s="26" t="s">
        <v>73</v>
      </c>
      <c r="G37" s="26" t="s">
        <v>73</v>
      </c>
      <c r="H37" s="26">
        <v>42.887570713774245</v>
      </c>
      <c r="I37" s="26" t="s">
        <v>73</v>
      </c>
      <c r="J37" s="26" t="s">
        <v>73</v>
      </c>
      <c r="L37" s="2" t="s">
        <v>33</v>
      </c>
      <c r="M37" s="14">
        <f t="shared" si="2"/>
        <v>42.887570713774245</v>
      </c>
      <c r="N37" s="14">
        <f t="shared" ref="N37" si="30">O37</f>
        <v>42.887570713774245</v>
      </c>
      <c r="O37" s="14">
        <f t="shared" ref="O37" si="31">P37</f>
        <v>42.887570713774245</v>
      </c>
      <c r="P37" s="14">
        <f t="shared" ref="P37" si="32">Q37</f>
        <v>42.887570713774245</v>
      </c>
      <c r="Q37" s="14">
        <f t="shared" ref="Q37" si="33">R37</f>
        <v>42.887570713774245</v>
      </c>
      <c r="R37" s="4">
        <f t="shared" si="14"/>
        <v>42.887570713774245</v>
      </c>
      <c r="S37" s="12">
        <f t="shared" si="11"/>
        <v>42.887570713774245</v>
      </c>
      <c r="T37" s="12">
        <f t="shared" si="11"/>
        <v>42.887570713774245</v>
      </c>
      <c r="V37" s="2" t="s">
        <v>33</v>
      </c>
      <c r="W37" s="5">
        <f t="shared" ref="W37:AC43" si="34">IF(ISNUMBER(M37),IF(M37&gt;$W$2,$W$2,IF(M37&lt;$Y$2,$Y$2,M37)),":")</f>
        <v>42.887570713774245</v>
      </c>
      <c r="X37" s="5">
        <f t="shared" si="34"/>
        <v>42.887570713774245</v>
      </c>
      <c r="Y37" s="5">
        <f t="shared" si="34"/>
        <v>42.887570713774245</v>
      </c>
      <c r="Z37" s="5">
        <f t="shared" si="34"/>
        <v>42.887570713774245</v>
      </c>
      <c r="AA37" s="5">
        <f t="shared" si="34"/>
        <v>42.887570713774245</v>
      </c>
      <c r="AB37" s="5">
        <f t="shared" si="34"/>
        <v>42.887570713774245</v>
      </c>
      <c r="AC37" s="5">
        <f t="shared" si="34"/>
        <v>42.887570713774245</v>
      </c>
      <c r="AD37" s="5">
        <f t="shared" si="27"/>
        <v>42.887570713774245</v>
      </c>
      <c r="AF37" s="2" t="s">
        <v>33</v>
      </c>
      <c r="AG37" s="5">
        <f t="shared" ref="AG37:AM43" si="35">IF(ISNUMBER(W37),IF(ABS($AH$2)&gt;1,SQRT(W37),W37),"")</f>
        <v>42.887570713774245</v>
      </c>
      <c r="AH37" s="5">
        <f t="shared" si="35"/>
        <v>42.887570713774245</v>
      </c>
      <c r="AI37" s="5">
        <f t="shared" si="35"/>
        <v>42.887570713774245</v>
      </c>
      <c r="AJ37" s="5">
        <f t="shared" si="35"/>
        <v>42.887570713774245</v>
      </c>
      <c r="AK37" s="5">
        <f t="shared" si="35"/>
        <v>42.887570713774245</v>
      </c>
      <c r="AL37" s="5">
        <f t="shared" si="35"/>
        <v>42.887570713774245</v>
      </c>
      <c r="AM37" s="5">
        <f t="shared" si="35"/>
        <v>42.887570713774245</v>
      </c>
      <c r="AN37" s="5">
        <f t="shared" si="28"/>
        <v>42.887570713774245</v>
      </c>
      <c r="AP37" s="2" t="s">
        <v>33</v>
      </c>
      <c r="AQ37" s="3">
        <f t="shared" ref="AQ37:AW43" si="36">IF(ISNUMBER(AG37),(AG37-$AS$2)/($AQ$2-$AS$2),":")</f>
        <v>0.95311774656730586</v>
      </c>
      <c r="AR37" s="3">
        <f t="shared" si="36"/>
        <v>0.95311774656730586</v>
      </c>
      <c r="AS37" s="3">
        <f t="shared" si="36"/>
        <v>0.95311774656730586</v>
      </c>
      <c r="AT37" s="3">
        <f t="shared" si="36"/>
        <v>0.95311774656730586</v>
      </c>
      <c r="AU37" s="3">
        <f t="shared" si="36"/>
        <v>0.95311774656730586</v>
      </c>
      <c r="AV37" s="3">
        <f t="shared" si="36"/>
        <v>0.95311774656730586</v>
      </c>
      <c r="AW37" s="3">
        <f t="shared" si="36"/>
        <v>0.95311774656730586</v>
      </c>
      <c r="AX37" s="3">
        <f t="shared" si="29"/>
        <v>0.95311774656730586</v>
      </c>
    </row>
    <row r="38" spans="1:50" x14ac:dyDescent="0.2">
      <c r="A38" s="2" t="s">
        <v>31</v>
      </c>
      <c r="B38" s="2" t="s">
        <v>68</v>
      </c>
      <c r="C38" s="26" t="s">
        <v>73</v>
      </c>
      <c r="D38" s="26">
        <v>32.283915283342871</v>
      </c>
      <c r="E38" s="26" t="s">
        <v>73</v>
      </c>
      <c r="F38" s="26">
        <v>43.284243162440482</v>
      </c>
      <c r="G38" s="26" t="s">
        <v>73</v>
      </c>
      <c r="H38" s="26">
        <v>44.779435099968261</v>
      </c>
      <c r="I38" s="26" t="s">
        <v>73</v>
      </c>
      <c r="J38" s="26">
        <v>44.290241503660802</v>
      </c>
      <c r="L38" s="2" t="s">
        <v>31</v>
      </c>
      <c r="M38" s="14">
        <f t="shared" si="2"/>
        <v>32.283915283342871</v>
      </c>
      <c r="N38" s="4">
        <f t="shared" si="10"/>
        <v>32.283915283342871</v>
      </c>
      <c r="O38" s="12">
        <f t="shared" ref="O38" si="37">N38</f>
        <v>32.283915283342871</v>
      </c>
      <c r="P38" s="4">
        <f t="shared" si="12"/>
        <v>43.284243162440482</v>
      </c>
      <c r="Q38" s="12">
        <f t="shared" si="11"/>
        <v>43.284243162440482</v>
      </c>
      <c r="R38" s="4">
        <f t="shared" si="14"/>
        <v>44.779435099968261</v>
      </c>
      <c r="S38" s="12">
        <f t="shared" si="11"/>
        <v>44.779435099968261</v>
      </c>
      <c r="T38" s="4">
        <f t="shared" si="16"/>
        <v>44.290241503660802</v>
      </c>
      <c r="V38" s="2" t="s">
        <v>31</v>
      </c>
      <c r="W38" s="5">
        <f t="shared" si="34"/>
        <v>32.283915283342871</v>
      </c>
      <c r="X38" s="5">
        <f t="shared" si="34"/>
        <v>32.283915283342871</v>
      </c>
      <c r="Y38" s="5">
        <f t="shared" si="34"/>
        <v>32.283915283342871</v>
      </c>
      <c r="Z38" s="5">
        <f t="shared" si="34"/>
        <v>43.284243162440482</v>
      </c>
      <c r="AA38" s="5">
        <f t="shared" si="34"/>
        <v>43.284243162440482</v>
      </c>
      <c r="AB38" s="5">
        <f t="shared" si="34"/>
        <v>44.779435099968261</v>
      </c>
      <c r="AC38" s="5">
        <f t="shared" si="34"/>
        <v>44.779435099968261</v>
      </c>
      <c r="AD38" s="5">
        <f t="shared" si="27"/>
        <v>44.290241503660802</v>
      </c>
      <c r="AF38" s="2" t="s">
        <v>31</v>
      </c>
      <c r="AG38" s="5">
        <f t="shared" si="35"/>
        <v>32.283915283342871</v>
      </c>
      <c r="AH38" s="5">
        <f t="shared" si="35"/>
        <v>32.283915283342871</v>
      </c>
      <c r="AI38" s="5">
        <f t="shared" si="35"/>
        <v>32.283915283342871</v>
      </c>
      <c r="AJ38" s="5">
        <f t="shared" si="35"/>
        <v>43.284243162440482</v>
      </c>
      <c r="AK38" s="5">
        <f t="shared" si="35"/>
        <v>43.284243162440482</v>
      </c>
      <c r="AL38" s="5">
        <f t="shared" si="35"/>
        <v>44.779435099968261</v>
      </c>
      <c r="AM38" s="5">
        <f t="shared" si="35"/>
        <v>44.779435099968261</v>
      </c>
      <c r="AN38" s="5">
        <f t="shared" si="28"/>
        <v>44.290241503660802</v>
      </c>
      <c r="AP38" s="2" t="s">
        <v>31</v>
      </c>
      <c r="AQ38" s="3">
        <f t="shared" si="36"/>
        <v>0.69034877389134008</v>
      </c>
      <c r="AR38" s="3">
        <f t="shared" si="36"/>
        <v>0.69034877389134008</v>
      </c>
      <c r="AS38" s="3">
        <f t="shared" si="36"/>
        <v>0.69034877389134008</v>
      </c>
      <c r="AT38" s="3">
        <f t="shared" si="36"/>
        <v>0.96294767856658114</v>
      </c>
      <c r="AU38" s="3">
        <f t="shared" si="36"/>
        <v>0.96294767856658114</v>
      </c>
      <c r="AV38" s="3">
        <f t="shared" si="36"/>
        <v>1</v>
      </c>
      <c r="AW38" s="3">
        <f t="shared" si="36"/>
        <v>1</v>
      </c>
      <c r="AX38" s="3">
        <f t="shared" si="29"/>
        <v>0.98787730329557277</v>
      </c>
    </row>
    <row r="39" spans="1:50" x14ac:dyDescent="0.2">
      <c r="A39" s="2" t="s">
        <v>36</v>
      </c>
      <c r="B39" s="2" t="s">
        <v>75</v>
      </c>
      <c r="C39" s="26" t="s">
        <v>73</v>
      </c>
      <c r="D39" s="26">
        <v>21.876523151909016</v>
      </c>
      <c r="E39" s="26" t="s">
        <v>73</v>
      </c>
      <c r="F39" s="26">
        <v>28.805601973422455</v>
      </c>
      <c r="G39" s="26" t="s">
        <v>73</v>
      </c>
      <c r="H39" s="26">
        <v>42.563621945065243</v>
      </c>
      <c r="I39" s="26" t="s">
        <v>73</v>
      </c>
      <c r="J39" s="26">
        <v>39.874818233546186</v>
      </c>
      <c r="L39" s="2" t="s">
        <v>36</v>
      </c>
      <c r="M39" s="14">
        <f t="shared" ref="M39:M42" si="38">N39</f>
        <v>21.876523151909016</v>
      </c>
      <c r="N39" s="4">
        <f t="shared" si="10"/>
        <v>21.876523151909016</v>
      </c>
      <c r="O39" s="12">
        <f t="shared" ref="O39" si="39">N39</f>
        <v>21.876523151909016</v>
      </c>
      <c r="P39" s="4">
        <f t="shared" si="12"/>
        <v>28.805601973422455</v>
      </c>
      <c r="Q39" s="12">
        <f t="shared" si="11"/>
        <v>28.805601973422455</v>
      </c>
      <c r="R39" s="4">
        <f t="shared" si="14"/>
        <v>42.563621945065243</v>
      </c>
      <c r="S39" s="12">
        <f t="shared" si="11"/>
        <v>42.563621945065243</v>
      </c>
      <c r="T39" s="4">
        <f t="shared" si="16"/>
        <v>39.874818233546186</v>
      </c>
      <c r="V39" s="2" t="s">
        <v>36</v>
      </c>
      <c r="W39" s="5">
        <f t="shared" si="34"/>
        <v>21.876523151909016</v>
      </c>
      <c r="X39" s="5">
        <f t="shared" si="34"/>
        <v>21.876523151909016</v>
      </c>
      <c r="Y39" s="5">
        <f t="shared" si="34"/>
        <v>21.876523151909016</v>
      </c>
      <c r="Z39" s="5">
        <f t="shared" si="34"/>
        <v>28.805601973422455</v>
      </c>
      <c r="AA39" s="5">
        <f t="shared" si="34"/>
        <v>28.805601973422455</v>
      </c>
      <c r="AB39" s="5">
        <f t="shared" si="34"/>
        <v>42.563621945065243</v>
      </c>
      <c r="AC39" s="5">
        <f t="shared" si="34"/>
        <v>42.563621945065243</v>
      </c>
      <c r="AD39" s="5">
        <f t="shared" si="27"/>
        <v>39.874818233546186</v>
      </c>
      <c r="AF39" s="2" t="s">
        <v>36</v>
      </c>
      <c r="AG39" s="5">
        <f t="shared" si="35"/>
        <v>21.876523151909016</v>
      </c>
      <c r="AH39" s="5">
        <f t="shared" si="35"/>
        <v>21.876523151909016</v>
      </c>
      <c r="AI39" s="5">
        <f t="shared" si="35"/>
        <v>21.876523151909016</v>
      </c>
      <c r="AJ39" s="5">
        <f t="shared" si="35"/>
        <v>28.805601973422455</v>
      </c>
      <c r="AK39" s="5">
        <f t="shared" si="35"/>
        <v>28.805601973422455</v>
      </c>
      <c r="AL39" s="5">
        <f t="shared" si="35"/>
        <v>42.563621945065243</v>
      </c>
      <c r="AM39" s="5">
        <f t="shared" si="35"/>
        <v>42.563621945065243</v>
      </c>
      <c r="AN39" s="5">
        <f t="shared" si="28"/>
        <v>39.874818233546186</v>
      </c>
      <c r="AP39" s="2" t="s">
        <v>36</v>
      </c>
      <c r="AQ39" s="3">
        <f t="shared" si="36"/>
        <v>0.43244339809382154</v>
      </c>
      <c r="AR39" s="3">
        <f t="shared" si="36"/>
        <v>0.43244339809382154</v>
      </c>
      <c r="AS39" s="3">
        <f t="shared" si="36"/>
        <v>0.43244339809382154</v>
      </c>
      <c r="AT39" s="3">
        <f t="shared" si="36"/>
        <v>0.60415276147944463</v>
      </c>
      <c r="AU39" s="3">
        <f t="shared" si="36"/>
        <v>0.60415276147944463</v>
      </c>
      <c r="AV39" s="3">
        <f t="shared" si="36"/>
        <v>0.94508997862333699</v>
      </c>
      <c r="AW39" s="3">
        <f t="shared" si="36"/>
        <v>0.94508997862333699</v>
      </c>
      <c r="AX39" s="3">
        <f t="shared" si="29"/>
        <v>0.87845878774405706</v>
      </c>
    </row>
    <row r="40" spans="1:50" x14ac:dyDescent="0.2">
      <c r="A40" s="2" t="s">
        <v>32</v>
      </c>
      <c r="B40" s="2" t="s">
        <v>69</v>
      </c>
      <c r="C40" s="26" t="s">
        <v>73</v>
      </c>
      <c r="D40" s="26">
        <v>40.716409960495362</v>
      </c>
      <c r="E40" s="26" t="s">
        <v>73</v>
      </c>
      <c r="F40" s="26">
        <v>33.490934128987838</v>
      </c>
      <c r="G40" s="26" t="s">
        <v>73</v>
      </c>
      <c r="H40" s="26" t="s">
        <v>73</v>
      </c>
      <c r="I40" s="26" t="s">
        <v>73</v>
      </c>
      <c r="J40" s="26" t="s">
        <v>73</v>
      </c>
      <c r="L40" s="2" t="s">
        <v>32</v>
      </c>
      <c r="M40" s="14">
        <f t="shared" si="38"/>
        <v>40.716409960495362</v>
      </c>
      <c r="N40" s="4">
        <f t="shared" si="10"/>
        <v>40.716409960495362</v>
      </c>
      <c r="O40" s="12">
        <f t="shared" ref="O40" si="40">N40</f>
        <v>40.716409960495362</v>
      </c>
      <c r="P40" s="4">
        <f t="shared" si="12"/>
        <v>33.490934128987838</v>
      </c>
      <c r="Q40" s="12">
        <f t="shared" ref="Q40:T40" si="41">P40</f>
        <v>33.490934128987838</v>
      </c>
      <c r="R40" s="12">
        <f t="shared" si="41"/>
        <v>33.490934128987838</v>
      </c>
      <c r="S40" s="12">
        <f t="shared" si="41"/>
        <v>33.490934128987838</v>
      </c>
      <c r="T40" s="12">
        <f t="shared" si="41"/>
        <v>33.490934128987838</v>
      </c>
      <c r="V40" s="2" t="s">
        <v>32</v>
      </c>
      <c r="W40" s="5">
        <f t="shared" si="34"/>
        <v>40.716409960495362</v>
      </c>
      <c r="X40" s="5">
        <f t="shared" si="34"/>
        <v>40.716409960495362</v>
      </c>
      <c r="Y40" s="5">
        <f t="shared" si="34"/>
        <v>40.716409960495362</v>
      </c>
      <c r="Z40" s="5">
        <f t="shared" si="34"/>
        <v>33.490934128987838</v>
      </c>
      <c r="AA40" s="5">
        <f t="shared" si="34"/>
        <v>33.490934128987838</v>
      </c>
      <c r="AB40" s="5">
        <f t="shared" si="34"/>
        <v>33.490934128987838</v>
      </c>
      <c r="AC40" s="5">
        <f t="shared" si="34"/>
        <v>33.490934128987838</v>
      </c>
      <c r="AD40" s="5">
        <f t="shared" si="27"/>
        <v>33.490934128987838</v>
      </c>
      <c r="AF40" s="2" t="s">
        <v>32</v>
      </c>
      <c r="AG40" s="5">
        <f t="shared" si="35"/>
        <v>40.716409960495362</v>
      </c>
      <c r="AH40" s="5">
        <f t="shared" si="35"/>
        <v>40.716409960495362</v>
      </c>
      <c r="AI40" s="5">
        <f t="shared" si="35"/>
        <v>40.716409960495362</v>
      </c>
      <c r="AJ40" s="5">
        <f t="shared" si="35"/>
        <v>33.490934128987838</v>
      </c>
      <c r="AK40" s="5">
        <f t="shared" si="35"/>
        <v>33.490934128987838</v>
      </c>
      <c r="AL40" s="5">
        <f t="shared" si="35"/>
        <v>33.490934128987838</v>
      </c>
      <c r="AM40" s="5">
        <f t="shared" si="35"/>
        <v>33.490934128987838</v>
      </c>
      <c r="AN40" s="5">
        <f t="shared" si="28"/>
        <v>33.490934128987838</v>
      </c>
      <c r="AP40" s="2" t="s">
        <v>32</v>
      </c>
      <c r="AQ40" s="3">
        <f t="shared" si="36"/>
        <v>0.8993142554602529</v>
      </c>
      <c r="AR40" s="3">
        <f t="shared" si="36"/>
        <v>0.8993142554602529</v>
      </c>
      <c r="AS40" s="3">
        <f t="shared" si="36"/>
        <v>0.8993142554602529</v>
      </c>
      <c r="AT40" s="3">
        <f t="shared" si="36"/>
        <v>0.72025988371111249</v>
      </c>
      <c r="AU40" s="3">
        <f t="shared" si="36"/>
        <v>0.72025988371111249</v>
      </c>
      <c r="AV40" s="3">
        <f t="shared" si="36"/>
        <v>0.72025988371111249</v>
      </c>
      <c r="AW40" s="3">
        <f t="shared" si="36"/>
        <v>0.72025988371111249</v>
      </c>
      <c r="AX40" s="3">
        <f t="shared" si="29"/>
        <v>0.72025988371111249</v>
      </c>
    </row>
    <row r="41" spans="1:50" ht="11.25" customHeight="1" x14ac:dyDescent="0.2">
      <c r="A41" s="2" t="s">
        <v>29</v>
      </c>
      <c r="B41" s="2" t="s">
        <v>91</v>
      </c>
      <c r="C41" s="26" t="s">
        <v>73</v>
      </c>
      <c r="D41" s="26">
        <v>22.118399677618406</v>
      </c>
      <c r="E41" s="26" t="s">
        <v>73</v>
      </c>
      <c r="F41" s="26">
        <v>31.421407490942247</v>
      </c>
      <c r="G41" s="26" t="s">
        <v>73</v>
      </c>
      <c r="H41" s="26">
        <v>20.341744652406415</v>
      </c>
      <c r="I41" s="26" t="s">
        <v>73</v>
      </c>
      <c r="J41" s="26">
        <v>18.875</v>
      </c>
      <c r="L41" s="2" t="s">
        <v>29</v>
      </c>
      <c r="M41" s="14">
        <f t="shared" si="38"/>
        <v>22.118399677618406</v>
      </c>
      <c r="N41" s="4">
        <f t="shared" si="10"/>
        <v>22.118399677618406</v>
      </c>
      <c r="O41" s="12">
        <f t="shared" ref="O41" si="42">N41</f>
        <v>22.118399677618406</v>
      </c>
      <c r="P41" s="4">
        <f t="shared" si="12"/>
        <v>31.421407490942247</v>
      </c>
      <c r="Q41" s="12">
        <f t="shared" si="11"/>
        <v>31.421407490942247</v>
      </c>
      <c r="R41" s="4">
        <f t="shared" si="14"/>
        <v>20.341744652406415</v>
      </c>
      <c r="S41" s="12">
        <f t="shared" si="11"/>
        <v>20.341744652406415</v>
      </c>
      <c r="T41" s="4">
        <f t="shared" si="16"/>
        <v>18.875</v>
      </c>
      <c r="V41" s="2" t="s">
        <v>29</v>
      </c>
      <c r="W41" s="5">
        <f t="shared" si="34"/>
        <v>22.118399677618406</v>
      </c>
      <c r="X41" s="5">
        <f t="shared" si="34"/>
        <v>22.118399677618406</v>
      </c>
      <c r="Y41" s="5">
        <f t="shared" si="34"/>
        <v>22.118399677618406</v>
      </c>
      <c r="Z41" s="5">
        <f t="shared" si="34"/>
        <v>31.421407490942247</v>
      </c>
      <c r="AA41" s="5">
        <f t="shared" si="34"/>
        <v>31.421407490942247</v>
      </c>
      <c r="AB41" s="5">
        <f t="shared" si="34"/>
        <v>20.341744652406415</v>
      </c>
      <c r="AC41" s="5">
        <f t="shared" si="34"/>
        <v>20.341744652406415</v>
      </c>
      <c r="AD41" s="5">
        <f t="shared" si="27"/>
        <v>18.875</v>
      </c>
      <c r="AF41" s="2" t="s">
        <v>29</v>
      </c>
      <c r="AG41" s="5">
        <f t="shared" si="35"/>
        <v>22.118399677618406</v>
      </c>
      <c r="AH41" s="5">
        <f t="shared" si="35"/>
        <v>22.118399677618406</v>
      </c>
      <c r="AI41" s="5">
        <f t="shared" si="35"/>
        <v>22.118399677618406</v>
      </c>
      <c r="AJ41" s="5">
        <f t="shared" si="35"/>
        <v>31.421407490942247</v>
      </c>
      <c r="AK41" s="5">
        <f t="shared" si="35"/>
        <v>31.421407490942247</v>
      </c>
      <c r="AL41" s="5">
        <f t="shared" si="35"/>
        <v>20.341744652406415</v>
      </c>
      <c r="AM41" s="5">
        <f t="shared" si="35"/>
        <v>20.341744652406415</v>
      </c>
      <c r="AN41" s="5">
        <f t="shared" si="28"/>
        <v>18.875</v>
      </c>
      <c r="AP41" s="2" t="s">
        <v>29</v>
      </c>
      <c r="AQ41" s="3">
        <f t="shared" si="36"/>
        <v>0.43843733542911861</v>
      </c>
      <c r="AR41" s="3">
        <f t="shared" si="36"/>
        <v>0.43843733542911861</v>
      </c>
      <c r="AS41" s="3">
        <f t="shared" si="36"/>
        <v>0.43843733542911861</v>
      </c>
      <c r="AT41" s="3">
        <f t="shared" si="36"/>
        <v>0.66897498557644508</v>
      </c>
      <c r="AU41" s="3">
        <f t="shared" si="36"/>
        <v>0.66897498557644508</v>
      </c>
      <c r="AV41" s="3">
        <f t="shared" si="36"/>
        <v>0.39441008286159962</v>
      </c>
      <c r="AW41" s="3">
        <f t="shared" si="36"/>
        <v>0.39441008286159962</v>
      </c>
      <c r="AX41" s="3">
        <f t="shared" si="29"/>
        <v>0.35806271303056009</v>
      </c>
    </row>
    <row r="42" spans="1:50" x14ac:dyDescent="0.2">
      <c r="A42" s="2" t="s">
        <v>35</v>
      </c>
      <c r="B42" s="2" t="s">
        <v>72</v>
      </c>
      <c r="C42" s="26" t="s">
        <v>73</v>
      </c>
      <c r="D42" s="26" t="s">
        <v>73</v>
      </c>
      <c r="E42" s="26" t="s">
        <v>73</v>
      </c>
      <c r="F42" s="26" t="s">
        <v>73</v>
      </c>
      <c r="G42" s="26" t="s">
        <v>73</v>
      </c>
      <c r="H42" s="26">
        <v>5.6498003150991094</v>
      </c>
      <c r="I42" s="26" t="s">
        <v>73</v>
      </c>
      <c r="J42" s="26">
        <v>4.4259058288114828</v>
      </c>
      <c r="L42" s="2" t="s">
        <v>35</v>
      </c>
      <c r="M42" s="14">
        <f t="shared" si="38"/>
        <v>5.6498003150991094</v>
      </c>
      <c r="N42" s="14">
        <f t="shared" ref="N42" si="43">O42</f>
        <v>5.6498003150991094</v>
      </c>
      <c r="O42" s="14">
        <f t="shared" ref="O42" si="44">P42</f>
        <v>5.6498003150991094</v>
      </c>
      <c r="P42" s="14">
        <f t="shared" ref="P42" si="45">Q42</f>
        <v>5.6498003150991094</v>
      </c>
      <c r="Q42" s="14">
        <f t="shared" ref="Q42" si="46">R42</f>
        <v>5.6498003150991094</v>
      </c>
      <c r="R42" s="4">
        <f t="shared" si="14"/>
        <v>5.6498003150991094</v>
      </c>
      <c r="S42" s="12">
        <f t="shared" si="11"/>
        <v>5.6498003150991094</v>
      </c>
      <c r="T42" s="4">
        <f t="shared" si="16"/>
        <v>4.4259058288114828</v>
      </c>
      <c r="V42" s="2" t="s">
        <v>35</v>
      </c>
      <c r="W42" s="5">
        <f t="shared" si="34"/>
        <v>5.6498003150991094</v>
      </c>
      <c r="X42" s="5">
        <f t="shared" si="34"/>
        <v>5.6498003150991094</v>
      </c>
      <c r="Y42" s="5">
        <f t="shared" si="34"/>
        <v>5.6498003150991094</v>
      </c>
      <c r="Z42" s="5">
        <f t="shared" si="34"/>
        <v>5.6498003150991094</v>
      </c>
      <c r="AA42" s="5">
        <f t="shared" si="34"/>
        <v>5.6498003150991094</v>
      </c>
      <c r="AB42" s="5">
        <f t="shared" si="34"/>
        <v>5.6498003150991094</v>
      </c>
      <c r="AC42" s="5">
        <f t="shared" si="34"/>
        <v>5.6498003150991094</v>
      </c>
      <c r="AD42" s="5">
        <f t="shared" si="27"/>
        <v>4.4259058288114828</v>
      </c>
      <c r="AF42" s="2" t="s">
        <v>35</v>
      </c>
      <c r="AG42" s="5">
        <f t="shared" si="35"/>
        <v>5.6498003150991094</v>
      </c>
      <c r="AH42" s="5">
        <f t="shared" si="35"/>
        <v>5.6498003150991094</v>
      </c>
      <c r="AI42" s="5">
        <f t="shared" si="35"/>
        <v>5.6498003150991094</v>
      </c>
      <c r="AJ42" s="5">
        <f t="shared" si="35"/>
        <v>5.6498003150991094</v>
      </c>
      <c r="AK42" s="5">
        <f t="shared" si="35"/>
        <v>5.6498003150991094</v>
      </c>
      <c r="AL42" s="5">
        <f t="shared" si="35"/>
        <v>5.6498003150991094</v>
      </c>
      <c r="AM42" s="5">
        <f t="shared" si="35"/>
        <v>5.6498003150991094</v>
      </c>
      <c r="AN42" s="5">
        <f t="shared" si="28"/>
        <v>4.4259058288114828</v>
      </c>
      <c r="AP42" s="2" t="s">
        <v>35</v>
      </c>
      <c r="AQ42" s="3">
        <f t="shared" si="36"/>
        <v>3.0329304732273354E-2</v>
      </c>
      <c r="AR42" s="3">
        <f t="shared" si="36"/>
        <v>3.0329304732273354E-2</v>
      </c>
      <c r="AS42" s="3">
        <f t="shared" si="36"/>
        <v>3.0329304732273354E-2</v>
      </c>
      <c r="AT42" s="3">
        <f t="shared" si="36"/>
        <v>3.0329304732273354E-2</v>
      </c>
      <c r="AU42" s="3">
        <f t="shared" si="36"/>
        <v>3.0329304732273354E-2</v>
      </c>
      <c r="AV42" s="3">
        <f t="shared" si="36"/>
        <v>3.0329304732273354E-2</v>
      </c>
      <c r="AW42" s="3">
        <f t="shared" si="36"/>
        <v>3.0329304732273354E-2</v>
      </c>
      <c r="AX42" s="3">
        <f t="shared" si="29"/>
        <v>0</v>
      </c>
    </row>
    <row r="43" spans="1:50" ht="11.25" customHeight="1" x14ac:dyDescent="0.2">
      <c r="A43" s="2" t="s">
        <v>27</v>
      </c>
      <c r="B43" s="2" t="s">
        <v>74</v>
      </c>
      <c r="C43" s="26" t="s">
        <v>73</v>
      </c>
      <c r="D43" s="26">
        <v>26.436946295102324</v>
      </c>
      <c r="E43" s="26" t="s">
        <v>73</v>
      </c>
      <c r="F43" s="26">
        <v>30.211070239971974</v>
      </c>
      <c r="G43" s="26" t="s">
        <v>73</v>
      </c>
      <c r="H43" s="26">
        <v>24.93353218394855</v>
      </c>
      <c r="I43" s="26" t="s">
        <v>73</v>
      </c>
      <c r="J43" s="26" t="s">
        <v>73</v>
      </c>
      <c r="L43" s="2" t="s">
        <v>27</v>
      </c>
      <c r="M43" s="14">
        <f t="shared" ref="M43" si="47">N43</f>
        <v>26.436946295102324</v>
      </c>
      <c r="N43" s="4">
        <f t="shared" si="10"/>
        <v>26.436946295102324</v>
      </c>
      <c r="O43" s="12">
        <f t="shared" ref="O43" si="48">N43</f>
        <v>26.436946295102324</v>
      </c>
      <c r="P43" s="4">
        <f t="shared" si="12"/>
        <v>30.211070239971974</v>
      </c>
      <c r="Q43" s="12">
        <f t="shared" ref="Q43" si="49">P43</f>
        <v>30.211070239971974</v>
      </c>
      <c r="R43" s="4">
        <f t="shared" si="14"/>
        <v>24.93353218394855</v>
      </c>
      <c r="S43" s="12">
        <f t="shared" ref="S43:T43" si="50">R43</f>
        <v>24.93353218394855</v>
      </c>
      <c r="T43" s="12">
        <f t="shared" si="50"/>
        <v>24.93353218394855</v>
      </c>
      <c r="V43" s="2" t="s">
        <v>27</v>
      </c>
      <c r="W43" s="5">
        <f t="shared" si="34"/>
        <v>26.436946295102324</v>
      </c>
      <c r="X43" s="5">
        <f t="shared" si="34"/>
        <v>26.436946295102324</v>
      </c>
      <c r="Y43" s="5">
        <f t="shared" si="34"/>
        <v>26.436946295102324</v>
      </c>
      <c r="Z43" s="5">
        <f t="shared" si="34"/>
        <v>30.211070239971974</v>
      </c>
      <c r="AA43" s="5">
        <f t="shared" si="34"/>
        <v>30.211070239971974</v>
      </c>
      <c r="AB43" s="5">
        <f t="shared" si="34"/>
        <v>24.93353218394855</v>
      </c>
      <c r="AC43" s="5">
        <f t="shared" si="34"/>
        <v>24.93353218394855</v>
      </c>
      <c r="AD43" s="5">
        <f t="shared" si="27"/>
        <v>24.93353218394855</v>
      </c>
      <c r="AF43" s="2" t="s">
        <v>27</v>
      </c>
      <c r="AG43" s="5">
        <f t="shared" si="35"/>
        <v>26.436946295102324</v>
      </c>
      <c r="AH43" s="5">
        <f t="shared" si="35"/>
        <v>26.436946295102324</v>
      </c>
      <c r="AI43" s="5">
        <f t="shared" si="35"/>
        <v>26.436946295102324</v>
      </c>
      <c r="AJ43" s="5">
        <f t="shared" si="35"/>
        <v>30.211070239971974</v>
      </c>
      <c r="AK43" s="5">
        <f t="shared" si="35"/>
        <v>30.211070239971974</v>
      </c>
      <c r="AL43" s="5">
        <f t="shared" si="35"/>
        <v>24.93353218394855</v>
      </c>
      <c r="AM43" s="5">
        <f t="shared" si="35"/>
        <v>24.93353218394855</v>
      </c>
      <c r="AN43" s="5">
        <f t="shared" si="28"/>
        <v>24.93353218394855</v>
      </c>
      <c r="AP43" s="2" t="s">
        <v>27</v>
      </c>
      <c r="AQ43" s="3">
        <f t="shared" si="36"/>
        <v>0.54545515259364252</v>
      </c>
      <c r="AR43" s="3">
        <f t="shared" si="36"/>
        <v>0.54545515259364252</v>
      </c>
      <c r="AS43" s="3">
        <f t="shared" si="36"/>
        <v>0.54545515259364252</v>
      </c>
      <c r="AT43" s="3">
        <f t="shared" si="36"/>
        <v>0.63898164242082234</v>
      </c>
      <c r="AU43" s="3">
        <f t="shared" si="36"/>
        <v>0.63898164242082234</v>
      </c>
      <c r="AV43" s="3">
        <f t="shared" si="36"/>
        <v>0.50819907764040761</v>
      </c>
      <c r="AW43" s="3">
        <f t="shared" si="36"/>
        <v>0.50819907764040761</v>
      </c>
      <c r="AX43" s="3">
        <f t="shared" si="29"/>
        <v>0.50819907764040761</v>
      </c>
    </row>
    <row r="45" spans="1:50" x14ac:dyDescent="0.2">
      <c r="C45" s="1" t="s">
        <v>92</v>
      </c>
      <c r="D45" s="2"/>
      <c r="E45" s="2"/>
      <c r="F45" s="2"/>
      <c r="G45" s="2"/>
      <c r="H45" s="2"/>
      <c r="I45" s="2"/>
      <c r="J45" s="2"/>
    </row>
    <row r="46" spans="1:50" x14ac:dyDescent="0.2">
      <c r="C46" s="2"/>
      <c r="D46" s="2"/>
      <c r="E46" s="2"/>
      <c r="F46" s="2"/>
      <c r="G46" s="2"/>
      <c r="H46" s="2"/>
      <c r="I46" s="2"/>
      <c r="J46" s="2"/>
    </row>
    <row r="47" spans="1:50" x14ac:dyDescent="0.2">
      <c r="C47" s="2"/>
      <c r="D47" s="2"/>
      <c r="E47" s="2"/>
      <c r="F47" s="2"/>
      <c r="G47" s="2"/>
      <c r="H47" s="2"/>
      <c r="I47" s="2"/>
      <c r="J47" s="2"/>
    </row>
    <row r="48" spans="1:50" x14ac:dyDescent="0.2">
      <c r="C48" s="2"/>
      <c r="D48" s="2"/>
      <c r="E48" s="2"/>
      <c r="F48" s="2"/>
      <c r="G48" s="2"/>
      <c r="H48" s="2"/>
      <c r="I48" s="2"/>
      <c r="J48" s="2"/>
    </row>
    <row r="49" s="2" customFormat="1" x14ac:dyDescent="0.2"/>
    <row r="50" s="2" customFormat="1" x14ac:dyDescent="0.2"/>
    <row r="51" s="2" customFormat="1" x14ac:dyDescent="0.2"/>
  </sheetData>
  <pageMargins left="0.75" right="0.75" top="1" bottom="1" header="0.5" footer="0.5"/>
  <pageSetup paperSize="9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734099-1DC3-4E3C-A8A9-392C03D469BA}">
  <dimension ref="A1:AX51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10" width="5.7109375" style="24" customWidth="1"/>
    <col min="11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56.823588782351671</v>
      </c>
      <c r="X2" s="1" t="s">
        <v>88</v>
      </c>
      <c r="Y2" s="6" cm="1">
        <f t="array" ref="Y2">MIN(IF(M6:T43&gt;AVERAGE(M6:T43)-2*STDEVP(M6:T43),M6:T43))</f>
        <v>14.886616903102558</v>
      </c>
      <c r="AF2" s="1" t="s">
        <v>39</v>
      </c>
      <c r="AH2" s="8">
        <f>SKEW(W6:AD44)</f>
        <v>-0.28876155977387541</v>
      </c>
      <c r="AP2" s="1" t="s">
        <v>37</v>
      </c>
      <c r="AQ2" s="6">
        <f>MAX(AG6:AN44)</f>
        <v>56.823588782351671</v>
      </c>
      <c r="AR2" s="1" t="s">
        <v>38</v>
      </c>
      <c r="AS2" s="6">
        <f>MIN(AG6:AN44)</f>
        <v>14.886616903102558</v>
      </c>
    </row>
    <row r="3" spans="1:50" x14ac:dyDescent="0.2">
      <c r="C3" s="25">
        <v>2016</v>
      </c>
      <c r="D3" s="25">
        <v>2017</v>
      </c>
      <c r="E3" s="25">
        <v>2018</v>
      </c>
      <c r="F3" s="25">
        <v>2019</v>
      </c>
      <c r="G3" s="25">
        <v>2020</v>
      </c>
      <c r="H3" s="25">
        <v>2021</v>
      </c>
      <c r="I3" s="25">
        <v>2022</v>
      </c>
      <c r="J3" s="25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26" t="s">
        <v>73</v>
      </c>
      <c r="D4" s="26">
        <v>32.258979353330737</v>
      </c>
      <c r="E4" s="26" t="s">
        <v>73</v>
      </c>
      <c r="F4" s="26">
        <v>35.131724832873097</v>
      </c>
      <c r="G4" s="26" t="s">
        <v>73</v>
      </c>
      <c r="H4" s="26">
        <v>39.989886971190721</v>
      </c>
      <c r="I4" s="26" t="s">
        <v>73</v>
      </c>
      <c r="J4" s="26">
        <v>41.603359765610705</v>
      </c>
      <c r="L4" s="2" t="s">
        <v>0</v>
      </c>
      <c r="M4" s="14">
        <f t="shared" ref="M4" si="2">N4</f>
        <v>32.258979353330737</v>
      </c>
      <c r="N4" s="4">
        <f t="shared" ref="N4" si="3">D4</f>
        <v>32.258979353330737</v>
      </c>
      <c r="O4" s="12">
        <f t="shared" ref="O4" si="4">N4</f>
        <v>32.258979353330737</v>
      </c>
      <c r="P4" s="4">
        <f t="shared" ref="P4" si="5">F4</f>
        <v>35.131724832873097</v>
      </c>
      <c r="Q4" s="12">
        <f t="shared" ref="Q4" si="6">P4</f>
        <v>35.131724832873097</v>
      </c>
      <c r="R4" s="4">
        <f t="shared" ref="R4" si="7">H4</f>
        <v>39.989886971190721</v>
      </c>
      <c r="S4" s="12">
        <f t="shared" ref="S4" si="8">R4</f>
        <v>39.989886971190721</v>
      </c>
      <c r="T4" s="4">
        <f t="shared" ref="T4" si="9">J4</f>
        <v>41.603359765610705</v>
      </c>
      <c r="V4" s="2" t="s">
        <v>0</v>
      </c>
      <c r="W4" s="5">
        <f t="shared" ref="W4:AD4" si="10">IF(ISNUMBER(M4),IF(M4&gt;$W$2,$W$2,IF(M4&lt;$Y$2,$Y$2,M4)),":")</f>
        <v>32.258979353330737</v>
      </c>
      <c r="X4" s="5">
        <f t="shared" si="10"/>
        <v>32.258979353330737</v>
      </c>
      <c r="Y4" s="5">
        <f t="shared" si="10"/>
        <v>32.258979353330737</v>
      </c>
      <c r="Z4" s="5">
        <f t="shared" si="10"/>
        <v>35.131724832873097</v>
      </c>
      <c r="AA4" s="5">
        <f t="shared" si="10"/>
        <v>35.131724832873097</v>
      </c>
      <c r="AB4" s="5">
        <f t="shared" si="10"/>
        <v>39.989886971190721</v>
      </c>
      <c r="AC4" s="5">
        <f t="shared" si="10"/>
        <v>39.989886971190721</v>
      </c>
      <c r="AD4" s="5">
        <f t="shared" si="10"/>
        <v>41.603359765610705</v>
      </c>
      <c r="AF4" s="2" t="s">
        <v>0</v>
      </c>
      <c r="AG4" s="5">
        <f t="shared" ref="AG4:AN4" si="11">IF(ISNUMBER(W4),IF(ABS($AH$2)&gt;1,SQRT(W4),W4),"")</f>
        <v>32.258979353330737</v>
      </c>
      <c r="AH4" s="5">
        <f t="shared" si="11"/>
        <v>32.258979353330737</v>
      </c>
      <c r="AI4" s="5">
        <f t="shared" si="11"/>
        <v>32.258979353330737</v>
      </c>
      <c r="AJ4" s="5">
        <f t="shared" si="11"/>
        <v>35.131724832873097</v>
      </c>
      <c r="AK4" s="5">
        <f t="shared" si="11"/>
        <v>35.131724832873097</v>
      </c>
      <c r="AL4" s="5">
        <f t="shared" si="11"/>
        <v>39.989886971190721</v>
      </c>
      <c r="AM4" s="5">
        <f t="shared" si="11"/>
        <v>39.989886971190721</v>
      </c>
      <c r="AN4" s="5">
        <f t="shared" si="11"/>
        <v>41.603359765610705</v>
      </c>
      <c r="AP4" s="2" t="s">
        <v>0</v>
      </c>
      <c r="AQ4" s="3">
        <f t="shared" ref="AQ4:AX4" si="12">IF(ISNUMBER(AG4),(AG4-$AS$2)/($AQ$2-$AS$2),":")</f>
        <v>0.41424932873668502</v>
      </c>
      <c r="AR4" s="3">
        <f t="shared" si="12"/>
        <v>0.41424932873668502</v>
      </c>
      <c r="AS4" s="3">
        <f t="shared" si="12"/>
        <v>0.41424932873668502</v>
      </c>
      <c r="AT4" s="3">
        <f t="shared" si="12"/>
        <v>0.48275082874517339</v>
      </c>
      <c r="AU4" s="3">
        <f t="shared" si="12"/>
        <v>0.48275082874517339</v>
      </c>
      <c r="AV4" s="3">
        <f t="shared" si="12"/>
        <v>0.59859519996744315</v>
      </c>
      <c r="AW4" s="3">
        <f t="shared" si="12"/>
        <v>0.59859519996744315</v>
      </c>
      <c r="AX4" s="3">
        <f t="shared" si="12"/>
        <v>0.637068955274949</v>
      </c>
    </row>
    <row r="5" spans="1:50" x14ac:dyDescent="0.2">
      <c r="C5" s="26"/>
      <c r="D5" s="26"/>
      <c r="E5" s="26"/>
      <c r="F5" s="26"/>
      <c r="G5" s="26"/>
      <c r="H5" s="26"/>
      <c r="I5" s="26"/>
      <c r="J5" s="26"/>
      <c r="M5" s="4"/>
      <c r="N5" s="4"/>
      <c r="O5" s="4"/>
      <c r="P5" s="4"/>
      <c r="Q5" s="4"/>
      <c r="R5" s="4"/>
      <c r="S5" s="4"/>
      <c r="T5" s="4"/>
    </row>
    <row r="6" spans="1:50" x14ac:dyDescent="0.2">
      <c r="A6" s="2" t="s">
        <v>1</v>
      </c>
      <c r="B6" s="2" t="s">
        <v>40</v>
      </c>
      <c r="C6" s="26" t="s">
        <v>73</v>
      </c>
      <c r="D6" s="26">
        <v>49.176035730787</v>
      </c>
      <c r="E6" s="26" t="s">
        <v>73</v>
      </c>
      <c r="F6" s="26">
        <v>41.667287491618865</v>
      </c>
      <c r="G6" s="26" t="s">
        <v>73</v>
      </c>
      <c r="H6" s="26">
        <v>56.823588782351671</v>
      </c>
      <c r="I6" s="26" t="s">
        <v>73</v>
      </c>
      <c r="J6" s="26">
        <v>63.437783515946684</v>
      </c>
      <c r="L6" s="2" t="s">
        <v>1</v>
      </c>
      <c r="M6" s="14">
        <f t="shared" ref="M6:Q31" si="13">N6</f>
        <v>49.176035730787</v>
      </c>
      <c r="N6" s="4">
        <f t="shared" ref="N6:N43" si="14">D6</f>
        <v>49.176035730787</v>
      </c>
      <c r="O6" s="12">
        <f t="shared" ref="O6:O28" si="15">N6</f>
        <v>49.176035730787</v>
      </c>
      <c r="P6" s="4">
        <f t="shared" ref="P6:P43" si="16">F6</f>
        <v>41.667287491618865</v>
      </c>
      <c r="Q6" s="12">
        <f t="shared" ref="Q6:Q28" si="17">P6</f>
        <v>41.667287491618865</v>
      </c>
      <c r="R6" s="4">
        <f t="shared" ref="R6:R43" si="18">H6</f>
        <v>56.823588782351671</v>
      </c>
      <c r="S6" s="12">
        <f t="shared" ref="S6:T33" si="19">R6</f>
        <v>56.823588782351671</v>
      </c>
      <c r="T6" s="4">
        <f t="shared" ref="T6:T42" si="20">J6</f>
        <v>63.437783515946684</v>
      </c>
      <c r="V6" s="2" t="s">
        <v>1</v>
      </c>
      <c r="W6" s="5">
        <f t="shared" ref="W6:AD36" si="21">IF(ISNUMBER(M6),IF(M6&gt;$W$2,$W$2,IF(M6&lt;$Y$2,$Y$2,M6)),":")</f>
        <v>49.176035730787</v>
      </c>
      <c r="X6" s="5">
        <f t="shared" si="21"/>
        <v>49.176035730787</v>
      </c>
      <c r="Y6" s="5">
        <f t="shared" si="21"/>
        <v>49.176035730787</v>
      </c>
      <c r="Z6" s="5">
        <f t="shared" si="21"/>
        <v>41.667287491618865</v>
      </c>
      <c r="AA6" s="5">
        <f t="shared" si="21"/>
        <v>41.667287491618865</v>
      </c>
      <c r="AB6" s="5">
        <f t="shared" si="21"/>
        <v>56.823588782351671</v>
      </c>
      <c r="AC6" s="5">
        <f t="shared" si="21"/>
        <v>56.823588782351671</v>
      </c>
      <c r="AD6" s="5">
        <f t="shared" si="21"/>
        <v>56.823588782351671</v>
      </c>
      <c r="AF6" s="2" t="s">
        <v>1</v>
      </c>
      <c r="AG6" s="5">
        <f t="shared" ref="AG6:AN36" si="22">IF(ISNUMBER(W6),IF(ABS($AH$2)&gt;1,SQRT(W6),W6),"")</f>
        <v>49.176035730787</v>
      </c>
      <c r="AH6" s="5">
        <f t="shared" si="22"/>
        <v>49.176035730787</v>
      </c>
      <c r="AI6" s="5">
        <f t="shared" si="22"/>
        <v>49.176035730787</v>
      </c>
      <c r="AJ6" s="5">
        <f t="shared" si="22"/>
        <v>41.667287491618865</v>
      </c>
      <c r="AK6" s="5">
        <f t="shared" si="22"/>
        <v>41.667287491618865</v>
      </c>
      <c r="AL6" s="5">
        <f t="shared" si="22"/>
        <v>56.823588782351671</v>
      </c>
      <c r="AM6" s="5">
        <f t="shared" si="22"/>
        <v>56.823588782351671</v>
      </c>
      <c r="AN6" s="5">
        <f t="shared" si="22"/>
        <v>56.823588782351671</v>
      </c>
      <c r="AP6" s="2" t="s">
        <v>1</v>
      </c>
      <c r="AQ6" s="3">
        <f t="shared" ref="AQ6:AX36" si="23">IF(ISNUMBER(AG6),(AG6-$AS$2)/($AQ$2-$AS$2),":")</f>
        <v>0.81764174405380075</v>
      </c>
      <c r="AR6" s="3">
        <f t="shared" si="23"/>
        <v>0.81764174405380075</v>
      </c>
      <c r="AS6" s="3">
        <f t="shared" si="23"/>
        <v>0.81764174405380075</v>
      </c>
      <c r="AT6" s="3">
        <f t="shared" si="23"/>
        <v>0.63859333157451181</v>
      </c>
      <c r="AU6" s="3">
        <f t="shared" si="23"/>
        <v>0.63859333157451181</v>
      </c>
      <c r="AV6" s="3">
        <f t="shared" si="23"/>
        <v>1</v>
      </c>
      <c r="AW6" s="3">
        <f t="shared" si="23"/>
        <v>1</v>
      </c>
      <c r="AX6" s="3">
        <f t="shared" si="23"/>
        <v>1</v>
      </c>
    </row>
    <row r="7" spans="1:50" x14ac:dyDescent="0.2">
      <c r="A7" s="2" t="s">
        <v>2</v>
      </c>
      <c r="B7" s="2" t="s">
        <v>41</v>
      </c>
      <c r="C7" s="26" t="s">
        <v>73</v>
      </c>
      <c r="D7" s="26">
        <v>16.619390501127356</v>
      </c>
      <c r="E7" s="26" t="s">
        <v>73</v>
      </c>
      <c r="F7" s="26">
        <v>17.534440127163545</v>
      </c>
      <c r="G7" s="26" t="s">
        <v>73</v>
      </c>
      <c r="H7" s="26">
        <v>19.222289035878934</v>
      </c>
      <c r="I7" s="26" t="s">
        <v>73</v>
      </c>
      <c r="J7" s="26">
        <v>24.503496503496503</v>
      </c>
      <c r="L7" s="2" t="s">
        <v>2</v>
      </c>
      <c r="M7" s="14">
        <f t="shared" si="13"/>
        <v>16.619390501127356</v>
      </c>
      <c r="N7" s="4">
        <f t="shared" si="14"/>
        <v>16.619390501127356</v>
      </c>
      <c r="O7" s="12">
        <f t="shared" si="15"/>
        <v>16.619390501127356</v>
      </c>
      <c r="P7" s="4">
        <f t="shared" si="16"/>
        <v>17.534440127163545</v>
      </c>
      <c r="Q7" s="12">
        <f t="shared" si="17"/>
        <v>17.534440127163545</v>
      </c>
      <c r="R7" s="4">
        <f t="shared" si="18"/>
        <v>19.222289035878934</v>
      </c>
      <c r="S7" s="12">
        <f t="shared" si="19"/>
        <v>19.222289035878934</v>
      </c>
      <c r="T7" s="4">
        <f t="shared" si="20"/>
        <v>24.503496503496503</v>
      </c>
      <c r="V7" s="2" t="s">
        <v>2</v>
      </c>
      <c r="W7" s="5">
        <f t="shared" si="21"/>
        <v>16.619390501127356</v>
      </c>
      <c r="X7" s="5">
        <f t="shared" si="21"/>
        <v>16.619390501127356</v>
      </c>
      <c r="Y7" s="5">
        <f t="shared" si="21"/>
        <v>16.619390501127356</v>
      </c>
      <c r="Z7" s="5">
        <f t="shared" si="21"/>
        <v>17.534440127163545</v>
      </c>
      <c r="AA7" s="5">
        <f t="shared" si="21"/>
        <v>17.534440127163545</v>
      </c>
      <c r="AB7" s="5">
        <f t="shared" si="21"/>
        <v>19.222289035878934</v>
      </c>
      <c r="AC7" s="5">
        <f t="shared" si="21"/>
        <v>19.222289035878934</v>
      </c>
      <c r="AD7" s="5">
        <f t="shared" si="21"/>
        <v>24.503496503496503</v>
      </c>
      <c r="AF7" s="2" t="s">
        <v>2</v>
      </c>
      <c r="AG7" s="5">
        <f t="shared" si="22"/>
        <v>16.619390501127356</v>
      </c>
      <c r="AH7" s="5">
        <f t="shared" si="22"/>
        <v>16.619390501127356</v>
      </c>
      <c r="AI7" s="5">
        <f t="shared" si="22"/>
        <v>16.619390501127356</v>
      </c>
      <c r="AJ7" s="5">
        <f t="shared" si="22"/>
        <v>17.534440127163545</v>
      </c>
      <c r="AK7" s="5">
        <f t="shared" si="22"/>
        <v>17.534440127163545</v>
      </c>
      <c r="AL7" s="5">
        <f t="shared" si="22"/>
        <v>19.222289035878934</v>
      </c>
      <c r="AM7" s="5">
        <f t="shared" si="22"/>
        <v>19.222289035878934</v>
      </c>
      <c r="AN7" s="5">
        <f t="shared" si="22"/>
        <v>24.503496503496503</v>
      </c>
      <c r="AP7" s="2" t="s">
        <v>2</v>
      </c>
      <c r="AQ7" s="3">
        <f t="shared" si="23"/>
        <v>4.1318519682681083E-2</v>
      </c>
      <c r="AR7" s="3">
        <f t="shared" si="23"/>
        <v>4.1318519682681083E-2</v>
      </c>
      <c r="AS7" s="3">
        <f t="shared" si="23"/>
        <v>4.1318519682681083E-2</v>
      </c>
      <c r="AT7" s="3">
        <f t="shared" si="23"/>
        <v>6.313815960973472E-2</v>
      </c>
      <c r="AU7" s="3">
        <f t="shared" si="23"/>
        <v>6.313815960973472E-2</v>
      </c>
      <c r="AV7" s="3">
        <f t="shared" si="23"/>
        <v>0.10338543625086376</v>
      </c>
      <c r="AW7" s="3">
        <f t="shared" si="23"/>
        <v>0.10338543625086376</v>
      </c>
      <c r="AX7" s="3">
        <f t="shared" si="23"/>
        <v>0.22931745353680352</v>
      </c>
    </row>
    <row r="8" spans="1:50" x14ac:dyDescent="0.2">
      <c r="A8" s="2" t="s">
        <v>3</v>
      </c>
      <c r="B8" s="2" t="s">
        <v>42</v>
      </c>
      <c r="C8" s="26" t="s">
        <v>73</v>
      </c>
      <c r="D8" s="26">
        <v>26.924206815511162</v>
      </c>
      <c r="E8" s="26" t="s">
        <v>73</v>
      </c>
      <c r="F8" s="26">
        <v>35.188903936860783</v>
      </c>
      <c r="G8" s="26" t="s">
        <v>73</v>
      </c>
      <c r="H8" s="26">
        <v>38.896143466527377</v>
      </c>
      <c r="I8" s="26" t="s">
        <v>73</v>
      </c>
      <c r="J8" s="26">
        <v>52.232647691654357</v>
      </c>
      <c r="L8" s="2" t="s">
        <v>3</v>
      </c>
      <c r="M8" s="14">
        <f t="shared" si="13"/>
        <v>26.924206815511162</v>
      </c>
      <c r="N8" s="4">
        <f t="shared" si="14"/>
        <v>26.924206815511162</v>
      </c>
      <c r="O8" s="12">
        <f t="shared" si="15"/>
        <v>26.924206815511162</v>
      </c>
      <c r="P8" s="4">
        <f t="shared" si="16"/>
        <v>35.188903936860783</v>
      </c>
      <c r="Q8" s="12">
        <f t="shared" si="17"/>
        <v>35.188903936860783</v>
      </c>
      <c r="R8" s="4">
        <f t="shared" si="18"/>
        <v>38.896143466527377</v>
      </c>
      <c r="S8" s="12">
        <f t="shared" si="19"/>
        <v>38.896143466527377</v>
      </c>
      <c r="T8" s="4">
        <f t="shared" si="20"/>
        <v>52.232647691654357</v>
      </c>
      <c r="V8" s="2" t="s">
        <v>3</v>
      </c>
      <c r="W8" s="5">
        <f t="shared" si="21"/>
        <v>26.924206815511162</v>
      </c>
      <c r="X8" s="5">
        <f t="shared" si="21"/>
        <v>26.924206815511162</v>
      </c>
      <c r="Y8" s="5">
        <f t="shared" si="21"/>
        <v>26.924206815511162</v>
      </c>
      <c r="Z8" s="5">
        <f t="shared" si="21"/>
        <v>35.188903936860783</v>
      </c>
      <c r="AA8" s="5">
        <f t="shared" si="21"/>
        <v>35.188903936860783</v>
      </c>
      <c r="AB8" s="5">
        <f t="shared" si="21"/>
        <v>38.896143466527377</v>
      </c>
      <c r="AC8" s="5">
        <f t="shared" si="21"/>
        <v>38.896143466527377</v>
      </c>
      <c r="AD8" s="5">
        <f t="shared" si="21"/>
        <v>52.232647691654357</v>
      </c>
      <c r="AF8" s="2" t="s">
        <v>3</v>
      </c>
      <c r="AG8" s="5">
        <f t="shared" si="22"/>
        <v>26.924206815511162</v>
      </c>
      <c r="AH8" s="5">
        <f t="shared" si="22"/>
        <v>26.924206815511162</v>
      </c>
      <c r="AI8" s="5">
        <f t="shared" si="22"/>
        <v>26.924206815511162</v>
      </c>
      <c r="AJ8" s="5">
        <f t="shared" si="22"/>
        <v>35.188903936860783</v>
      </c>
      <c r="AK8" s="5">
        <f t="shared" si="22"/>
        <v>35.188903936860783</v>
      </c>
      <c r="AL8" s="5">
        <f t="shared" si="22"/>
        <v>38.896143466527377</v>
      </c>
      <c r="AM8" s="5">
        <f t="shared" si="22"/>
        <v>38.896143466527377</v>
      </c>
      <c r="AN8" s="5">
        <f t="shared" si="22"/>
        <v>52.232647691654357</v>
      </c>
      <c r="AP8" s="2" t="s">
        <v>3</v>
      </c>
      <c r="AQ8" s="3">
        <f t="shared" si="23"/>
        <v>0.28704003586784815</v>
      </c>
      <c r="AR8" s="3">
        <f t="shared" si="23"/>
        <v>0.28704003586784815</v>
      </c>
      <c r="AS8" s="3">
        <f t="shared" si="23"/>
        <v>0.28704003586784815</v>
      </c>
      <c r="AT8" s="3">
        <f t="shared" si="23"/>
        <v>0.48411428207586027</v>
      </c>
      <c r="AU8" s="3">
        <f t="shared" si="23"/>
        <v>0.48411428207586027</v>
      </c>
      <c r="AV8" s="3">
        <f t="shared" si="23"/>
        <v>0.57251454951388625</v>
      </c>
      <c r="AW8" s="3">
        <f t="shared" si="23"/>
        <v>0.57251454951388625</v>
      </c>
      <c r="AX8" s="3">
        <f t="shared" si="23"/>
        <v>0.8905275968919214</v>
      </c>
    </row>
    <row r="9" spans="1:50" x14ac:dyDescent="0.2">
      <c r="A9" s="2" t="s">
        <v>4</v>
      </c>
      <c r="B9" s="2" t="s">
        <v>43</v>
      </c>
      <c r="C9" s="26" t="s">
        <v>73</v>
      </c>
      <c r="D9" s="26">
        <v>31.287022078621433</v>
      </c>
      <c r="E9" s="26" t="s">
        <v>73</v>
      </c>
      <c r="F9" s="26">
        <v>34.135240572171654</v>
      </c>
      <c r="G9" s="26" t="s">
        <v>73</v>
      </c>
      <c r="H9" s="26">
        <v>46.188391153025712</v>
      </c>
      <c r="I9" s="26" t="s">
        <v>73</v>
      </c>
      <c r="J9" s="26">
        <v>45.485886662357252</v>
      </c>
      <c r="L9" s="2" t="s">
        <v>4</v>
      </c>
      <c r="M9" s="14">
        <f t="shared" si="13"/>
        <v>31.287022078621433</v>
      </c>
      <c r="N9" s="4">
        <f t="shared" si="14"/>
        <v>31.287022078621433</v>
      </c>
      <c r="O9" s="12">
        <f t="shared" si="15"/>
        <v>31.287022078621433</v>
      </c>
      <c r="P9" s="4">
        <f t="shared" si="16"/>
        <v>34.135240572171654</v>
      </c>
      <c r="Q9" s="12">
        <f t="shared" si="17"/>
        <v>34.135240572171654</v>
      </c>
      <c r="R9" s="4">
        <f t="shared" si="18"/>
        <v>46.188391153025712</v>
      </c>
      <c r="S9" s="12">
        <f t="shared" si="19"/>
        <v>46.188391153025712</v>
      </c>
      <c r="T9" s="4">
        <f t="shared" si="20"/>
        <v>45.485886662357252</v>
      </c>
      <c r="V9" s="2" t="s">
        <v>4</v>
      </c>
      <c r="W9" s="5">
        <f t="shared" si="21"/>
        <v>31.287022078621433</v>
      </c>
      <c r="X9" s="5">
        <f t="shared" si="21"/>
        <v>31.287022078621433</v>
      </c>
      <c r="Y9" s="5">
        <f t="shared" si="21"/>
        <v>31.287022078621433</v>
      </c>
      <c r="Z9" s="5">
        <f t="shared" si="21"/>
        <v>34.135240572171654</v>
      </c>
      <c r="AA9" s="5">
        <f t="shared" si="21"/>
        <v>34.135240572171654</v>
      </c>
      <c r="AB9" s="5">
        <f t="shared" si="21"/>
        <v>46.188391153025712</v>
      </c>
      <c r="AC9" s="5">
        <f t="shared" si="21"/>
        <v>46.188391153025712</v>
      </c>
      <c r="AD9" s="5">
        <f t="shared" si="21"/>
        <v>45.485886662357252</v>
      </c>
      <c r="AF9" s="2" t="s">
        <v>4</v>
      </c>
      <c r="AG9" s="5">
        <f t="shared" si="22"/>
        <v>31.287022078621433</v>
      </c>
      <c r="AH9" s="5">
        <f t="shared" si="22"/>
        <v>31.287022078621433</v>
      </c>
      <c r="AI9" s="5">
        <f t="shared" si="22"/>
        <v>31.287022078621433</v>
      </c>
      <c r="AJ9" s="5">
        <f t="shared" si="22"/>
        <v>34.135240572171654</v>
      </c>
      <c r="AK9" s="5">
        <f t="shared" si="22"/>
        <v>34.135240572171654</v>
      </c>
      <c r="AL9" s="5">
        <f t="shared" si="22"/>
        <v>46.188391153025712</v>
      </c>
      <c r="AM9" s="5">
        <f t="shared" si="22"/>
        <v>46.188391153025712</v>
      </c>
      <c r="AN9" s="5">
        <f t="shared" si="22"/>
        <v>45.485886662357252</v>
      </c>
      <c r="AP9" s="2" t="s">
        <v>4</v>
      </c>
      <c r="AQ9" s="3">
        <f t="shared" si="23"/>
        <v>0.39107270841445713</v>
      </c>
      <c r="AR9" s="3">
        <f t="shared" si="23"/>
        <v>0.39107270841445713</v>
      </c>
      <c r="AS9" s="3">
        <f t="shared" si="23"/>
        <v>0.39107270841445713</v>
      </c>
      <c r="AT9" s="3">
        <f t="shared" si="23"/>
        <v>0.45898935489411274</v>
      </c>
      <c r="AU9" s="3">
        <f t="shared" si="23"/>
        <v>0.45898935489411274</v>
      </c>
      <c r="AV9" s="3">
        <f t="shared" si="23"/>
        <v>0.74640043968962921</v>
      </c>
      <c r="AW9" s="3">
        <f t="shared" si="23"/>
        <v>0.74640043968962921</v>
      </c>
      <c r="AX9" s="3">
        <f t="shared" si="23"/>
        <v>0.7296490039233271</v>
      </c>
    </row>
    <row r="10" spans="1:50" x14ac:dyDescent="0.2">
      <c r="A10" s="2" t="s">
        <v>5</v>
      </c>
      <c r="B10" s="2" t="s">
        <v>44</v>
      </c>
      <c r="C10" s="26" t="s">
        <v>73</v>
      </c>
      <c r="D10" s="26">
        <v>36.823718543251097</v>
      </c>
      <c r="E10" s="26" t="s">
        <v>73</v>
      </c>
      <c r="F10" s="26">
        <v>39.516626973626181</v>
      </c>
      <c r="G10" s="26" t="s">
        <v>73</v>
      </c>
      <c r="H10" s="26">
        <v>54.166964375026794</v>
      </c>
      <c r="I10" s="26" t="s">
        <v>73</v>
      </c>
      <c r="J10" s="26">
        <v>54.836742322397022</v>
      </c>
      <c r="L10" s="2" t="s">
        <v>5</v>
      </c>
      <c r="M10" s="14">
        <f t="shared" si="13"/>
        <v>36.823718543251097</v>
      </c>
      <c r="N10" s="4">
        <f t="shared" si="14"/>
        <v>36.823718543251097</v>
      </c>
      <c r="O10" s="12">
        <f t="shared" si="15"/>
        <v>36.823718543251097</v>
      </c>
      <c r="P10" s="4">
        <f t="shared" si="16"/>
        <v>39.516626973626181</v>
      </c>
      <c r="Q10" s="12">
        <f t="shared" si="17"/>
        <v>39.516626973626181</v>
      </c>
      <c r="R10" s="4">
        <f t="shared" si="18"/>
        <v>54.166964375026794</v>
      </c>
      <c r="S10" s="12">
        <f t="shared" si="19"/>
        <v>54.166964375026794</v>
      </c>
      <c r="T10" s="4">
        <f t="shared" si="20"/>
        <v>54.836742322397022</v>
      </c>
      <c r="V10" s="2" t="s">
        <v>5</v>
      </c>
      <c r="W10" s="5">
        <f t="shared" si="21"/>
        <v>36.823718543251097</v>
      </c>
      <c r="X10" s="5">
        <f t="shared" si="21"/>
        <v>36.823718543251097</v>
      </c>
      <c r="Y10" s="5">
        <f t="shared" si="21"/>
        <v>36.823718543251097</v>
      </c>
      <c r="Z10" s="5">
        <f t="shared" si="21"/>
        <v>39.516626973626181</v>
      </c>
      <c r="AA10" s="5">
        <f t="shared" si="21"/>
        <v>39.516626973626181</v>
      </c>
      <c r="AB10" s="5">
        <f t="shared" si="21"/>
        <v>54.166964375026794</v>
      </c>
      <c r="AC10" s="5">
        <f t="shared" si="21"/>
        <v>54.166964375026794</v>
      </c>
      <c r="AD10" s="5">
        <f t="shared" si="21"/>
        <v>54.836742322397022</v>
      </c>
      <c r="AF10" s="2" t="s">
        <v>5</v>
      </c>
      <c r="AG10" s="5">
        <f t="shared" si="22"/>
        <v>36.823718543251097</v>
      </c>
      <c r="AH10" s="5">
        <f t="shared" si="22"/>
        <v>36.823718543251097</v>
      </c>
      <c r="AI10" s="5">
        <f t="shared" si="22"/>
        <v>36.823718543251097</v>
      </c>
      <c r="AJ10" s="5">
        <f t="shared" si="22"/>
        <v>39.516626973626181</v>
      </c>
      <c r="AK10" s="5">
        <f t="shared" si="22"/>
        <v>39.516626973626181</v>
      </c>
      <c r="AL10" s="5">
        <f t="shared" si="22"/>
        <v>54.166964375026794</v>
      </c>
      <c r="AM10" s="5">
        <f t="shared" si="22"/>
        <v>54.166964375026794</v>
      </c>
      <c r="AN10" s="5">
        <f t="shared" si="22"/>
        <v>54.836742322397022</v>
      </c>
      <c r="AP10" s="2" t="s">
        <v>5</v>
      </c>
      <c r="AQ10" s="3">
        <f t="shared" si="23"/>
        <v>0.52309693945745439</v>
      </c>
      <c r="AR10" s="3">
        <f t="shared" si="23"/>
        <v>0.52309693945745439</v>
      </c>
      <c r="AS10" s="3">
        <f t="shared" si="23"/>
        <v>0.52309693945745439</v>
      </c>
      <c r="AT10" s="3">
        <f t="shared" si="23"/>
        <v>0.58731016968611482</v>
      </c>
      <c r="AU10" s="3">
        <f t="shared" si="23"/>
        <v>0.58731016968611482</v>
      </c>
      <c r="AV10" s="3">
        <f t="shared" si="23"/>
        <v>0.936651973466892</v>
      </c>
      <c r="AW10" s="3">
        <f t="shared" si="23"/>
        <v>0.936651973466892</v>
      </c>
      <c r="AX10" s="3">
        <f t="shared" si="23"/>
        <v>0.95262303473709409</v>
      </c>
    </row>
    <row r="11" spans="1:50" x14ac:dyDescent="0.2">
      <c r="A11" s="2" t="s">
        <v>6</v>
      </c>
      <c r="B11" s="2" t="s">
        <v>45</v>
      </c>
      <c r="C11" s="26" t="s">
        <v>73</v>
      </c>
      <c r="D11" s="26">
        <v>17.978482446206115</v>
      </c>
      <c r="E11" s="26" t="s">
        <v>73</v>
      </c>
      <c r="F11" s="26">
        <v>36.585365853658537</v>
      </c>
      <c r="G11" s="26" t="s">
        <v>73</v>
      </c>
      <c r="H11" s="26">
        <v>52.465166130760984</v>
      </c>
      <c r="I11" s="26" t="s">
        <v>73</v>
      </c>
      <c r="J11" s="26">
        <v>41.137855579868706</v>
      </c>
      <c r="L11" s="2" t="s">
        <v>6</v>
      </c>
      <c r="M11" s="14">
        <f t="shared" si="13"/>
        <v>17.978482446206115</v>
      </c>
      <c r="N11" s="4">
        <f t="shared" si="14"/>
        <v>17.978482446206115</v>
      </c>
      <c r="O11" s="12">
        <f t="shared" si="15"/>
        <v>17.978482446206115</v>
      </c>
      <c r="P11" s="4">
        <f t="shared" si="16"/>
        <v>36.585365853658537</v>
      </c>
      <c r="Q11" s="12">
        <f t="shared" si="17"/>
        <v>36.585365853658537</v>
      </c>
      <c r="R11" s="4">
        <f t="shared" si="18"/>
        <v>52.465166130760984</v>
      </c>
      <c r="S11" s="12">
        <f t="shared" si="19"/>
        <v>52.465166130760984</v>
      </c>
      <c r="T11" s="4">
        <f t="shared" si="20"/>
        <v>41.137855579868706</v>
      </c>
      <c r="V11" s="2" t="s">
        <v>6</v>
      </c>
      <c r="W11" s="5">
        <f t="shared" si="21"/>
        <v>17.978482446206115</v>
      </c>
      <c r="X11" s="5">
        <f t="shared" si="21"/>
        <v>17.978482446206115</v>
      </c>
      <c r="Y11" s="5">
        <f t="shared" si="21"/>
        <v>17.978482446206115</v>
      </c>
      <c r="Z11" s="5">
        <f t="shared" si="21"/>
        <v>36.585365853658537</v>
      </c>
      <c r="AA11" s="5">
        <f t="shared" si="21"/>
        <v>36.585365853658537</v>
      </c>
      <c r="AB11" s="5">
        <f t="shared" si="21"/>
        <v>52.465166130760984</v>
      </c>
      <c r="AC11" s="5">
        <f t="shared" si="21"/>
        <v>52.465166130760984</v>
      </c>
      <c r="AD11" s="5">
        <f t="shared" si="21"/>
        <v>41.137855579868706</v>
      </c>
      <c r="AF11" s="2" t="s">
        <v>6</v>
      </c>
      <c r="AG11" s="5">
        <f t="shared" si="22"/>
        <v>17.978482446206115</v>
      </c>
      <c r="AH11" s="5">
        <f t="shared" si="22"/>
        <v>17.978482446206115</v>
      </c>
      <c r="AI11" s="5">
        <f t="shared" si="22"/>
        <v>17.978482446206115</v>
      </c>
      <c r="AJ11" s="5">
        <f t="shared" si="22"/>
        <v>36.585365853658537</v>
      </c>
      <c r="AK11" s="5">
        <f t="shared" si="22"/>
        <v>36.585365853658537</v>
      </c>
      <c r="AL11" s="5">
        <f t="shared" si="22"/>
        <v>52.465166130760984</v>
      </c>
      <c r="AM11" s="5">
        <f t="shared" si="22"/>
        <v>52.465166130760984</v>
      </c>
      <c r="AN11" s="5">
        <f t="shared" si="22"/>
        <v>41.137855579868706</v>
      </c>
      <c r="AP11" s="2" t="s">
        <v>6</v>
      </c>
      <c r="AQ11" s="3">
        <f t="shared" si="23"/>
        <v>7.3726485355358889E-2</v>
      </c>
      <c r="AR11" s="3">
        <f t="shared" si="23"/>
        <v>7.3726485355358889E-2</v>
      </c>
      <c r="AS11" s="3">
        <f t="shared" si="23"/>
        <v>7.3726485355358889E-2</v>
      </c>
      <c r="AT11" s="3">
        <f t="shared" si="23"/>
        <v>0.51741334622428392</v>
      </c>
      <c r="AU11" s="3">
        <f t="shared" si="23"/>
        <v>0.51741334622428392</v>
      </c>
      <c r="AV11" s="3">
        <f t="shared" si="23"/>
        <v>0.89607207062684269</v>
      </c>
      <c r="AW11" s="3">
        <f t="shared" si="23"/>
        <v>0.89607207062684269</v>
      </c>
      <c r="AX11" s="3">
        <f t="shared" si="23"/>
        <v>0.62596886471327606</v>
      </c>
    </row>
    <row r="12" spans="1:50" x14ac:dyDescent="0.2">
      <c r="A12" s="2" t="s">
        <v>7</v>
      </c>
      <c r="B12" s="2" t="s">
        <v>46</v>
      </c>
      <c r="C12" s="26" t="s">
        <v>73</v>
      </c>
      <c r="D12" s="26">
        <v>48.725124378109456</v>
      </c>
      <c r="E12" s="26" t="s">
        <v>73</v>
      </c>
      <c r="F12" s="26">
        <v>44.027925330095613</v>
      </c>
      <c r="G12" s="26" t="s">
        <v>73</v>
      </c>
      <c r="H12" s="26">
        <v>37.929330368173957</v>
      </c>
      <c r="I12" s="26" t="s">
        <v>73</v>
      </c>
      <c r="J12" s="26">
        <v>47.696687370600415</v>
      </c>
      <c r="L12" s="2" t="s">
        <v>7</v>
      </c>
      <c r="M12" s="14">
        <f t="shared" si="13"/>
        <v>48.725124378109456</v>
      </c>
      <c r="N12" s="4">
        <f t="shared" si="14"/>
        <v>48.725124378109456</v>
      </c>
      <c r="O12" s="12">
        <f t="shared" si="15"/>
        <v>48.725124378109456</v>
      </c>
      <c r="P12" s="4">
        <f t="shared" si="16"/>
        <v>44.027925330095613</v>
      </c>
      <c r="Q12" s="12">
        <f t="shared" si="17"/>
        <v>44.027925330095613</v>
      </c>
      <c r="R12" s="4">
        <f t="shared" si="18"/>
        <v>37.929330368173957</v>
      </c>
      <c r="S12" s="12">
        <f t="shared" si="19"/>
        <v>37.929330368173957</v>
      </c>
      <c r="T12" s="4">
        <f t="shared" si="20"/>
        <v>47.696687370600415</v>
      </c>
      <c r="V12" s="2" t="s">
        <v>7</v>
      </c>
      <c r="W12" s="5">
        <f t="shared" si="21"/>
        <v>48.725124378109456</v>
      </c>
      <c r="X12" s="5">
        <f t="shared" si="21"/>
        <v>48.725124378109456</v>
      </c>
      <c r="Y12" s="5">
        <f t="shared" si="21"/>
        <v>48.725124378109456</v>
      </c>
      <c r="Z12" s="5">
        <f t="shared" si="21"/>
        <v>44.027925330095613</v>
      </c>
      <c r="AA12" s="5">
        <f t="shared" si="21"/>
        <v>44.027925330095613</v>
      </c>
      <c r="AB12" s="5">
        <f t="shared" si="21"/>
        <v>37.929330368173957</v>
      </c>
      <c r="AC12" s="5">
        <f t="shared" si="21"/>
        <v>37.929330368173957</v>
      </c>
      <c r="AD12" s="5">
        <f t="shared" si="21"/>
        <v>47.696687370600415</v>
      </c>
      <c r="AF12" s="2" t="s">
        <v>7</v>
      </c>
      <c r="AG12" s="5">
        <f t="shared" si="22"/>
        <v>48.725124378109456</v>
      </c>
      <c r="AH12" s="5">
        <f t="shared" si="22"/>
        <v>48.725124378109456</v>
      </c>
      <c r="AI12" s="5">
        <f t="shared" si="22"/>
        <v>48.725124378109456</v>
      </c>
      <c r="AJ12" s="5">
        <f t="shared" si="22"/>
        <v>44.027925330095613</v>
      </c>
      <c r="AK12" s="5">
        <f t="shared" si="22"/>
        <v>44.027925330095613</v>
      </c>
      <c r="AL12" s="5">
        <f t="shared" si="22"/>
        <v>37.929330368173957</v>
      </c>
      <c r="AM12" s="5">
        <f t="shared" si="22"/>
        <v>37.929330368173957</v>
      </c>
      <c r="AN12" s="5">
        <f t="shared" si="22"/>
        <v>47.696687370600415</v>
      </c>
      <c r="AP12" s="2" t="s">
        <v>7</v>
      </c>
      <c r="AQ12" s="3">
        <f t="shared" si="23"/>
        <v>0.80688962408729792</v>
      </c>
      <c r="AR12" s="3">
        <f t="shared" si="23"/>
        <v>0.80688962408729792</v>
      </c>
      <c r="AS12" s="3">
        <f t="shared" si="23"/>
        <v>0.80688962408729792</v>
      </c>
      <c r="AT12" s="3">
        <f t="shared" si="23"/>
        <v>0.69488346728754879</v>
      </c>
      <c r="AU12" s="3">
        <f t="shared" si="23"/>
        <v>0.69488346728754879</v>
      </c>
      <c r="AV12" s="3">
        <f t="shared" si="23"/>
        <v>0.54946059365991551</v>
      </c>
      <c r="AW12" s="3">
        <f t="shared" si="23"/>
        <v>0.54946059365991551</v>
      </c>
      <c r="AX12" s="3">
        <f t="shared" si="23"/>
        <v>0.78236622715558179</v>
      </c>
    </row>
    <row r="13" spans="1:50" x14ac:dyDescent="0.2">
      <c r="A13" s="2" t="s">
        <v>8</v>
      </c>
      <c r="B13" s="2" t="s">
        <v>47</v>
      </c>
      <c r="C13" s="26" t="s">
        <v>73</v>
      </c>
      <c r="D13" s="26">
        <v>41.360334580673566</v>
      </c>
      <c r="E13" s="26" t="s">
        <v>73</v>
      </c>
      <c r="F13" s="26">
        <v>49.452605969869936</v>
      </c>
      <c r="G13" s="26" t="s">
        <v>73</v>
      </c>
      <c r="H13" s="26">
        <v>54.486857525531562</v>
      </c>
      <c r="I13" s="26" t="s">
        <v>73</v>
      </c>
      <c r="J13" s="26">
        <v>66.306483300589392</v>
      </c>
      <c r="L13" s="2" t="s">
        <v>8</v>
      </c>
      <c r="M13" s="14">
        <f t="shared" si="13"/>
        <v>41.360334580673566</v>
      </c>
      <c r="N13" s="4">
        <f t="shared" si="14"/>
        <v>41.360334580673566</v>
      </c>
      <c r="O13" s="12">
        <f t="shared" si="15"/>
        <v>41.360334580673566</v>
      </c>
      <c r="P13" s="4">
        <f t="shared" si="16"/>
        <v>49.452605969869936</v>
      </c>
      <c r="Q13" s="12">
        <f t="shared" si="17"/>
        <v>49.452605969869936</v>
      </c>
      <c r="R13" s="4">
        <f t="shared" si="18"/>
        <v>54.486857525531562</v>
      </c>
      <c r="S13" s="12">
        <f t="shared" si="19"/>
        <v>54.486857525531562</v>
      </c>
      <c r="T13" s="4">
        <f t="shared" si="20"/>
        <v>66.306483300589392</v>
      </c>
      <c r="V13" s="2" t="s">
        <v>8</v>
      </c>
      <c r="W13" s="5">
        <f t="shared" si="21"/>
        <v>41.360334580673566</v>
      </c>
      <c r="X13" s="5">
        <f t="shared" si="21"/>
        <v>41.360334580673566</v>
      </c>
      <c r="Y13" s="5">
        <f t="shared" si="21"/>
        <v>41.360334580673566</v>
      </c>
      <c r="Z13" s="5">
        <f t="shared" si="21"/>
        <v>49.452605969869936</v>
      </c>
      <c r="AA13" s="5">
        <f t="shared" si="21"/>
        <v>49.452605969869936</v>
      </c>
      <c r="AB13" s="5">
        <f t="shared" si="21"/>
        <v>54.486857525531562</v>
      </c>
      <c r="AC13" s="5">
        <f t="shared" si="21"/>
        <v>54.486857525531562</v>
      </c>
      <c r="AD13" s="5">
        <f t="shared" si="21"/>
        <v>56.823588782351671</v>
      </c>
      <c r="AF13" s="2" t="s">
        <v>8</v>
      </c>
      <c r="AG13" s="5">
        <f t="shared" si="22"/>
        <v>41.360334580673566</v>
      </c>
      <c r="AH13" s="5">
        <f t="shared" si="22"/>
        <v>41.360334580673566</v>
      </c>
      <c r="AI13" s="5">
        <f t="shared" si="22"/>
        <v>41.360334580673566</v>
      </c>
      <c r="AJ13" s="5">
        <f t="shared" si="22"/>
        <v>49.452605969869936</v>
      </c>
      <c r="AK13" s="5">
        <f t="shared" si="22"/>
        <v>49.452605969869936</v>
      </c>
      <c r="AL13" s="5">
        <f t="shared" si="22"/>
        <v>54.486857525531562</v>
      </c>
      <c r="AM13" s="5">
        <f t="shared" si="22"/>
        <v>54.486857525531562</v>
      </c>
      <c r="AN13" s="5">
        <f t="shared" si="22"/>
        <v>56.823588782351671</v>
      </c>
      <c r="AP13" s="2" t="s">
        <v>8</v>
      </c>
      <c r="AQ13" s="3">
        <f t="shared" si="23"/>
        <v>0.63127394495238942</v>
      </c>
      <c r="AR13" s="3">
        <f t="shared" si="23"/>
        <v>0.63127394495238942</v>
      </c>
      <c r="AS13" s="3">
        <f t="shared" si="23"/>
        <v>0.63127394495238942</v>
      </c>
      <c r="AT13" s="3">
        <f t="shared" si="23"/>
        <v>0.82423664651550632</v>
      </c>
      <c r="AU13" s="3">
        <f t="shared" si="23"/>
        <v>0.82423664651550632</v>
      </c>
      <c r="AV13" s="3">
        <f t="shared" si="23"/>
        <v>0.9442799240834947</v>
      </c>
      <c r="AW13" s="3">
        <f t="shared" si="23"/>
        <v>0.9442799240834947</v>
      </c>
      <c r="AX13" s="3">
        <f t="shared" si="23"/>
        <v>1</v>
      </c>
    </row>
    <row r="14" spans="1:50" x14ac:dyDescent="0.2">
      <c r="A14" s="2" t="s">
        <v>9</v>
      </c>
      <c r="B14" s="2" t="s">
        <v>48</v>
      </c>
      <c r="C14" s="26" t="s">
        <v>73</v>
      </c>
      <c r="D14" s="26">
        <v>26.915968261049681</v>
      </c>
      <c r="E14" s="26" t="s">
        <v>73</v>
      </c>
      <c r="F14" s="26">
        <v>28.178451495464959</v>
      </c>
      <c r="G14" s="26" t="s">
        <v>73</v>
      </c>
      <c r="H14" s="26">
        <v>22.917638824078395</v>
      </c>
      <c r="I14" s="26" t="s">
        <v>73</v>
      </c>
      <c r="J14" s="26">
        <v>26.061566452445931</v>
      </c>
      <c r="L14" s="2" t="s">
        <v>9</v>
      </c>
      <c r="M14" s="14">
        <f t="shared" si="13"/>
        <v>26.915968261049681</v>
      </c>
      <c r="N14" s="4">
        <f t="shared" si="14"/>
        <v>26.915968261049681</v>
      </c>
      <c r="O14" s="12">
        <f t="shared" si="15"/>
        <v>26.915968261049681</v>
      </c>
      <c r="P14" s="4">
        <f t="shared" si="16"/>
        <v>28.178451495464959</v>
      </c>
      <c r="Q14" s="12">
        <f t="shared" si="17"/>
        <v>28.178451495464959</v>
      </c>
      <c r="R14" s="4">
        <f t="shared" si="18"/>
        <v>22.917638824078395</v>
      </c>
      <c r="S14" s="12">
        <f t="shared" si="19"/>
        <v>22.917638824078395</v>
      </c>
      <c r="T14" s="4">
        <f t="shared" si="20"/>
        <v>26.061566452445931</v>
      </c>
      <c r="V14" s="2" t="s">
        <v>9</v>
      </c>
      <c r="W14" s="5">
        <f t="shared" si="21"/>
        <v>26.915968261049681</v>
      </c>
      <c r="X14" s="5">
        <f t="shared" si="21"/>
        <v>26.915968261049681</v>
      </c>
      <c r="Y14" s="5">
        <f t="shared" si="21"/>
        <v>26.915968261049681</v>
      </c>
      <c r="Z14" s="5">
        <f t="shared" si="21"/>
        <v>28.178451495464959</v>
      </c>
      <c r="AA14" s="5">
        <f t="shared" si="21"/>
        <v>28.178451495464959</v>
      </c>
      <c r="AB14" s="5">
        <f t="shared" si="21"/>
        <v>22.917638824078395</v>
      </c>
      <c r="AC14" s="5">
        <f t="shared" si="21"/>
        <v>22.917638824078395</v>
      </c>
      <c r="AD14" s="5">
        <f t="shared" si="21"/>
        <v>26.061566452445931</v>
      </c>
      <c r="AF14" s="2" t="s">
        <v>9</v>
      </c>
      <c r="AG14" s="5">
        <f t="shared" si="22"/>
        <v>26.915968261049681</v>
      </c>
      <c r="AH14" s="5">
        <f t="shared" si="22"/>
        <v>26.915968261049681</v>
      </c>
      <c r="AI14" s="5">
        <f t="shared" si="22"/>
        <v>26.915968261049681</v>
      </c>
      <c r="AJ14" s="5">
        <f t="shared" si="22"/>
        <v>28.178451495464959</v>
      </c>
      <c r="AK14" s="5">
        <f t="shared" si="22"/>
        <v>28.178451495464959</v>
      </c>
      <c r="AL14" s="5">
        <f t="shared" si="22"/>
        <v>22.917638824078395</v>
      </c>
      <c r="AM14" s="5">
        <f t="shared" si="22"/>
        <v>22.917638824078395</v>
      </c>
      <c r="AN14" s="5">
        <f t="shared" si="22"/>
        <v>26.061566452445931</v>
      </c>
      <c r="AP14" s="2" t="s">
        <v>9</v>
      </c>
      <c r="AQ14" s="3">
        <f t="shared" si="23"/>
        <v>0.28684358500140972</v>
      </c>
      <c r="AR14" s="3">
        <f t="shared" si="23"/>
        <v>0.28684358500140972</v>
      </c>
      <c r="AS14" s="3">
        <f t="shared" si="23"/>
        <v>0.28684358500140972</v>
      </c>
      <c r="AT14" s="3">
        <f t="shared" si="23"/>
        <v>0.3169478862382849</v>
      </c>
      <c r="AU14" s="3">
        <f t="shared" si="23"/>
        <v>0.3169478862382849</v>
      </c>
      <c r="AV14" s="3">
        <f t="shared" si="23"/>
        <v>0.1915021891446978</v>
      </c>
      <c r="AW14" s="3">
        <f t="shared" si="23"/>
        <v>0.1915021891446978</v>
      </c>
      <c r="AX14" s="3">
        <f t="shared" si="23"/>
        <v>0.26647011094458306</v>
      </c>
    </row>
    <row r="15" spans="1:50" x14ac:dyDescent="0.2">
      <c r="A15" s="2" t="s">
        <v>10</v>
      </c>
      <c r="B15" s="2" t="s">
        <v>49</v>
      </c>
      <c r="C15" s="26" t="s">
        <v>73</v>
      </c>
      <c r="D15" s="26">
        <v>41.617491862003362</v>
      </c>
      <c r="E15" s="26" t="s">
        <v>73</v>
      </c>
      <c r="F15" s="26">
        <v>43.986379844508093</v>
      </c>
      <c r="G15" s="26" t="s">
        <v>73</v>
      </c>
      <c r="H15" s="26">
        <v>39.036170277600021</v>
      </c>
      <c r="I15" s="26" t="s">
        <v>73</v>
      </c>
      <c r="J15" s="26">
        <v>44.12882727840082</v>
      </c>
      <c r="L15" s="2" t="s">
        <v>10</v>
      </c>
      <c r="M15" s="14">
        <f t="shared" si="13"/>
        <v>41.617491862003362</v>
      </c>
      <c r="N15" s="4">
        <f t="shared" si="14"/>
        <v>41.617491862003362</v>
      </c>
      <c r="O15" s="12">
        <f t="shared" si="15"/>
        <v>41.617491862003362</v>
      </c>
      <c r="P15" s="4">
        <f t="shared" si="16"/>
        <v>43.986379844508093</v>
      </c>
      <c r="Q15" s="12">
        <f t="shared" si="17"/>
        <v>43.986379844508093</v>
      </c>
      <c r="R15" s="4">
        <f t="shared" si="18"/>
        <v>39.036170277600021</v>
      </c>
      <c r="S15" s="12">
        <f t="shared" si="19"/>
        <v>39.036170277600021</v>
      </c>
      <c r="T15" s="4">
        <f t="shared" si="20"/>
        <v>44.12882727840082</v>
      </c>
      <c r="V15" s="2" t="s">
        <v>10</v>
      </c>
      <c r="W15" s="5">
        <f t="shared" si="21"/>
        <v>41.617491862003362</v>
      </c>
      <c r="X15" s="5">
        <f t="shared" si="21"/>
        <v>41.617491862003362</v>
      </c>
      <c r="Y15" s="5">
        <f t="shared" si="21"/>
        <v>41.617491862003362</v>
      </c>
      <c r="Z15" s="5">
        <f t="shared" si="21"/>
        <v>43.986379844508093</v>
      </c>
      <c r="AA15" s="5">
        <f t="shared" si="21"/>
        <v>43.986379844508093</v>
      </c>
      <c r="AB15" s="5">
        <f t="shared" si="21"/>
        <v>39.036170277600021</v>
      </c>
      <c r="AC15" s="5">
        <f t="shared" si="21"/>
        <v>39.036170277600021</v>
      </c>
      <c r="AD15" s="5">
        <f t="shared" si="21"/>
        <v>44.12882727840082</v>
      </c>
      <c r="AF15" s="2" t="s">
        <v>10</v>
      </c>
      <c r="AG15" s="5">
        <f t="shared" si="22"/>
        <v>41.617491862003362</v>
      </c>
      <c r="AH15" s="5">
        <f t="shared" si="22"/>
        <v>41.617491862003362</v>
      </c>
      <c r="AI15" s="5">
        <f t="shared" si="22"/>
        <v>41.617491862003362</v>
      </c>
      <c r="AJ15" s="5">
        <f t="shared" si="22"/>
        <v>43.986379844508093</v>
      </c>
      <c r="AK15" s="5">
        <f t="shared" si="22"/>
        <v>43.986379844508093</v>
      </c>
      <c r="AL15" s="5">
        <f t="shared" si="22"/>
        <v>39.036170277600021</v>
      </c>
      <c r="AM15" s="5">
        <f t="shared" si="22"/>
        <v>39.036170277600021</v>
      </c>
      <c r="AN15" s="5">
        <f t="shared" si="22"/>
        <v>44.12882727840082</v>
      </c>
      <c r="AP15" s="2" t="s">
        <v>10</v>
      </c>
      <c r="AQ15" s="3">
        <f t="shared" si="23"/>
        <v>0.63740593946239466</v>
      </c>
      <c r="AR15" s="3">
        <f t="shared" si="23"/>
        <v>0.63740593946239466</v>
      </c>
      <c r="AS15" s="3">
        <f t="shared" si="23"/>
        <v>0.63740593946239466</v>
      </c>
      <c r="AT15" s="3">
        <f t="shared" si="23"/>
        <v>0.6938928023986497</v>
      </c>
      <c r="AU15" s="3">
        <f t="shared" si="23"/>
        <v>0.6938928023986497</v>
      </c>
      <c r="AV15" s="3">
        <f t="shared" si="23"/>
        <v>0.57585353191528199</v>
      </c>
      <c r="AW15" s="3">
        <f t="shared" si="23"/>
        <v>0.57585353191528199</v>
      </c>
      <c r="AX15" s="3">
        <f t="shared" si="23"/>
        <v>0.69728950529610456</v>
      </c>
    </row>
    <row r="16" spans="1:50" x14ac:dyDescent="0.2">
      <c r="A16" s="2" t="s">
        <v>28</v>
      </c>
      <c r="B16" s="2" t="s">
        <v>50</v>
      </c>
      <c r="C16" s="26" t="s">
        <v>73</v>
      </c>
      <c r="D16" s="26">
        <v>33.303276224827172</v>
      </c>
      <c r="E16" s="26" t="s">
        <v>73</v>
      </c>
      <c r="F16" s="26">
        <v>40.376999841596707</v>
      </c>
      <c r="G16" s="26" t="s">
        <v>73</v>
      </c>
      <c r="H16" s="26">
        <v>45.329057445621864</v>
      </c>
      <c r="I16" s="26" t="s">
        <v>73</v>
      </c>
      <c r="J16" s="26">
        <v>47.185612300933556</v>
      </c>
      <c r="L16" s="2" t="s">
        <v>28</v>
      </c>
      <c r="M16" s="14">
        <f t="shared" si="13"/>
        <v>33.303276224827172</v>
      </c>
      <c r="N16" s="4">
        <f t="shared" si="14"/>
        <v>33.303276224827172</v>
      </c>
      <c r="O16" s="12">
        <f t="shared" si="15"/>
        <v>33.303276224827172</v>
      </c>
      <c r="P16" s="4">
        <f t="shared" si="16"/>
        <v>40.376999841596707</v>
      </c>
      <c r="Q16" s="12">
        <f t="shared" si="17"/>
        <v>40.376999841596707</v>
      </c>
      <c r="R16" s="4">
        <f t="shared" si="18"/>
        <v>45.329057445621864</v>
      </c>
      <c r="S16" s="12">
        <f t="shared" si="19"/>
        <v>45.329057445621864</v>
      </c>
      <c r="T16" s="4">
        <f t="shared" si="20"/>
        <v>47.185612300933556</v>
      </c>
      <c r="V16" s="2" t="s">
        <v>28</v>
      </c>
      <c r="W16" s="5">
        <f t="shared" si="21"/>
        <v>33.303276224827172</v>
      </c>
      <c r="X16" s="5">
        <f t="shared" si="21"/>
        <v>33.303276224827172</v>
      </c>
      <c r="Y16" s="5">
        <f t="shared" si="21"/>
        <v>33.303276224827172</v>
      </c>
      <c r="Z16" s="5">
        <f t="shared" si="21"/>
        <v>40.376999841596707</v>
      </c>
      <c r="AA16" s="5">
        <f t="shared" si="21"/>
        <v>40.376999841596707</v>
      </c>
      <c r="AB16" s="5">
        <f t="shared" si="21"/>
        <v>45.329057445621864</v>
      </c>
      <c r="AC16" s="5">
        <f t="shared" si="21"/>
        <v>45.329057445621864</v>
      </c>
      <c r="AD16" s="5">
        <f t="shared" si="21"/>
        <v>47.185612300933556</v>
      </c>
      <c r="AF16" s="2" t="s">
        <v>28</v>
      </c>
      <c r="AG16" s="5">
        <f t="shared" si="22"/>
        <v>33.303276224827172</v>
      </c>
      <c r="AH16" s="5">
        <f t="shared" si="22"/>
        <v>33.303276224827172</v>
      </c>
      <c r="AI16" s="5">
        <f t="shared" si="22"/>
        <v>33.303276224827172</v>
      </c>
      <c r="AJ16" s="5">
        <f t="shared" si="22"/>
        <v>40.376999841596707</v>
      </c>
      <c r="AK16" s="5">
        <f t="shared" si="22"/>
        <v>40.376999841596707</v>
      </c>
      <c r="AL16" s="5">
        <f t="shared" si="22"/>
        <v>45.329057445621864</v>
      </c>
      <c r="AM16" s="5">
        <f t="shared" si="22"/>
        <v>45.329057445621864</v>
      </c>
      <c r="AN16" s="5">
        <f t="shared" si="22"/>
        <v>47.185612300933556</v>
      </c>
      <c r="AP16" s="2" t="s">
        <v>28</v>
      </c>
      <c r="AQ16" s="3">
        <f t="shared" si="23"/>
        <v>0.43915090900584042</v>
      </c>
      <c r="AR16" s="3">
        <f t="shared" si="23"/>
        <v>0.43915090900584042</v>
      </c>
      <c r="AS16" s="3">
        <f t="shared" si="23"/>
        <v>0.43915090900584042</v>
      </c>
      <c r="AT16" s="3">
        <f t="shared" si="23"/>
        <v>0.60782602549105547</v>
      </c>
      <c r="AU16" s="3">
        <f t="shared" si="23"/>
        <v>0.60782602549105547</v>
      </c>
      <c r="AV16" s="3">
        <f t="shared" si="23"/>
        <v>0.72590936298818864</v>
      </c>
      <c r="AW16" s="3">
        <f t="shared" si="23"/>
        <v>0.72590936298818864</v>
      </c>
      <c r="AX16" s="3">
        <f t="shared" si="23"/>
        <v>0.77017948484289367</v>
      </c>
    </row>
    <row r="17" spans="1:50" x14ac:dyDescent="0.2">
      <c r="A17" s="2" t="s">
        <v>11</v>
      </c>
      <c r="B17" s="2" t="s">
        <v>51</v>
      </c>
      <c r="C17" s="26" t="s">
        <v>73</v>
      </c>
      <c r="D17" s="26">
        <v>35.449204495694062</v>
      </c>
      <c r="E17" s="26" t="s">
        <v>73</v>
      </c>
      <c r="F17" s="26">
        <v>40.508785454158804</v>
      </c>
      <c r="G17" s="26" t="s">
        <v>73</v>
      </c>
      <c r="H17" s="26">
        <v>53.381584168665135</v>
      </c>
      <c r="I17" s="26" t="s">
        <v>73</v>
      </c>
      <c r="J17" s="26">
        <v>46.365694383979104</v>
      </c>
      <c r="L17" s="2" t="s">
        <v>11</v>
      </c>
      <c r="M17" s="14">
        <f t="shared" si="13"/>
        <v>35.449204495694062</v>
      </c>
      <c r="N17" s="4">
        <f t="shared" si="14"/>
        <v>35.449204495694062</v>
      </c>
      <c r="O17" s="12">
        <f t="shared" si="15"/>
        <v>35.449204495694062</v>
      </c>
      <c r="P17" s="4">
        <f t="shared" si="16"/>
        <v>40.508785454158804</v>
      </c>
      <c r="Q17" s="12">
        <f t="shared" si="17"/>
        <v>40.508785454158804</v>
      </c>
      <c r="R17" s="4">
        <f t="shared" si="18"/>
        <v>53.381584168665135</v>
      </c>
      <c r="S17" s="12">
        <f t="shared" si="19"/>
        <v>53.381584168665135</v>
      </c>
      <c r="T17" s="4">
        <f t="shared" si="20"/>
        <v>46.365694383979104</v>
      </c>
      <c r="V17" s="2" t="s">
        <v>11</v>
      </c>
      <c r="W17" s="5">
        <f t="shared" si="21"/>
        <v>35.449204495694062</v>
      </c>
      <c r="X17" s="5">
        <f t="shared" si="21"/>
        <v>35.449204495694062</v>
      </c>
      <c r="Y17" s="5">
        <f t="shared" si="21"/>
        <v>35.449204495694062</v>
      </c>
      <c r="Z17" s="5">
        <f t="shared" si="21"/>
        <v>40.508785454158804</v>
      </c>
      <c r="AA17" s="5">
        <f t="shared" si="21"/>
        <v>40.508785454158804</v>
      </c>
      <c r="AB17" s="5">
        <f t="shared" si="21"/>
        <v>53.381584168665135</v>
      </c>
      <c r="AC17" s="5">
        <f t="shared" si="21"/>
        <v>53.381584168665135</v>
      </c>
      <c r="AD17" s="5">
        <f t="shared" si="21"/>
        <v>46.365694383979104</v>
      </c>
      <c r="AF17" s="2" t="s">
        <v>11</v>
      </c>
      <c r="AG17" s="5">
        <f t="shared" si="22"/>
        <v>35.449204495694062</v>
      </c>
      <c r="AH17" s="5">
        <f t="shared" si="22"/>
        <v>35.449204495694062</v>
      </c>
      <c r="AI17" s="5">
        <f t="shared" si="22"/>
        <v>35.449204495694062</v>
      </c>
      <c r="AJ17" s="5">
        <f t="shared" si="22"/>
        <v>40.508785454158804</v>
      </c>
      <c r="AK17" s="5">
        <f t="shared" si="22"/>
        <v>40.508785454158804</v>
      </c>
      <c r="AL17" s="5">
        <f t="shared" si="22"/>
        <v>53.381584168665135</v>
      </c>
      <c r="AM17" s="5">
        <f t="shared" si="22"/>
        <v>53.381584168665135</v>
      </c>
      <c r="AN17" s="5">
        <f t="shared" si="22"/>
        <v>46.365694383979104</v>
      </c>
      <c r="AP17" s="2" t="s">
        <v>11</v>
      </c>
      <c r="AQ17" s="3">
        <f t="shared" si="23"/>
        <v>0.49032122900523739</v>
      </c>
      <c r="AR17" s="3">
        <f t="shared" si="23"/>
        <v>0.49032122900523739</v>
      </c>
      <c r="AS17" s="3">
        <f t="shared" si="23"/>
        <v>0.49032122900523739</v>
      </c>
      <c r="AT17" s="3">
        <f t="shared" si="23"/>
        <v>0.61096849397784936</v>
      </c>
      <c r="AU17" s="3">
        <f t="shared" si="23"/>
        <v>0.61096849397784936</v>
      </c>
      <c r="AV17" s="3">
        <f t="shared" si="23"/>
        <v>0.91792434075599827</v>
      </c>
      <c r="AW17" s="3">
        <f t="shared" si="23"/>
        <v>0.91792434075599827</v>
      </c>
      <c r="AX17" s="3">
        <f t="shared" si="23"/>
        <v>0.75062828979439855</v>
      </c>
    </row>
    <row r="18" spans="1:50" x14ac:dyDescent="0.2">
      <c r="A18" s="2" t="s">
        <v>12</v>
      </c>
      <c r="B18" s="2" t="s">
        <v>52</v>
      </c>
      <c r="C18" s="26" t="s">
        <v>73</v>
      </c>
      <c r="D18" s="26">
        <v>34.958306606799233</v>
      </c>
      <c r="E18" s="26" t="s">
        <v>73</v>
      </c>
      <c r="F18" s="26">
        <v>32.866316403969641</v>
      </c>
      <c r="G18" s="26" t="s">
        <v>73</v>
      </c>
      <c r="H18" s="26">
        <v>65.617191404297856</v>
      </c>
      <c r="I18" s="26" t="s">
        <v>73</v>
      </c>
      <c r="J18" s="26">
        <v>64.936336924583742</v>
      </c>
      <c r="L18" s="2" t="s">
        <v>12</v>
      </c>
      <c r="M18" s="14">
        <f t="shared" si="13"/>
        <v>34.958306606799233</v>
      </c>
      <c r="N18" s="4">
        <f t="shared" si="14"/>
        <v>34.958306606799233</v>
      </c>
      <c r="O18" s="12">
        <f t="shared" si="15"/>
        <v>34.958306606799233</v>
      </c>
      <c r="P18" s="4">
        <f t="shared" si="16"/>
        <v>32.866316403969641</v>
      </c>
      <c r="Q18" s="12">
        <f t="shared" si="17"/>
        <v>32.866316403969641</v>
      </c>
      <c r="R18" s="4">
        <f t="shared" si="18"/>
        <v>65.617191404297856</v>
      </c>
      <c r="S18" s="12">
        <f t="shared" si="19"/>
        <v>65.617191404297856</v>
      </c>
      <c r="T18" s="4">
        <f t="shared" si="20"/>
        <v>64.936336924583742</v>
      </c>
      <c r="V18" s="2" t="s">
        <v>12</v>
      </c>
      <c r="W18" s="5">
        <f t="shared" si="21"/>
        <v>34.958306606799233</v>
      </c>
      <c r="X18" s="5">
        <f t="shared" si="21"/>
        <v>34.958306606799233</v>
      </c>
      <c r="Y18" s="5">
        <f t="shared" si="21"/>
        <v>34.958306606799233</v>
      </c>
      <c r="Z18" s="5">
        <f t="shared" si="21"/>
        <v>32.866316403969641</v>
      </c>
      <c r="AA18" s="5">
        <f t="shared" si="21"/>
        <v>32.866316403969641</v>
      </c>
      <c r="AB18" s="5">
        <f t="shared" si="21"/>
        <v>56.823588782351671</v>
      </c>
      <c r="AC18" s="5">
        <f t="shared" si="21"/>
        <v>56.823588782351671</v>
      </c>
      <c r="AD18" s="5">
        <f t="shared" si="21"/>
        <v>56.823588782351671</v>
      </c>
      <c r="AF18" s="2" t="s">
        <v>12</v>
      </c>
      <c r="AG18" s="5">
        <f t="shared" si="22"/>
        <v>34.958306606799233</v>
      </c>
      <c r="AH18" s="5">
        <f t="shared" si="22"/>
        <v>34.958306606799233</v>
      </c>
      <c r="AI18" s="5">
        <f t="shared" si="22"/>
        <v>34.958306606799233</v>
      </c>
      <c r="AJ18" s="5">
        <f t="shared" si="22"/>
        <v>32.866316403969641</v>
      </c>
      <c r="AK18" s="5">
        <f t="shared" si="22"/>
        <v>32.866316403969641</v>
      </c>
      <c r="AL18" s="5">
        <f t="shared" si="22"/>
        <v>56.823588782351671</v>
      </c>
      <c r="AM18" s="5">
        <f t="shared" si="22"/>
        <v>56.823588782351671</v>
      </c>
      <c r="AN18" s="5">
        <f t="shared" si="22"/>
        <v>56.823588782351671</v>
      </c>
      <c r="AP18" s="2" t="s">
        <v>12</v>
      </c>
      <c r="AQ18" s="3">
        <f t="shared" si="23"/>
        <v>0.47861561777731443</v>
      </c>
      <c r="AR18" s="3">
        <f t="shared" si="23"/>
        <v>0.47861561777731443</v>
      </c>
      <c r="AS18" s="3">
        <f t="shared" si="23"/>
        <v>0.47861561777731443</v>
      </c>
      <c r="AT18" s="3">
        <f t="shared" si="23"/>
        <v>0.42873146760898212</v>
      </c>
      <c r="AU18" s="3">
        <f t="shared" si="23"/>
        <v>0.42873146760898212</v>
      </c>
      <c r="AV18" s="3">
        <f t="shared" si="23"/>
        <v>1</v>
      </c>
      <c r="AW18" s="3">
        <f t="shared" si="23"/>
        <v>1</v>
      </c>
      <c r="AX18" s="3">
        <f t="shared" si="23"/>
        <v>1</v>
      </c>
    </row>
    <row r="19" spans="1:50" x14ac:dyDescent="0.2">
      <c r="A19" s="2" t="s">
        <v>13</v>
      </c>
      <c r="B19" s="2" t="s">
        <v>53</v>
      </c>
      <c r="C19" s="26" t="s">
        <v>73</v>
      </c>
      <c r="D19" s="26">
        <v>20.386751697181651</v>
      </c>
      <c r="E19" s="26" t="s">
        <v>73</v>
      </c>
      <c r="F19" s="26">
        <v>22.95152295152295</v>
      </c>
      <c r="G19" s="26" t="s">
        <v>73</v>
      </c>
      <c r="H19" s="26">
        <v>25.032566217976552</v>
      </c>
      <c r="I19" s="26" t="s">
        <v>73</v>
      </c>
      <c r="J19" s="26">
        <v>24.907849570777927</v>
      </c>
      <c r="L19" s="2" t="s">
        <v>13</v>
      </c>
      <c r="M19" s="14">
        <f t="shared" si="13"/>
        <v>20.386751697181651</v>
      </c>
      <c r="N19" s="4">
        <f t="shared" si="14"/>
        <v>20.386751697181651</v>
      </c>
      <c r="O19" s="12">
        <f t="shared" si="15"/>
        <v>20.386751697181651</v>
      </c>
      <c r="P19" s="4">
        <f t="shared" si="16"/>
        <v>22.95152295152295</v>
      </c>
      <c r="Q19" s="12">
        <f t="shared" si="17"/>
        <v>22.95152295152295</v>
      </c>
      <c r="R19" s="4">
        <f t="shared" si="18"/>
        <v>25.032566217976552</v>
      </c>
      <c r="S19" s="12">
        <f t="shared" si="19"/>
        <v>25.032566217976552</v>
      </c>
      <c r="T19" s="4">
        <f t="shared" si="20"/>
        <v>24.907849570777927</v>
      </c>
      <c r="V19" s="2" t="s">
        <v>13</v>
      </c>
      <c r="W19" s="5">
        <f t="shared" si="21"/>
        <v>20.386751697181651</v>
      </c>
      <c r="X19" s="5">
        <f t="shared" si="21"/>
        <v>20.386751697181651</v>
      </c>
      <c r="Y19" s="5">
        <f t="shared" si="21"/>
        <v>20.386751697181651</v>
      </c>
      <c r="Z19" s="5">
        <f t="shared" si="21"/>
        <v>22.95152295152295</v>
      </c>
      <c r="AA19" s="5">
        <f t="shared" si="21"/>
        <v>22.95152295152295</v>
      </c>
      <c r="AB19" s="5">
        <f t="shared" si="21"/>
        <v>25.032566217976552</v>
      </c>
      <c r="AC19" s="5">
        <f t="shared" si="21"/>
        <v>25.032566217976552</v>
      </c>
      <c r="AD19" s="5">
        <f t="shared" si="21"/>
        <v>24.907849570777927</v>
      </c>
      <c r="AF19" s="2" t="s">
        <v>13</v>
      </c>
      <c r="AG19" s="5">
        <f t="shared" si="22"/>
        <v>20.386751697181651</v>
      </c>
      <c r="AH19" s="5">
        <f t="shared" si="22"/>
        <v>20.386751697181651</v>
      </c>
      <c r="AI19" s="5">
        <f t="shared" si="22"/>
        <v>20.386751697181651</v>
      </c>
      <c r="AJ19" s="5">
        <f t="shared" si="22"/>
        <v>22.95152295152295</v>
      </c>
      <c r="AK19" s="5">
        <f t="shared" si="22"/>
        <v>22.95152295152295</v>
      </c>
      <c r="AL19" s="5">
        <f t="shared" si="22"/>
        <v>25.032566217976552</v>
      </c>
      <c r="AM19" s="5">
        <f t="shared" si="22"/>
        <v>25.032566217976552</v>
      </c>
      <c r="AN19" s="5">
        <f t="shared" si="22"/>
        <v>24.907849570777927</v>
      </c>
      <c r="AP19" s="2" t="s">
        <v>13</v>
      </c>
      <c r="AQ19" s="3">
        <f t="shared" si="23"/>
        <v>0.13115240675735632</v>
      </c>
      <c r="AR19" s="3">
        <f t="shared" si="23"/>
        <v>0.13115240675735632</v>
      </c>
      <c r="AS19" s="3">
        <f t="shared" si="23"/>
        <v>0.13115240675735632</v>
      </c>
      <c r="AT19" s="3">
        <f t="shared" si="23"/>
        <v>0.19231016659099792</v>
      </c>
      <c r="AU19" s="3">
        <f t="shared" si="23"/>
        <v>0.19231016659099792</v>
      </c>
      <c r="AV19" s="3">
        <f t="shared" si="23"/>
        <v>0.24193328369267222</v>
      </c>
      <c r="AW19" s="3">
        <f t="shared" si="23"/>
        <v>0.24193328369267222</v>
      </c>
      <c r="AX19" s="3">
        <f t="shared" si="23"/>
        <v>0.23895937686034951</v>
      </c>
    </row>
    <row r="20" spans="1:50" x14ac:dyDescent="0.2">
      <c r="A20" s="2" t="s">
        <v>14</v>
      </c>
      <c r="B20" s="2" t="s">
        <v>54</v>
      </c>
      <c r="C20" s="26" t="s">
        <v>73</v>
      </c>
      <c r="D20" s="26">
        <v>36.62239089184061</v>
      </c>
      <c r="E20" s="26" t="s">
        <v>73</v>
      </c>
      <c r="F20" s="26">
        <v>41.926532769556026</v>
      </c>
      <c r="G20" s="26" t="s">
        <v>73</v>
      </c>
      <c r="H20" s="26">
        <v>43.156629723594605</v>
      </c>
      <c r="I20" s="26" t="s">
        <v>73</v>
      </c>
      <c r="J20" s="26">
        <v>44.844517184942717</v>
      </c>
      <c r="L20" s="2" t="s">
        <v>14</v>
      </c>
      <c r="M20" s="14">
        <f t="shared" si="13"/>
        <v>36.62239089184061</v>
      </c>
      <c r="N20" s="4">
        <f t="shared" si="14"/>
        <v>36.62239089184061</v>
      </c>
      <c r="O20" s="12">
        <f t="shared" si="15"/>
        <v>36.62239089184061</v>
      </c>
      <c r="P20" s="4">
        <f t="shared" si="16"/>
        <v>41.926532769556026</v>
      </c>
      <c r="Q20" s="12">
        <f t="shared" si="17"/>
        <v>41.926532769556026</v>
      </c>
      <c r="R20" s="4">
        <f t="shared" si="18"/>
        <v>43.156629723594605</v>
      </c>
      <c r="S20" s="12">
        <f t="shared" si="19"/>
        <v>43.156629723594605</v>
      </c>
      <c r="T20" s="4">
        <f t="shared" si="20"/>
        <v>44.844517184942717</v>
      </c>
      <c r="V20" s="2" t="s">
        <v>14</v>
      </c>
      <c r="W20" s="5">
        <f t="shared" si="21"/>
        <v>36.62239089184061</v>
      </c>
      <c r="X20" s="5">
        <f t="shared" si="21"/>
        <v>36.62239089184061</v>
      </c>
      <c r="Y20" s="5">
        <f t="shared" si="21"/>
        <v>36.62239089184061</v>
      </c>
      <c r="Z20" s="5">
        <f t="shared" si="21"/>
        <v>41.926532769556026</v>
      </c>
      <c r="AA20" s="5">
        <f t="shared" si="21"/>
        <v>41.926532769556026</v>
      </c>
      <c r="AB20" s="5">
        <f t="shared" si="21"/>
        <v>43.156629723594605</v>
      </c>
      <c r="AC20" s="5">
        <f t="shared" si="21"/>
        <v>43.156629723594605</v>
      </c>
      <c r="AD20" s="5">
        <f t="shared" si="21"/>
        <v>44.844517184942717</v>
      </c>
      <c r="AF20" s="2" t="s">
        <v>14</v>
      </c>
      <c r="AG20" s="5">
        <f t="shared" si="22"/>
        <v>36.62239089184061</v>
      </c>
      <c r="AH20" s="5">
        <f t="shared" si="22"/>
        <v>36.62239089184061</v>
      </c>
      <c r="AI20" s="5">
        <f t="shared" si="22"/>
        <v>36.62239089184061</v>
      </c>
      <c r="AJ20" s="5">
        <f t="shared" si="22"/>
        <v>41.926532769556026</v>
      </c>
      <c r="AK20" s="5">
        <f t="shared" si="22"/>
        <v>41.926532769556026</v>
      </c>
      <c r="AL20" s="5">
        <f t="shared" si="22"/>
        <v>43.156629723594605</v>
      </c>
      <c r="AM20" s="5">
        <f t="shared" si="22"/>
        <v>43.156629723594605</v>
      </c>
      <c r="AN20" s="5">
        <f t="shared" si="22"/>
        <v>44.844517184942717</v>
      </c>
      <c r="AP20" s="2" t="s">
        <v>14</v>
      </c>
      <c r="AQ20" s="3">
        <f t="shared" si="23"/>
        <v>0.51829621965369321</v>
      </c>
      <c r="AR20" s="3">
        <f t="shared" si="23"/>
        <v>0.51829621965369321</v>
      </c>
      <c r="AS20" s="3">
        <f t="shared" si="23"/>
        <v>0.51829621965369321</v>
      </c>
      <c r="AT20" s="3">
        <f t="shared" si="23"/>
        <v>0.64477511500617246</v>
      </c>
      <c r="AU20" s="3">
        <f t="shared" si="23"/>
        <v>0.64477511500617246</v>
      </c>
      <c r="AV20" s="3">
        <f t="shared" si="23"/>
        <v>0.67410715542102284</v>
      </c>
      <c r="AW20" s="3">
        <f t="shared" si="23"/>
        <v>0.67410715542102284</v>
      </c>
      <c r="AX20" s="3">
        <f t="shared" si="23"/>
        <v>0.71435535136154327</v>
      </c>
    </row>
    <row r="21" spans="1:50" x14ac:dyDescent="0.2">
      <c r="A21" s="2" t="s">
        <v>15</v>
      </c>
      <c r="B21" s="2" t="s">
        <v>55</v>
      </c>
      <c r="C21" s="26" t="s">
        <v>73</v>
      </c>
      <c r="D21" s="26">
        <v>48.17036592681464</v>
      </c>
      <c r="E21" s="26" t="s">
        <v>73</v>
      </c>
      <c r="F21" s="26">
        <v>43.019296254256524</v>
      </c>
      <c r="G21" s="26" t="s">
        <v>73</v>
      </c>
      <c r="H21" s="26">
        <v>39.285714285714285</v>
      </c>
      <c r="I21" s="26" t="s">
        <v>73</v>
      </c>
      <c r="J21" s="26" t="s">
        <v>73</v>
      </c>
      <c r="L21" s="2" t="s">
        <v>15</v>
      </c>
      <c r="M21" s="14">
        <f t="shared" si="13"/>
        <v>48.17036592681464</v>
      </c>
      <c r="N21" s="4">
        <f t="shared" si="14"/>
        <v>48.17036592681464</v>
      </c>
      <c r="O21" s="12">
        <f t="shared" si="15"/>
        <v>48.17036592681464</v>
      </c>
      <c r="P21" s="4">
        <f t="shared" si="16"/>
        <v>43.019296254256524</v>
      </c>
      <c r="Q21" s="12">
        <f t="shared" si="17"/>
        <v>43.019296254256524</v>
      </c>
      <c r="R21" s="4">
        <f t="shared" si="18"/>
        <v>39.285714285714285</v>
      </c>
      <c r="S21" s="12">
        <f t="shared" si="19"/>
        <v>39.285714285714285</v>
      </c>
      <c r="T21" s="12">
        <f t="shared" si="19"/>
        <v>39.285714285714285</v>
      </c>
      <c r="V21" s="2" t="s">
        <v>15</v>
      </c>
      <c r="W21" s="5">
        <f t="shared" si="21"/>
        <v>48.17036592681464</v>
      </c>
      <c r="X21" s="5">
        <f t="shared" si="21"/>
        <v>48.17036592681464</v>
      </c>
      <c r="Y21" s="5">
        <f t="shared" si="21"/>
        <v>48.17036592681464</v>
      </c>
      <c r="Z21" s="5">
        <f t="shared" si="21"/>
        <v>43.019296254256524</v>
      </c>
      <c r="AA21" s="5">
        <f t="shared" si="21"/>
        <v>43.019296254256524</v>
      </c>
      <c r="AB21" s="5">
        <f t="shared" si="21"/>
        <v>39.285714285714285</v>
      </c>
      <c r="AC21" s="5">
        <f t="shared" si="21"/>
        <v>39.285714285714285</v>
      </c>
      <c r="AD21" s="5">
        <f t="shared" si="21"/>
        <v>39.285714285714285</v>
      </c>
      <c r="AF21" s="2" t="s">
        <v>15</v>
      </c>
      <c r="AG21" s="5">
        <f t="shared" si="22"/>
        <v>48.17036592681464</v>
      </c>
      <c r="AH21" s="5">
        <f t="shared" si="22"/>
        <v>48.17036592681464</v>
      </c>
      <c r="AI21" s="5">
        <f t="shared" si="22"/>
        <v>48.17036592681464</v>
      </c>
      <c r="AJ21" s="5">
        <f t="shared" si="22"/>
        <v>43.019296254256524</v>
      </c>
      <c r="AK21" s="5">
        <f t="shared" si="22"/>
        <v>43.019296254256524</v>
      </c>
      <c r="AL21" s="5">
        <f t="shared" si="22"/>
        <v>39.285714285714285</v>
      </c>
      <c r="AM21" s="5">
        <f t="shared" si="22"/>
        <v>39.285714285714285</v>
      </c>
      <c r="AN21" s="5">
        <f t="shared" si="22"/>
        <v>39.285714285714285</v>
      </c>
      <c r="AP21" s="2" t="s">
        <v>15</v>
      </c>
      <c r="AQ21" s="3">
        <f t="shared" si="23"/>
        <v>0.79366123809671763</v>
      </c>
      <c r="AR21" s="3">
        <f t="shared" si="23"/>
        <v>0.79366123809671763</v>
      </c>
      <c r="AS21" s="3">
        <f t="shared" si="23"/>
        <v>0.79366123809671763</v>
      </c>
      <c r="AT21" s="3">
        <f t="shared" si="23"/>
        <v>0.67083239658212745</v>
      </c>
      <c r="AU21" s="3">
        <f t="shared" si="23"/>
        <v>0.67083239658212745</v>
      </c>
      <c r="AV21" s="3">
        <f t="shared" si="23"/>
        <v>0.58180398558258029</v>
      </c>
      <c r="AW21" s="3">
        <f t="shared" si="23"/>
        <v>0.58180398558258029</v>
      </c>
      <c r="AX21" s="3">
        <f t="shared" si="23"/>
        <v>0.58180398558258029</v>
      </c>
    </row>
    <row r="22" spans="1:50" x14ac:dyDescent="0.2">
      <c r="A22" s="2" t="s">
        <v>16</v>
      </c>
      <c r="B22" s="2" t="s">
        <v>56</v>
      </c>
      <c r="C22" s="26" t="s">
        <v>73</v>
      </c>
      <c r="D22" s="26">
        <v>15.939050318922749</v>
      </c>
      <c r="E22" s="26" t="s">
        <v>73</v>
      </c>
      <c r="F22" s="26">
        <v>17.5283240005209</v>
      </c>
      <c r="G22" s="26" t="s">
        <v>73</v>
      </c>
      <c r="H22" s="26">
        <v>18.997263000746454</v>
      </c>
      <c r="I22" s="26" t="s">
        <v>73</v>
      </c>
      <c r="J22" s="26">
        <v>23.502502085070894</v>
      </c>
      <c r="L22" s="2" t="s">
        <v>16</v>
      </c>
      <c r="M22" s="14">
        <f t="shared" si="13"/>
        <v>15.939050318922749</v>
      </c>
      <c r="N22" s="4">
        <f t="shared" si="14"/>
        <v>15.939050318922749</v>
      </c>
      <c r="O22" s="12">
        <f t="shared" si="15"/>
        <v>15.939050318922749</v>
      </c>
      <c r="P22" s="4">
        <f t="shared" si="16"/>
        <v>17.5283240005209</v>
      </c>
      <c r="Q22" s="12">
        <f t="shared" si="17"/>
        <v>17.5283240005209</v>
      </c>
      <c r="R22" s="4">
        <f t="shared" si="18"/>
        <v>18.997263000746454</v>
      </c>
      <c r="S22" s="12">
        <f t="shared" si="19"/>
        <v>18.997263000746454</v>
      </c>
      <c r="T22" s="4">
        <f t="shared" si="20"/>
        <v>23.502502085070894</v>
      </c>
      <c r="V22" s="2" t="s">
        <v>16</v>
      </c>
      <c r="W22" s="5">
        <f t="shared" si="21"/>
        <v>15.939050318922749</v>
      </c>
      <c r="X22" s="5">
        <f t="shared" si="21"/>
        <v>15.939050318922749</v>
      </c>
      <c r="Y22" s="5">
        <f t="shared" si="21"/>
        <v>15.939050318922749</v>
      </c>
      <c r="Z22" s="5">
        <f t="shared" si="21"/>
        <v>17.5283240005209</v>
      </c>
      <c r="AA22" s="5">
        <f t="shared" si="21"/>
        <v>17.5283240005209</v>
      </c>
      <c r="AB22" s="5">
        <f t="shared" si="21"/>
        <v>18.997263000746454</v>
      </c>
      <c r="AC22" s="5">
        <f t="shared" si="21"/>
        <v>18.997263000746454</v>
      </c>
      <c r="AD22" s="5">
        <f t="shared" si="21"/>
        <v>23.502502085070894</v>
      </c>
      <c r="AF22" s="2" t="s">
        <v>16</v>
      </c>
      <c r="AG22" s="5">
        <f t="shared" si="22"/>
        <v>15.939050318922749</v>
      </c>
      <c r="AH22" s="5">
        <f t="shared" si="22"/>
        <v>15.939050318922749</v>
      </c>
      <c r="AI22" s="5">
        <f t="shared" si="22"/>
        <v>15.939050318922749</v>
      </c>
      <c r="AJ22" s="5">
        <f t="shared" si="22"/>
        <v>17.5283240005209</v>
      </c>
      <c r="AK22" s="5">
        <f t="shared" si="22"/>
        <v>17.5283240005209</v>
      </c>
      <c r="AL22" s="5">
        <f t="shared" si="22"/>
        <v>18.997263000746454</v>
      </c>
      <c r="AM22" s="5">
        <f t="shared" si="22"/>
        <v>18.997263000746454</v>
      </c>
      <c r="AN22" s="5">
        <f t="shared" si="22"/>
        <v>23.502502085070894</v>
      </c>
      <c r="AP22" s="2" t="s">
        <v>16</v>
      </c>
      <c r="AQ22" s="3">
        <f t="shared" si="23"/>
        <v>2.5095598672467509E-2</v>
      </c>
      <c r="AR22" s="3">
        <f t="shared" si="23"/>
        <v>2.5095598672467509E-2</v>
      </c>
      <c r="AS22" s="3">
        <f t="shared" si="23"/>
        <v>2.5095598672467509E-2</v>
      </c>
      <c r="AT22" s="3">
        <f t="shared" si="23"/>
        <v>6.2992318687785098E-2</v>
      </c>
      <c r="AU22" s="3">
        <f t="shared" si="23"/>
        <v>6.2992318687785098E-2</v>
      </c>
      <c r="AV22" s="3">
        <f t="shared" si="23"/>
        <v>9.801962119439267E-2</v>
      </c>
      <c r="AW22" s="3">
        <f t="shared" si="23"/>
        <v>9.801962119439267E-2</v>
      </c>
      <c r="AX22" s="3">
        <f t="shared" si="23"/>
        <v>0.20544843358686976</v>
      </c>
    </row>
    <row r="23" spans="1:50" x14ac:dyDescent="0.2">
      <c r="A23" s="2" t="s">
        <v>17</v>
      </c>
      <c r="B23" s="2" t="s">
        <v>57</v>
      </c>
      <c r="C23" s="26" t="s">
        <v>73</v>
      </c>
      <c r="D23" s="26">
        <v>30.545876887340302</v>
      </c>
      <c r="E23" s="26" t="s">
        <v>73</v>
      </c>
      <c r="F23" s="26">
        <v>25.05720823798627</v>
      </c>
      <c r="G23" s="26" t="s">
        <v>73</v>
      </c>
      <c r="H23" s="26">
        <v>39.690222652468542</v>
      </c>
      <c r="I23" s="26" t="s">
        <v>73</v>
      </c>
      <c r="J23" s="26">
        <v>34.482758620689658</v>
      </c>
      <c r="L23" s="2" t="s">
        <v>17</v>
      </c>
      <c r="M23" s="14">
        <f t="shared" si="13"/>
        <v>30.545876887340302</v>
      </c>
      <c r="N23" s="4">
        <f t="shared" si="14"/>
        <v>30.545876887340302</v>
      </c>
      <c r="O23" s="12">
        <f t="shared" si="15"/>
        <v>30.545876887340302</v>
      </c>
      <c r="P23" s="4">
        <f t="shared" si="16"/>
        <v>25.05720823798627</v>
      </c>
      <c r="Q23" s="12">
        <f t="shared" si="17"/>
        <v>25.05720823798627</v>
      </c>
      <c r="R23" s="4">
        <f t="shared" si="18"/>
        <v>39.690222652468542</v>
      </c>
      <c r="S23" s="12">
        <f t="shared" si="19"/>
        <v>39.690222652468542</v>
      </c>
      <c r="T23" s="4">
        <f t="shared" si="20"/>
        <v>34.482758620689658</v>
      </c>
      <c r="V23" s="2" t="s">
        <v>17</v>
      </c>
      <c r="W23" s="5">
        <f t="shared" si="21"/>
        <v>30.545876887340302</v>
      </c>
      <c r="X23" s="5">
        <f t="shared" si="21"/>
        <v>30.545876887340302</v>
      </c>
      <c r="Y23" s="5">
        <f t="shared" si="21"/>
        <v>30.545876887340302</v>
      </c>
      <c r="Z23" s="5">
        <f t="shared" si="21"/>
        <v>25.05720823798627</v>
      </c>
      <c r="AA23" s="5">
        <f t="shared" si="21"/>
        <v>25.05720823798627</v>
      </c>
      <c r="AB23" s="5">
        <f t="shared" si="21"/>
        <v>39.690222652468542</v>
      </c>
      <c r="AC23" s="5">
        <f t="shared" si="21"/>
        <v>39.690222652468542</v>
      </c>
      <c r="AD23" s="5">
        <f t="shared" si="21"/>
        <v>34.482758620689658</v>
      </c>
      <c r="AF23" s="2" t="s">
        <v>17</v>
      </c>
      <c r="AG23" s="5">
        <f t="shared" si="22"/>
        <v>30.545876887340302</v>
      </c>
      <c r="AH23" s="5">
        <f t="shared" si="22"/>
        <v>30.545876887340302</v>
      </c>
      <c r="AI23" s="5">
        <f t="shared" si="22"/>
        <v>30.545876887340302</v>
      </c>
      <c r="AJ23" s="5">
        <f t="shared" si="22"/>
        <v>25.05720823798627</v>
      </c>
      <c r="AK23" s="5">
        <f t="shared" si="22"/>
        <v>25.05720823798627</v>
      </c>
      <c r="AL23" s="5">
        <f t="shared" si="22"/>
        <v>39.690222652468542</v>
      </c>
      <c r="AM23" s="5">
        <f t="shared" si="22"/>
        <v>39.690222652468542</v>
      </c>
      <c r="AN23" s="5">
        <f t="shared" si="22"/>
        <v>34.482758620689658</v>
      </c>
      <c r="AP23" s="2" t="s">
        <v>17</v>
      </c>
      <c r="AQ23" s="3">
        <f t="shared" si="23"/>
        <v>0.37339987325088969</v>
      </c>
      <c r="AR23" s="3">
        <f t="shared" si="23"/>
        <v>0.37339987325088969</v>
      </c>
      <c r="AS23" s="3">
        <f t="shared" si="23"/>
        <v>0.37339987325088969</v>
      </c>
      <c r="AT23" s="3">
        <f t="shared" si="23"/>
        <v>0.24252088024305435</v>
      </c>
      <c r="AU23" s="3">
        <f t="shared" si="23"/>
        <v>0.24252088024305435</v>
      </c>
      <c r="AV23" s="3">
        <f t="shared" si="23"/>
        <v>0.59144961206984736</v>
      </c>
      <c r="AW23" s="3">
        <f t="shared" si="23"/>
        <v>0.59144961206984736</v>
      </c>
      <c r="AX23" s="3">
        <f t="shared" si="23"/>
        <v>0.46727602970503201</v>
      </c>
    </row>
    <row r="24" spans="1:50" x14ac:dyDescent="0.2">
      <c r="A24" s="2" t="s">
        <v>18</v>
      </c>
      <c r="B24" s="2" t="s">
        <v>58</v>
      </c>
      <c r="C24" s="26" t="s">
        <v>73</v>
      </c>
      <c r="D24" s="26">
        <v>35.548145403647439</v>
      </c>
      <c r="E24" s="26" t="s">
        <v>73</v>
      </c>
      <c r="F24" s="26">
        <v>38.863380054776862</v>
      </c>
      <c r="G24" s="26" t="s">
        <v>73</v>
      </c>
      <c r="H24" s="26">
        <v>39.438180775845595</v>
      </c>
      <c r="I24" s="26" t="s">
        <v>73</v>
      </c>
      <c r="J24" s="26">
        <v>43.14625032372637</v>
      </c>
      <c r="L24" s="2" t="s">
        <v>18</v>
      </c>
      <c r="M24" s="14">
        <f t="shared" si="13"/>
        <v>35.548145403647439</v>
      </c>
      <c r="N24" s="4">
        <f t="shared" si="14"/>
        <v>35.548145403647439</v>
      </c>
      <c r="O24" s="12">
        <f t="shared" si="15"/>
        <v>35.548145403647439</v>
      </c>
      <c r="P24" s="4">
        <f t="shared" si="16"/>
        <v>38.863380054776862</v>
      </c>
      <c r="Q24" s="12">
        <f t="shared" si="17"/>
        <v>38.863380054776862</v>
      </c>
      <c r="R24" s="4">
        <f t="shared" si="18"/>
        <v>39.438180775845595</v>
      </c>
      <c r="S24" s="12">
        <f t="shared" si="19"/>
        <v>39.438180775845595</v>
      </c>
      <c r="T24" s="4">
        <f t="shared" si="20"/>
        <v>43.14625032372637</v>
      </c>
      <c r="V24" s="2" t="s">
        <v>18</v>
      </c>
      <c r="W24" s="5">
        <f t="shared" si="21"/>
        <v>35.548145403647439</v>
      </c>
      <c r="X24" s="5">
        <f t="shared" si="21"/>
        <v>35.548145403647439</v>
      </c>
      <c r="Y24" s="5">
        <f t="shared" si="21"/>
        <v>35.548145403647439</v>
      </c>
      <c r="Z24" s="5">
        <f t="shared" si="21"/>
        <v>38.863380054776862</v>
      </c>
      <c r="AA24" s="5">
        <f t="shared" si="21"/>
        <v>38.863380054776862</v>
      </c>
      <c r="AB24" s="5">
        <f t="shared" si="21"/>
        <v>39.438180775845595</v>
      </c>
      <c r="AC24" s="5">
        <f t="shared" si="21"/>
        <v>39.438180775845595</v>
      </c>
      <c r="AD24" s="5">
        <f t="shared" si="21"/>
        <v>43.14625032372637</v>
      </c>
      <c r="AF24" s="2" t="s">
        <v>18</v>
      </c>
      <c r="AG24" s="5">
        <f t="shared" si="22"/>
        <v>35.548145403647439</v>
      </c>
      <c r="AH24" s="5">
        <f t="shared" si="22"/>
        <v>35.548145403647439</v>
      </c>
      <c r="AI24" s="5">
        <f t="shared" si="22"/>
        <v>35.548145403647439</v>
      </c>
      <c r="AJ24" s="5">
        <f t="shared" si="22"/>
        <v>38.863380054776862</v>
      </c>
      <c r="AK24" s="5">
        <f t="shared" si="22"/>
        <v>38.863380054776862</v>
      </c>
      <c r="AL24" s="5">
        <f t="shared" si="22"/>
        <v>39.438180775845595</v>
      </c>
      <c r="AM24" s="5">
        <f t="shared" si="22"/>
        <v>39.438180775845595</v>
      </c>
      <c r="AN24" s="5">
        <f t="shared" si="22"/>
        <v>43.14625032372637</v>
      </c>
      <c r="AP24" s="2" t="s">
        <v>18</v>
      </c>
      <c r="AQ24" s="3">
        <f t="shared" si="23"/>
        <v>0.49268050540311997</v>
      </c>
      <c r="AR24" s="3">
        <f t="shared" si="23"/>
        <v>0.49268050540311997</v>
      </c>
      <c r="AS24" s="3">
        <f t="shared" si="23"/>
        <v>0.49268050540311997</v>
      </c>
      <c r="AT24" s="3">
        <f t="shared" si="23"/>
        <v>0.57173329587819566</v>
      </c>
      <c r="AU24" s="3">
        <f t="shared" si="23"/>
        <v>0.57173329587819566</v>
      </c>
      <c r="AV24" s="3">
        <f t="shared" si="23"/>
        <v>0.58543959595927408</v>
      </c>
      <c r="AW24" s="3">
        <f t="shared" si="23"/>
        <v>0.58543959595927408</v>
      </c>
      <c r="AX24" s="3">
        <f t="shared" si="23"/>
        <v>0.67385965543704407</v>
      </c>
    </row>
    <row r="25" spans="1:50" x14ac:dyDescent="0.2">
      <c r="A25" s="2" t="s">
        <v>19</v>
      </c>
      <c r="B25" s="2" t="s">
        <v>59</v>
      </c>
      <c r="C25" s="26" t="s">
        <v>73</v>
      </c>
      <c r="D25" s="26">
        <v>46.421138929179541</v>
      </c>
      <c r="E25" s="26" t="s">
        <v>73</v>
      </c>
      <c r="F25" s="26">
        <v>49.118888061553733</v>
      </c>
      <c r="G25" s="26" t="s">
        <v>73</v>
      </c>
      <c r="H25" s="26">
        <v>53.890239666550883</v>
      </c>
      <c r="I25" s="26" t="s">
        <v>73</v>
      </c>
      <c r="J25" s="26">
        <v>50.166017861231964</v>
      </c>
      <c r="L25" s="2" t="s">
        <v>19</v>
      </c>
      <c r="M25" s="14">
        <f t="shared" si="13"/>
        <v>46.421138929179541</v>
      </c>
      <c r="N25" s="4">
        <f t="shared" si="14"/>
        <v>46.421138929179541</v>
      </c>
      <c r="O25" s="12">
        <f t="shared" si="15"/>
        <v>46.421138929179541</v>
      </c>
      <c r="P25" s="4">
        <f t="shared" si="16"/>
        <v>49.118888061553733</v>
      </c>
      <c r="Q25" s="12">
        <f t="shared" si="17"/>
        <v>49.118888061553733</v>
      </c>
      <c r="R25" s="4">
        <f t="shared" si="18"/>
        <v>53.890239666550883</v>
      </c>
      <c r="S25" s="12">
        <f t="shared" si="19"/>
        <v>53.890239666550883</v>
      </c>
      <c r="T25" s="4">
        <f t="shared" si="20"/>
        <v>50.166017861231964</v>
      </c>
      <c r="V25" s="2" t="s">
        <v>19</v>
      </c>
      <c r="W25" s="5">
        <f t="shared" si="21"/>
        <v>46.421138929179541</v>
      </c>
      <c r="X25" s="5">
        <f t="shared" si="21"/>
        <v>46.421138929179541</v>
      </c>
      <c r="Y25" s="5">
        <f t="shared" si="21"/>
        <v>46.421138929179541</v>
      </c>
      <c r="Z25" s="5">
        <f t="shared" si="21"/>
        <v>49.118888061553733</v>
      </c>
      <c r="AA25" s="5">
        <f t="shared" si="21"/>
        <v>49.118888061553733</v>
      </c>
      <c r="AB25" s="5">
        <f t="shared" si="21"/>
        <v>53.890239666550883</v>
      </c>
      <c r="AC25" s="5">
        <f t="shared" si="21"/>
        <v>53.890239666550883</v>
      </c>
      <c r="AD25" s="5">
        <f t="shared" si="21"/>
        <v>50.166017861231964</v>
      </c>
      <c r="AF25" s="2" t="s">
        <v>19</v>
      </c>
      <c r="AG25" s="5">
        <f t="shared" si="22"/>
        <v>46.421138929179541</v>
      </c>
      <c r="AH25" s="5">
        <f t="shared" si="22"/>
        <v>46.421138929179541</v>
      </c>
      <c r="AI25" s="5">
        <f t="shared" si="22"/>
        <v>46.421138929179541</v>
      </c>
      <c r="AJ25" s="5">
        <f t="shared" si="22"/>
        <v>49.118888061553733</v>
      </c>
      <c r="AK25" s="5">
        <f t="shared" si="22"/>
        <v>49.118888061553733</v>
      </c>
      <c r="AL25" s="5">
        <f t="shared" si="22"/>
        <v>53.890239666550883</v>
      </c>
      <c r="AM25" s="5">
        <f t="shared" si="22"/>
        <v>53.890239666550883</v>
      </c>
      <c r="AN25" s="5">
        <f t="shared" si="22"/>
        <v>50.166017861231964</v>
      </c>
      <c r="AP25" s="2" t="s">
        <v>19</v>
      </c>
      <c r="AQ25" s="3">
        <f t="shared" si="23"/>
        <v>0.75195038203701636</v>
      </c>
      <c r="AR25" s="3">
        <f t="shared" si="23"/>
        <v>0.75195038203701636</v>
      </c>
      <c r="AS25" s="3">
        <f t="shared" si="23"/>
        <v>0.75195038203701636</v>
      </c>
      <c r="AT25" s="3">
        <f t="shared" si="23"/>
        <v>0.8162790402945066</v>
      </c>
      <c r="AU25" s="3">
        <f t="shared" si="23"/>
        <v>0.8162790402945066</v>
      </c>
      <c r="AV25" s="3">
        <f t="shared" si="23"/>
        <v>0.93005338763497514</v>
      </c>
      <c r="AW25" s="3">
        <f t="shared" si="23"/>
        <v>0.93005338763497514</v>
      </c>
      <c r="AX25" s="3">
        <f t="shared" si="23"/>
        <v>0.84124817260795248</v>
      </c>
    </row>
    <row r="26" spans="1:50" x14ac:dyDescent="0.2">
      <c r="A26" s="2" t="s">
        <v>20</v>
      </c>
      <c r="B26" s="2" t="s">
        <v>60</v>
      </c>
      <c r="C26" s="26" t="s">
        <v>73</v>
      </c>
      <c r="D26" s="26">
        <v>14.886616903102558</v>
      </c>
      <c r="E26" s="26" t="s">
        <v>73</v>
      </c>
      <c r="F26" s="26">
        <v>15.858591258174302</v>
      </c>
      <c r="G26" s="26" t="s">
        <v>73</v>
      </c>
      <c r="H26" s="26">
        <v>17.257703128421976</v>
      </c>
      <c r="I26" s="26" t="s">
        <v>73</v>
      </c>
      <c r="J26" s="26">
        <v>25.470535053834141</v>
      </c>
      <c r="L26" s="2" t="s">
        <v>20</v>
      </c>
      <c r="M26" s="14">
        <f t="shared" si="13"/>
        <v>14.886616903102558</v>
      </c>
      <c r="N26" s="4">
        <f t="shared" si="14"/>
        <v>14.886616903102558</v>
      </c>
      <c r="O26" s="12">
        <f t="shared" si="15"/>
        <v>14.886616903102558</v>
      </c>
      <c r="P26" s="4">
        <f t="shared" si="16"/>
        <v>15.858591258174302</v>
      </c>
      <c r="Q26" s="12">
        <f t="shared" si="17"/>
        <v>15.858591258174302</v>
      </c>
      <c r="R26" s="4">
        <f t="shared" si="18"/>
        <v>17.257703128421976</v>
      </c>
      <c r="S26" s="12">
        <f t="shared" si="19"/>
        <v>17.257703128421976</v>
      </c>
      <c r="T26" s="4">
        <f t="shared" si="20"/>
        <v>25.470535053834141</v>
      </c>
      <c r="V26" s="2" t="s">
        <v>20</v>
      </c>
      <c r="W26" s="5">
        <f t="shared" si="21"/>
        <v>14.886616903102558</v>
      </c>
      <c r="X26" s="5">
        <f t="shared" si="21"/>
        <v>14.886616903102558</v>
      </c>
      <c r="Y26" s="5">
        <f t="shared" si="21"/>
        <v>14.886616903102558</v>
      </c>
      <c r="Z26" s="5">
        <f t="shared" si="21"/>
        <v>15.858591258174302</v>
      </c>
      <c r="AA26" s="5">
        <f t="shared" si="21"/>
        <v>15.858591258174302</v>
      </c>
      <c r="AB26" s="5">
        <f t="shared" si="21"/>
        <v>17.257703128421976</v>
      </c>
      <c r="AC26" s="5">
        <f t="shared" si="21"/>
        <v>17.257703128421976</v>
      </c>
      <c r="AD26" s="5">
        <f t="shared" si="21"/>
        <v>25.470535053834141</v>
      </c>
      <c r="AF26" s="2" t="s">
        <v>20</v>
      </c>
      <c r="AG26" s="5">
        <f t="shared" si="22"/>
        <v>14.886616903102558</v>
      </c>
      <c r="AH26" s="5">
        <f t="shared" si="22"/>
        <v>14.886616903102558</v>
      </c>
      <c r="AI26" s="5">
        <f t="shared" si="22"/>
        <v>14.886616903102558</v>
      </c>
      <c r="AJ26" s="5">
        <f t="shared" si="22"/>
        <v>15.858591258174302</v>
      </c>
      <c r="AK26" s="5">
        <f t="shared" si="22"/>
        <v>15.858591258174302</v>
      </c>
      <c r="AL26" s="5">
        <f t="shared" si="22"/>
        <v>17.257703128421976</v>
      </c>
      <c r="AM26" s="5">
        <f t="shared" si="22"/>
        <v>17.257703128421976</v>
      </c>
      <c r="AN26" s="5">
        <f t="shared" si="22"/>
        <v>25.470535053834141</v>
      </c>
      <c r="AP26" s="2" t="s">
        <v>20</v>
      </c>
      <c r="AQ26" s="3">
        <f t="shared" si="23"/>
        <v>0</v>
      </c>
      <c r="AR26" s="3">
        <f t="shared" si="23"/>
        <v>0</v>
      </c>
      <c r="AS26" s="3">
        <f t="shared" si="23"/>
        <v>0</v>
      </c>
      <c r="AT26" s="3">
        <f t="shared" si="23"/>
        <v>2.317702760872651E-2</v>
      </c>
      <c r="AU26" s="3">
        <f t="shared" si="23"/>
        <v>2.317702760872651E-2</v>
      </c>
      <c r="AV26" s="3">
        <f t="shared" si="23"/>
        <v>5.6539280712651033E-2</v>
      </c>
      <c r="AW26" s="3">
        <f t="shared" si="23"/>
        <v>5.6539280712651033E-2</v>
      </c>
      <c r="AX26" s="3">
        <f t="shared" si="23"/>
        <v>0.25237678536271774</v>
      </c>
    </row>
    <row r="27" spans="1:50" x14ac:dyDescent="0.2">
      <c r="A27" s="2" t="s">
        <v>21</v>
      </c>
      <c r="B27" s="2" t="s">
        <v>61</v>
      </c>
      <c r="C27" s="26" t="s">
        <v>73</v>
      </c>
      <c r="D27" s="26">
        <v>43.936140930360587</v>
      </c>
      <c r="E27" s="26" t="s">
        <v>73</v>
      </c>
      <c r="F27" s="26">
        <v>54.587204955676597</v>
      </c>
      <c r="G27" s="26" t="s">
        <v>73</v>
      </c>
      <c r="H27" s="26">
        <v>31.639986122813102</v>
      </c>
      <c r="I27" s="26" t="s">
        <v>73</v>
      </c>
      <c r="J27" s="26">
        <v>43.442854526873482</v>
      </c>
      <c r="L27" s="2" t="s">
        <v>21</v>
      </c>
      <c r="M27" s="14">
        <f t="shared" si="13"/>
        <v>43.936140930360587</v>
      </c>
      <c r="N27" s="4">
        <f t="shared" si="14"/>
        <v>43.936140930360587</v>
      </c>
      <c r="O27" s="12">
        <f t="shared" si="15"/>
        <v>43.936140930360587</v>
      </c>
      <c r="P27" s="4">
        <f t="shared" si="16"/>
        <v>54.587204955676597</v>
      </c>
      <c r="Q27" s="12">
        <f t="shared" si="17"/>
        <v>54.587204955676597</v>
      </c>
      <c r="R27" s="4">
        <f t="shared" si="18"/>
        <v>31.639986122813102</v>
      </c>
      <c r="S27" s="12">
        <f t="shared" si="19"/>
        <v>31.639986122813102</v>
      </c>
      <c r="T27" s="4">
        <f t="shared" si="20"/>
        <v>43.442854526873482</v>
      </c>
      <c r="V27" s="2" t="s">
        <v>21</v>
      </c>
      <c r="W27" s="5">
        <f t="shared" si="21"/>
        <v>43.936140930360587</v>
      </c>
      <c r="X27" s="5">
        <f t="shared" si="21"/>
        <v>43.936140930360587</v>
      </c>
      <c r="Y27" s="5">
        <f t="shared" si="21"/>
        <v>43.936140930360587</v>
      </c>
      <c r="Z27" s="5">
        <f t="shared" si="21"/>
        <v>54.587204955676597</v>
      </c>
      <c r="AA27" s="5">
        <f t="shared" si="21"/>
        <v>54.587204955676597</v>
      </c>
      <c r="AB27" s="5">
        <f t="shared" si="21"/>
        <v>31.639986122813102</v>
      </c>
      <c r="AC27" s="5">
        <f t="shared" si="21"/>
        <v>31.639986122813102</v>
      </c>
      <c r="AD27" s="5">
        <f t="shared" si="21"/>
        <v>43.442854526873482</v>
      </c>
      <c r="AF27" s="2" t="s">
        <v>21</v>
      </c>
      <c r="AG27" s="5">
        <f t="shared" si="22"/>
        <v>43.936140930360587</v>
      </c>
      <c r="AH27" s="5">
        <f t="shared" si="22"/>
        <v>43.936140930360587</v>
      </c>
      <c r="AI27" s="5">
        <f t="shared" si="22"/>
        <v>43.936140930360587</v>
      </c>
      <c r="AJ27" s="5">
        <f t="shared" si="22"/>
        <v>54.587204955676597</v>
      </c>
      <c r="AK27" s="5">
        <f t="shared" si="22"/>
        <v>54.587204955676597</v>
      </c>
      <c r="AL27" s="5">
        <f t="shared" si="22"/>
        <v>31.639986122813102</v>
      </c>
      <c r="AM27" s="5">
        <f t="shared" si="22"/>
        <v>31.639986122813102</v>
      </c>
      <c r="AN27" s="5">
        <f t="shared" si="22"/>
        <v>43.442854526873482</v>
      </c>
      <c r="AP27" s="2" t="s">
        <v>21</v>
      </c>
      <c r="AQ27" s="3">
        <f t="shared" si="23"/>
        <v>0.69269484003045201</v>
      </c>
      <c r="AR27" s="3">
        <f t="shared" si="23"/>
        <v>0.69269484003045201</v>
      </c>
      <c r="AS27" s="3">
        <f t="shared" si="23"/>
        <v>0.69269484003045201</v>
      </c>
      <c r="AT27" s="3">
        <f t="shared" si="23"/>
        <v>0.9466727394358756</v>
      </c>
      <c r="AU27" s="3">
        <f t="shared" si="23"/>
        <v>0.9466727394358756</v>
      </c>
      <c r="AV27" s="3">
        <f t="shared" si="23"/>
        <v>0.39948924466814684</v>
      </c>
      <c r="AW27" s="3">
        <f t="shared" si="23"/>
        <v>0.39948924466814684</v>
      </c>
      <c r="AX27" s="3">
        <f t="shared" si="23"/>
        <v>0.68093227393704303</v>
      </c>
    </row>
    <row r="28" spans="1:50" x14ac:dyDescent="0.2">
      <c r="A28" s="2" t="s">
        <v>22</v>
      </c>
      <c r="B28" s="2" t="s">
        <v>62</v>
      </c>
      <c r="C28" s="26" t="s">
        <v>73</v>
      </c>
      <c r="D28" s="26">
        <v>10.111242080447916</v>
      </c>
      <c r="E28" s="26" t="s">
        <v>73</v>
      </c>
      <c r="F28" s="26">
        <v>7.880129158654718</v>
      </c>
      <c r="G28" s="26" t="s">
        <v>73</v>
      </c>
      <c r="H28" s="26">
        <v>7.5718489990190019</v>
      </c>
      <c r="I28" s="26" t="s">
        <v>73</v>
      </c>
      <c r="J28" s="26">
        <v>5.3126189884949984</v>
      </c>
      <c r="L28" s="2" t="s">
        <v>22</v>
      </c>
      <c r="M28" s="14">
        <f t="shared" si="13"/>
        <v>10.111242080447916</v>
      </c>
      <c r="N28" s="4">
        <f t="shared" si="14"/>
        <v>10.111242080447916</v>
      </c>
      <c r="O28" s="12">
        <f t="shared" si="15"/>
        <v>10.111242080447916</v>
      </c>
      <c r="P28" s="4">
        <f t="shared" si="16"/>
        <v>7.880129158654718</v>
      </c>
      <c r="Q28" s="12">
        <f t="shared" si="17"/>
        <v>7.880129158654718</v>
      </c>
      <c r="R28" s="4">
        <f t="shared" si="18"/>
        <v>7.5718489990190019</v>
      </c>
      <c r="S28" s="12">
        <f t="shared" si="19"/>
        <v>7.5718489990190019</v>
      </c>
      <c r="T28" s="4">
        <f t="shared" si="20"/>
        <v>5.3126189884949984</v>
      </c>
      <c r="V28" s="2" t="s">
        <v>22</v>
      </c>
      <c r="W28" s="5">
        <f t="shared" si="21"/>
        <v>14.886616903102558</v>
      </c>
      <c r="X28" s="5">
        <f t="shared" si="21"/>
        <v>14.886616903102558</v>
      </c>
      <c r="Y28" s="5">
        <f t="shared" si="21"/>
        <v>14.886616903102558</v>
      </c>
      <c r="Z28" s="5">
        <f t="shared" si="21"/>
        <v>14.886616903102558</v>
      </c>
      <c r="AA28" s="5">
        <f t="shared" si="21"/>
        <v>14.886616903102558</v>
      </c>
      <c r="AB28" s="5">
        <f t="shared" si="21"/>
        <v>14.886616903102558</v>
      </c>
      <c r="AC28" s="5">
        <f t="shared" si="21"/>
        <v>14.886616903102558</v>
      </c>
      <c r="AD28" s="5">
        <f t="shared" si="21"/>
        <v>14.886616903102558</v>
      </c>
      <c r="AF28" s="2" t="s">
        <v>22</v>
      </c>
      <c r="AG28" s="5">
        <f t="shared" si="22"/>
        <v>14.886616903102558</v>
      </c>
      <c r="AH28" s="5">
        <f t="shared" si="22"/>
        <v>14.886616903102558</v>
      </c>
      <c r="AI28" s="5">
        <f t="shared" si="22"/>
        <v>14.886616903102558</v>
      </c>
      <c r="AJ28" s="5">
        <f t="shared" si="22"/>
        <v>14.886616903102558</v>
      </c>
      <c r="AK28" s="5">
        <f t="shared" si="22"/>
        <v>14.886616903102558</v>
      </c>
      <c r="AL28" s="5">
        <f t="shared" si="22"/>
        <v>14.886616903102558</v>
      </c>
      <c r="AM28" s="5">
        <f t="shared" si="22"/>
        <v>14.886616903102558</v>
      </c>
      <c r="AN28" s="5">
        <f t="shared" si="22"/>
        <v>14.886616903102558</v>
      </c>
      <c r="AP28" s="2" t="s">
        <v>22</v>
      </c>
      <c r="AQ28" s="3">
        <f t="shared" si="23"/>
        <v>0</v>
      </c>
      <c r="AR28" s="3">
        <f t="shared" si="23"/>
        <v>0</v>
      </c>
      <c r="AS28" s="3">
        <f t="shared" si="23"/>
        <v>0</v>
      </c>
      <c r="AT28" s="3">
        <f t="shared" si="23"/>
        <v>0</v>
      </c>
      <c r="AU28" s="3">
        <f t="shared" si="23"/>
        <v>0</v>
      </c>
      <c r="AV28" s="3">
        <f t="shared" si="23"/>
        <v>0</v>
      </c>
      <c r="AW28" s="3">
        <f t="shared" si="23"/>
        <v>0</v>
      </c>
      <c r="AX28" s="3">
        <f t="shared" si="23"/>
        <v>0</v>
      </c>
    </row>
    <row r="29" spans="1:50" ht="11.25" customHeight="1" x14ac:dyDescent="0.2">
      <c r="A29" s="2" t="s">
        <v>23</v>
      </c>
      <c r="B29" s="2" t="s">
        <v>63</v>
      </c>
      <c r="C29" s="26" t="s">
        <v>73</v>
      </c>
      <c r="D29" s="26" t="s">
        <v>73</v>
      </c>
      <c r="E29" s="26" t="s">
        <v>73</v>
      </c>
      <c r="F29" s="26" t="s">
        <v>73</v>
      </c>
      <c r="G29" s="26" t="s">
        <v>73</v>
      </c>
      <c r="H29" s="26">
        <v>35.935828877005349</v>
      </c>
      <c r="I29" s="26" t="s">
        <v>73</v>
      </c>
      <c r="J29" s="26">
        <v>41.569951466554123</v>
      </c>
      <c r="L29" s="2" t="s">
        <v>23</v>
      </c>
      <c r="M29" s="14">
        <f t="shared" si="13"/>
        <v>35.935828877005349</v>
      </c>
      <c r="N29" s="14">
        <f t="shared" si="13"/>
        <v>35.935828877005349</v>
      </c>
      <c r="O29" s="14">
        <f t="shared" si="13"/>
        <v>35.935828877005349</v>
      </c>
      <c r="P29" s="14">
        <f t="shared" si="13"/>
        <v>35.935828877005349</v>
      </c>
      <c r="Q29" s="14">
        <f t="shared" si="13"/>
        <v>35.935828877005349</v>
      </c>
      <c r="R29" s="4">
        <f t="shared" si="18"/>
        <v>35.935828877005349</v>
      </c>
      <c r="S29" s="12">
        <f t="shared" si="19"/>
        <v>35.935828877005349</v>
      </c>
      <c r="T29" s="4">
        <f t="shared" si="20"/>
        <v>41.569951466554123</v>
      </c>
      <c r="V29" s="2" t="s">
        <v>23</v>
      </c>
      <c r="W29" s="5">
        <f t="shared" si="21"/>
        <v>35.935828877005349</v>
      </c>
      <c r="X29" s="5">
        <f t="shared" si="21"/>
        <v>35.935828877005349</v>
      </c>
      <c r="Y29" s="5">
        <f t="shared" si="21"/>
        <v>35.935828877005349</v>
      </c>
      <c r="Z29" s="5">
        <f t="shared" si="21"/>
        <v>35.935828877005349</v>
      </c>
      <c r="AA29" s="5">
        <f t="shared" si="21"/>
        <v>35.935828877005349</v>
      </c>
      <c r="AB29" s="5">
        <f t="shared" si="21"/>
        <v>35.935828877005349</v>
      </c>
      <c r="AC29" s="5">
        <f t="shared" si="21"/>
        <v>35.935828877005349</v>
      </c>
      <c r="AD29" s="5">
        <f t="shared" si="21"/>
        <v>41.569951466554123</v>
      </c>
      <c r="AF29" s="2" t="s">
        <v>23</v>
      </c>
      <c r="AG29" s="5">
        <f t="shared" si="22"/>
        <v>35.935828877005349</v>
      </c>
      <c r="AH29" s="5">
        <f t="shared" si="22"/>
        <v>35.935828877005349</v>
      </c>
      <c r="AI29" s="5">
        <f t="shared" si="22"/>
        <v>35.935828877005349</v>
      </c>
      <c r="AJ29" s="5">
        <f t="shared" si="22"/>
        <v>35.935828877005349</v>
      </c>
      <c r="AK29" s="5">
        <f t="shared" si="22"/>
        <v>35.935828877005349</v>
      </c>
      <c r="AL29" s="5">
        <f t="shared" si="22"/>
        <v>35.935828877005349</v>
      </c>
      <c r="AM29" s="5">
        <f t="shared" si="22"/>
        <v>35.935828877005349</v>
      </c>
      <c r="AN29" s="5">
        <f t="shared" si="22"/>
        <v>41.569951466554123</v>
      </c>
      <c r="AP29" s="2" t="s">
        <v>23</v>
      </c>
      <c r="AQ29" s="3">
        <f t="shared" si="23"/>
        <v>0.50192493712971631</v>
      </c>
      <c r="AR29" s="3">
        <f t="shared" si="23"/>
        <v>0.50192493712971631</v>
      </c>
      <c r="AS29" s="3">
        <f t="shared" si="23"/>
        <v>0.50192493712971631</v>
      </c>
      <c r="AT29" s="3">
        <f t="shared" si="23"/>
        <v>0.50192493712971631</v>
      </c>
      <c r="AU29" s="3">
        <f t="shared" si="23"/>
        <v>0.50192493712971631</v>
      </c>
      <c r="AV29" s="3">
        <f t="shared" si="23"/>
        <v>0.50192493712971631</v>
      </c>
      <c r="AW29" s="3">
        <f t="shared" si="23"/>
        <v>0.50192493712971631</v>
      </c>
      <c r="AX29" s="3">
        <f t="shared" si="23"/>
        <v>0.63627232410298995</v>
      </c>
    </row>
    <row r="30" spans="1:50" ht="11.25" customHeight="1" x14ac:dyDescent="0.2">
      <c r="A30" s="2" t="s">
        <v>24</v>
      </c>
      <c r="B30" s="2" t="s">
        <v>64</v>
      </c>
      <c r="C30" s="26" t="s">
        <v>73</v>
      </c>
      <c r="D30" s="26">
        <v>23.431887261674497</v>
      </c>
      <c r="E30" s="26" t="s">
        <v>73</v>
      </c>
      <c r="F30" s="26">
        <v>20.486843956662444</v>
      </c>
      <c r="G30" s="26" t="s">
        <v>73</v>
      </c>
      <c r="H30" s="26">
        <v>21.068948412698411</v>
      </c>
      <c r="I30" s="26" t="s">
        <v>73</v>
      </c>
      <c r="J30" s="26">
        <v>26.063524370638056</v>
      </c>
      <c r="L30" s="2" t="s">
        <v>24</v>
      </c>
      <c r="M30" s="14">
        <f t="shared" si="13"/>
        <v>23.431887261674497</v>
      </c>
      <c r="N30" s="4">
        <f t="shared" si="14"/>
        <v>23.431887261674497</v>
      </c>
      <c r="O30" s="12">
        <f t="shared" ref="O30:O31" si="24">N30</f>
        <v>23.431887261674497</v>
      </c>
      <c r="P30" s="4">
        <f t="shared" si="16"/>
        <v>20.486843956662444</v>
      </c>
      <c r="Q30" s="12">
        <f t="shared" ref="Q30:Q32" si="25">P30</f>
        <v>20.486843956662444</v>
      </c>
      <c r="R30" s="4">
        <f t="shared" si="18"/>
        <v>21.068948412698411</v>
      </c>
      <c r="S30" s="12">
        <f t="shared" si="19"/>
        <v>21.068948412698411</v>
      </c>
      <c r="T30" s="4">
        <f t="shared" si="20"/>
        <v>26.063524370638056</v>
      </c>
      <c r="V30" s="2" t="s">
        <v>24</v>
      </c>
      <c r="W30" s="5">
        <f t="shared" si="21"/>
        <v>23.431887261674497</v>
      </c>
      <c r="X30" s="5">
        <f t="shared" si="21"/>
        <v>23.431887261674497</v>
      </c>
      <c r="Y30" s="5">
        <f t="shared" si="21"/>
        <v>23.431887261674497</v>
      </c>
      <c r="Z30" s="5">
        <f t="shared" si="21"/>
        <v>20.486843956662444</v>
      </c>
      <c r="AA30" s="5">
        <f t="shared" si="21"/>
        <v>20.486843956662444</v>
      </c>
      <c r="AB30" s="5">
        <f t="shared" si="21"/>
        <v>21.068948412698411</v>
      </c>
      <c r="AC30" s="5">
        <f t="shared" si="21"/>
        <v>21.068948412698411</v>
      </c>
      <c r="AD30" s="5">
        <f t="shared" si="21"/>
        <v>26.063524370638056</v>
      </c>
      <c r="AF30" s="2" t="s">
        <v>24</v>
      </c>
      <c r="AG30" s="5">
        <f t="shared" si="22"/>
        <v>23.431887261674497</v>
      </c>
      <c r="AH30" s="5">
        <f t="shared" si="22"/>
        <v>23.431887261674497</v>
      </c>
      <c r="AI30" s="5">
        <f t="shared" si="22"/>
        <v>23.431887261674497</v>
      </c>
      <c r="AJ30" s="5">
        <f t="shared" si="22"/>
        <v>20.486843956662444</v>
      </c>
      <c r="AK30" s="5">
        <f t="shared" si="22"/>
        <v>20.486843956662444</v>
      </c>
      <c r="AL30" s="5">
        <f t="shared" si="22"/>
        <v>21.068948412698411</v>
      </c>
      <c r="AM30" s="5">
        <f t="shared" si="22"/>
        <v>21.068948412698411</v>
      </c>
      <c r="AN30" s="5">
        <f t="shared" si="22"/>
        <v>26.063524370638056</v>
      </c>
      <c r="AP30" s="2" t="s">
        <v>24</v>
      </c>
      <c r="AQ30" s="3">
        <f t="shared" si="23"/>
        <v>0.20376460139222008</v>
      </c>
      <c r="AR30" s="3">
        <f t="shared" si="23"/>
        <v>0.20376460139222008</v>
      </c>
      <c r="AS30" s="3">
        <f t="shared" si="23"/>
        <v>0.20376460139222008</v>
      </c>
      <c r="AT30" s="3">
        <f t="shared" si="23"/>
        <v>0.13353913748672305</v>
      </c>
      <c r="AU30" s="3">
        <f t="shared" si="23"/>
        <v>0.13353913748672305</v>
      </c>
      <c r="AV30" s="3">
        <f t="shared" si="23"/>
        <v>0.14741959737572136</v>
      </c>
      <c r="AW30" s="3">
        <f t="shared" si="23"/>
        <v>0.14741959737572136</v>
      </c>
      <c r="AX30" s="3">
        <f t="shared" si="23"/>
        <v>0.26651679810639733</v>
      </c>
    </row>
    <row r="31" spans="1:50" ht="11.25" customHeight="1" x14ac:dyDescent="0.2">
      <c r="A31" s="2" t="s">
        <v>25</v>
      </c>
      <c r="B31" s="2" t="s">
        <v>65</v>
      </c>
      <c r="C31" s="26" t="s">
        <v>73</v>
      </c>
      <c r="D31" s="26">
        <v>38.072612085769983</v>
      </c>
      <c r="E31" s="26" t="s">
        <v>73</v>
      </c>
      <c r="F31" s="26">
        <v>46.701068927386657</v>
      </c>
      <c r="G31" s="26" t="s">
        <v>73</v>
      </c>
      <c r="H31" s="26">
        <v>46.48460893520182</v>
      </c>
      <c r="I31" s="26" t="s">
        <v>73</v>
      </c>
      <c r="J31" s="26">
        <v>54.171535405468568</v>
      </c>
      <c r="L31" s="2" t="s">
        <v>25</v>
      </c>
      <c r="M31" s="14">
        <f t="shared" si="13"/>
        <v>38.072612085769983</v>
      </c>
      <c r="N31" s="4">
        <f t="shared" si="14"/>
        <v>38.072612085769983</v>
      </c>
      <c r="O31" s="12">
        <f t="shared" si="24"/>
        <v>38.072612085769983</v>
      </c>
      <c r="P31" s="4">
        <f t="shared" si="16"/>
        <v>46.701068927386657</v>
      </c>
      <c r="Q31" s="12">
        <f t="shared" si="25"/>
        <v>46.701068927386657</v>
      </c>
      <c r="R31" s="4">
        <f t="shared" si="18"/>
        <v>46.48460893520182</v>
      </c>
      <c r="S31" s="12">
        <f t="shared" si="19"/>
        <v>46.48460893520182</v>
      </c>
      <c r="T31" s="4">
        <f t="shared" si="20"/>
        <v>54.171535405468568</v>
      </c>
      <c r="V31" s="2" t="s">
        <v>25</v>
      </c>
      <c r="W31" s="5">
        <f t="shared" si="21"/>
        <v>38.072612085769983</v>
      </c>
      <c r="X31" s="5">
        <f t="shared" si="21"/>
        <v>38.072612085769983</v>
      </c>
      <c r="Y31" s="5">
        <f t="shared" si="21"/>
        <v>38.072612085769983</v>
      </c>
      <c r="Z31" s="5">
        <f t="shared" si="21"/>
        <v>46.701068927386657</v>
      </c>
      <c r="AA31" s="5">
        <f t="shared" si="21"/>
        <v>46.701068927386657</v>
      </c>
      <c r="AB31" s="5">
        <f t="shared" si="21"/>
        <v>46.48460893520182</v>
      </c>
      <c r="AC31" s="5">
        <f t="shared" si="21"/>
        <v>46.48460893520182</v>
      </c>
      <c r="AD31" s="5">
        <f t="shared" si="21"/>
        <v>54.171535405468568</v>
      </c>
      <c r="AF31" s="2" t="s">
        <v>25</v>
      </c>
      <c r="AG31" s="5">
        <f t="shared" si="22"/>
        <v>38.072612085769983</v>
      </c>
      <c r="AH31" s="5">
        <f t="shared" si="22"/>
        <v>38.072612085769983</v>
      </c>
      <c r="AI31" s="5">
        <f t="shared" si="22"/>
        <v>38.072612085769983</v>
      </c>
      <c r="AJ31" s="5">
        <f t="shared" si="22"/>
        <v>46.701068927386657</v>
      </c>
      <c r="AK31" s="5">
        <f t="shared" si="22"/>
        <v>46.701068927386657</v>
      </c>
      <c r="AL31" s="5">
        <f t="shared" si="22"/>
        <v>46.48460893520182</v>
      </c>
      <c r="AM31" s="5">
        <f t="shared" si="22"/>
        <v>46.48460893520182</v>
      </c>
      <c r="AN31" s="5">
        <f t="shared" si="22"/>
        <v>54.171535405468568</v>
      </c>
      <c r="AP31" s="2" t="s">
        <v>25</v>
      </c>
      <c r="AQ31" s="3">
        <f t="shared" si="23"/>
        <v>0.55287719030901505</v>
      </c>
      <c r="AR31" s="3">
        <f t="shared" si="23"/>
        <v>0.55287719030901505</v>
      </c>
      <c r="AS31" s="3">
        <f t="shared" si="23"/>
        <v>0.55287719030901505</v>
      </c>
      <c r="AT31" s="3">
        <f t="shared" si="23"/>
        <v>0.75862539898895875</v>
      </c>
      <c r="AU31" s="3">
        <f t="shared" si="23"/>
        <v>0.75862539898895875</v>
      </c>
      <c r="AV31" s="3">
        <f t="shared" si="23"/>
        <v>0.75346384386265874</v>
      </c>
      <c r="AW31" s="3">
        <f t="shared" si="23"/>
        <v>0.75346384386265874</v>
      </c>
      <c r="AX31" s="3">
        <f t="shared" si="23"/>
        <v>0.93676097109444922</v>
      </c>
    </row>
    <row r="32" spans="1:50" ht="11.25" customHeight="1" x14ac:dyDescent="0.2">
      <c r="A32" s="2" t="s">
        <v>26</v>
      </c>
      <c r="B32" s="2" t="s">
        <v>66</v>
      </c>
      <c r="C32" s="26" t="s">
        <v>73</v>
      </c>
      <c r="D32" s="26" t="s">
        <v>73</v>
      </c>
      <c r="E32" s="26" t="s">
        <v>73</v>
      </c>
      <c r="F32" s="26">
        <v>34.348376698134928</v>
      </c>
      <c r="G32" s="26" t="s">
        <v>73</v>
      </c>
      <c r="H32" s="26">
        <v>47.274674482836367</v>
      </c>
      <c r="I32" s="26" t="s">
        <v>73</v>
      </c>
      <c r="J32" s="26">
        <v>51.351201989499863</v>
      </c>
      <c r="L32" s="2" t="s">
        <v>26</v>
      </c>
      <c r="M32" s="14">
        <f t="shared" ref="M32:Q34" si="26">N32</f>
        <v>34.348376698134928</v>
      </c>
      <c r="N32" s="14">
        <f t="shared" si="26"/>
        <v>34.348376698134928</v>
      </c>
      <c r="O32" s="14">
        <f t="shared" si="26"/>
        <v>34.348376698134928</v>
      </c>
      <c r="P32" s="4">
        <f t="shared" si="16"/>
        <v>34.348376698134928</v>
      </c>
      <c r="Q32" s="12">
        <f t="shared" si="25"/>
        <v>34.348376698134928</v>
      </c>
      <c r="R32" s="4">
        <f t="shared" si="18"/>
        <v>47.274674482836367</v>
      </c>
      <c r="S32" s="12">
        <f t="shared" si="19"/>
        <v>47.274674482836367</v>
      </c>
      <c r="T32" s="4">
        <f t="shared" si="20"/>
        <v>51.351201989499863</v>
      </c>
      <c r="V32" s="2" t="s">
        <v>26</v>
      </c>
      <c r="W32" s="5">
        <f t="shared" si="21"/>
        <v>34.348376698134928</v>
      </c>
      <c r="X32" s="5">
        <f t="shared" si="21"/>
        <v>34.348376698134928</v>
      </c>
      <c r="Y32" s="5">
        <f t="shared" si="21"/>
        <v>34.348376698134928</v>
      </c>
      <c r="Z32" s="5">
        <f t="shared" si="21"/>
        <v>34.348376698134928</v>
      </c>
      <c r="AA32" s="5">
        <f t="shared" si="21"/>
        <v>34.348376698134928</v>
      </c>
      <c r="AB32" s="5">
        <f t="shared" si="21"/>
        <v>47.274674482836367</v>
      </c>
      <c r="AC32" s="5">
        <f t="shared" si="21"/>
        <v>47.274674482836367</v>
      </c>
      <c r="AD32" s="5">
        <f t="shared" si="21"/>
        <v>51.351201989499863</v>
      </c>
      <c r="AF32" s="2" t="s">
        <v>26</v>
      </c>
      <c r="AG32" s="5">
        <f t="shared" si="22"/>
        <v>34.348376698134928</v>
      </c>
      <c r="AH32" s="5">
        <f t="shared" si="22"/>
        <v>34.348376698134928</v>
      </c>
      <c r="AI32" s="5">
        <f t="shared" si="22"/>
        <v>34.348376698134928</v>
      </c>
      <c r="AJ32" s="5">
        <f t="shared" si="22"/>
        <v>34.348376698134928</v>
      </c>
      <c r="AK32" s="5">
        <f t="shared" si="22"/>
        <v>34.348376698134928</v>
      </c>
      <c r="AL32" s="5">
        <f t="shared" si="22"/>
        <v>47.274674482836367</v>
      </c>
      <c r="AM32" s="5">
        <f t="shared" si="22"/>
        <v>47.274674482836367</v>
      </c>
      <c r="AN32" s="5">
        <f t="shared" si="22"/>
        <v>51.351201989499863</v>
      </c>
      <c r="AP32" s="2" t="s">
        <v>26</v>
      </c>
      <c r="AQ32" s="3">
        <f t="shared" si="23"/>
        <v>0.46407165140748441</v>
      </c>
      <c r="AR32" s="3">
        <f t="shared" si="23"/>
        <v>0.46407165140748441</v>
      </c>
      <c r="AS32" s="3">
        <f t="shared" si="23"/>
        <v>0.46407165140748441</v>
      </c>
      <c r="AT32" s="3">
        <f t="shared" si="23"/>
        <v>0.46407165140748441</v>
      </c>
      <c r="AU32" s="3">
        <f t="shared" si="23"/>
        <v>0.46407165140748441</v>
      </c>
      <c r="AV32" s="3">
        <f t="shared" si="23"/>
        <v>0.7723031999780553</v>
      </c>
      <c r="AW32" s="3">
        <f t="shared" si="23"/>
        <v>0.7723031999780553</v>
      </c>
      <c r="AX32" s="3">
        <f t="shared" si="23"/>
        <v>0.86950925287098269</v>
      </c>
    </row>
    <row r="33" spans="1:50" x14ac:dyDescent="0.2">
      <c r="A33" s="2" t="s">
        <v>79</v>
      </c>
      <c r="B33" s="2" t="s">
        <v>76</v>
      </c>
      <c r="C33" s="26" t="s">
        <v>73</v>
      </c>
      <c r="D33" s="26" t="s">
        <v>73</v>
      </c>
      <c r="E33" s="26" t="s">
        <v>73</v>
      </c>
      <c r="F33" s="26" t="s">
        <v>73</v>
      </c>
      <c r="G33" s="26" t="s">
        <v>73</v>
      </c>
      <c r="H33" s="26">
        <v>32.433607476895212</v>
      </c>
      <c r="I33" s="26" t="s">
        <v>73</v>
      </c>
      <c r="J33" s="26">
        <v>31.101125614134112</v>
      </c>
      <c r="L33" s="2" t="s">
        <v>79</v>
      </c>
      <c r="M33" s="14">
        <f t="shared" si="26"/>
        <v>32.433607476895212</v>
      </c>
      <c r="N33" s="14">
        <f t="shared" si="26"/>
        <v>32.433607476895212</v>
      </c>
      <c r="O33" s="14">
        <f t="shared" si="26"/>
        <v>32.433607476895212</v>
      </c>
      <c r="P33" s="14">
        <f t="shared" si="26"/>
        <v>32.433607476895212</v>
      </c>
      <c r="Q33" s="14">
        <f t="shared" si="26"/>
        <v>32.433607476895212</v>
      </c>
      <c r="R33" s="4">
        <f t="shared" si="18"/>
        <v>32.433607476895212</v>
      </c>
      <c r="S33" s="12">
        <f t="shared" si="19"/>
        <v>32.433607476895212</v>
      </c>
      <c r="T33" s="4">
        <f t="shared" si="20"/>
        <v>31.101125614134112</v>
      </c>
      <c r="V33" s="2" t="s">
        <v>79</v>
      </c>
      <c r="W33" s="5">
        <f t="shared" si="21"/>
        <v>32.433607476895212</v>
      </c>
      <c r="X33" s="5">
        <f t="shared" si="21"/>
        <v>32.433607476895212</v>
      </c>
      <c r="Y33" s="5">
        <f t="shared" si="21"/>
        <v>32.433607476895212</v>
      </c>
      <c r="Z33" s="5">
        <f t="shared" si="21"/>
        <v>32.433607476895212</v>
      </c>
      <c r="AA33" s="5">
        <f t="shared" si="21"/>
        <v>32.433607476895212</v>
      </c>
      <c r="AB33" s="5">
        <f t="shared" si="21"/>
        <v>32.433607476895212</v>
      </c>
      <c r="AC33" s="5">
        <f t="shared" si="21"/>
        <v>32.433607476895212</v>
      </c>
      <c r="AD33" s="5">
        <f t="shared" si="21"/>
        <v>31.101125614134112</v>
      </c>
      <c r="AF33" s="2" t="s">
        <v>79</v>
      </c>
      <c r="AG33" s="5">
        <f t="shared" si="22"/>
        <v>32.433607476895212</v>
      </c>
      <c r="AH33" s="5">
        <f t="shared" si="22"/>
        <v>32.433607476895212</v>
      </c>
      <c r="AI33" s="5">
        <f t="shared" si="22"/>
        <v>32.433607476895212</v>
      </c>
      <c r="AJ33" s="5">
        <f t="shared" si="22"/>
        <v>32.433607476895212</v>
      </c>
      <c r="AK33" s="5">
        <f t="shared" si="22"/>
        <v>32.433607476895212</v>
      </c>
      <c r="AL33" s="5">
        <f t="shared" si="22"/>
        <v>32.433607476895212</v>
      </c>
      <c r="AM33" s="5">
        <f t="shared" si="22"/>
        <v>32.433607476895212</v>
      </c>
      <c r="AN33" s="5">
        <f t="shared" si="22"/>
        <v>31.101125614134112</v>
      </c>
      <c r="AP33" s="2" t="s">
        <v>79</v>
      </c>
      <c r="AQ33" s="3">
        <f t="shared" si="23"/>
        <v>0.41841339008253725</v>
      </c>
      <c r="AR33" s="3">
        <f t="shared" si="23"/>
        <v>0.41841339008253725</v>
      </c>
      <c r="AS33" s="3">
        <f t="shared" si="23"/>
        <v>0.41841339008253725</v>
      </c>
      <c r="AT33" s="3">
        <f t="shared" si="23"/>
        <v>0.41841339008253725</v>
      </c>
      <c r="AU33" s="3">
        <f t="shared" si="23"/>
        <v>0.41841339008253725</v>
      </c>
      <c r="AV33" s="3">
        <f t="shared" si="23"/>
        <v>0.41841339008253725</v>
      </c>
      <c r="AW33" s="3">
        <f t="shared" si="23"/>
        <v>0.41841339008253725</v>
      </c>
      <c r="AX33" s="3">
        <f t="shared" si="23"/>
        <v>0.38663995001161916</v>
      </c>
    </row>
    <row r="34" spans="1:50" ht="11.25" customHeight="1" x14ac:dyDescent="0.2">
      <c r="A34" s="2" t="s">
        <v>78</v>
      </c>
      <c r="B34" s="2" t="s">
        <v>77</v>
      </c>
      <c r="C34" s="26" t="s">
        <v>73</v>
      </c>
      <c r="D34" s="26" t="s">
        <v>73</v>
      </c>
      <c r="E34" s="26" t="s">
        <v>73</v>
      </c>
      <c r="F34" s="26" t="s">
        <v>73</v>
      </c>
      <c r="G34" s="26" t="s">
        <v>73</v>
      </c>
      <c r="H34" s="26">
        <v>34.787308006246846</v>
      </c>
      <c r="I34" s="26" t="s">
        <v>73</v>
      </c>
      <c r="J34" s="26" t="s">
        <v>73</v>
      </c>
      <c r="L34" s="2" t="s">
        <v>78</v>
      </c>
      <c r="M34" s="14">
        <f t="shared" si="26"/>
        <v>34.787308006246846</v>
      </c>
      <c r="N34" s="14">
        <f t="shared" si="26"/>
        <v>34.787308006246846</v>
      </c>
      <c r="O34" s="14">
        <f t="shared" si="26"/>
        <v>34.787308006246846</v>
      </c>
      <c r="P34" s="14">
        <f t="shared" si="26"/>
        <v>34.787308006246846</v>
      </c>
      <c r="Q34" s="14">
        <f t="shared" si="26"/>
        <v>34.787308006246846</v>
      </c>
      <c r="R34" s="4">
        <f t="shared" si="18"/>
        <v>34.787308006246846</v>
      </c>
      <c r="S34" s="12">
        <f t="shared" ref="S34:T35" si="27">R34</f>
        <v>34.787308006246846</v>
      </c>
      <c r="T34" s="12">
        <f t="shared" si="27"/>
        <v>34.787308006246846</v>
      </c>
      <c r="V34" s="2" t="s">
        <v>78</v>
      </c>
      <c r="W34" s="5">
        <f t="shared" si="21"/>
        <v>34.787308006246846</v>
      </c>
      <c r="X34" s="5">
        <f t="shared" si="21"/>
        <v>34.787308006246846</v>
      </c>
      <c r="Y34" s="5">
        <f t="shared" si="21"/>
        <v>34.787308006246846</v>
      </c>
      <c r="Z34" s="5">
        <f t="shared" si="21"/>
        <v>34.787308006246846</v>
      </c>
      <c r="AA34" s="5">
        <f t="shared" si="21"/>
        <v>34.787308006246846</v>
      </c>
      <c r="AB34" s="5">
        <f t="shared" si="21"/>
        <v>34.787308006246846</v>
      </c>
      <c r="AC34" s="5">
        <f t="shared" si="21"/>
        <v>34.787308006246846</v>
      </c>
      <c r="AD34" s="5">
        <f t="shared" si="21"/>
        <v>34.787308006246846</v>
      </c>
      <c r="AF34" s="2" t="s">
        <v>78</v>
      </c>
      <c r="AG34" s="5">
        <f t="shared" si="22"/>
        <v>34.787308006246846</v>
      </c>
      <c r="AH34" s="5">
        <f t="shared" si="22"/>
        <v>34.787308006246846</v>
      </c>
      <c r="AI34" s="5">
        <f t="shared" si="22"/>
        <v>34.787308006246846</v>
      </c>
      <c r="AJ34" s="5">
        <f t="shared" si="22"/>
        <v>34.787308006246846</v>
      </c>
      <c r="AK34" s="5">
        <f t="shared" si="22"/>
        <v>34.787308006246846</v>
      </c>
      <c r="AL34" s="5">
        <f t="shared" si="22"/>
        <v>34.787308006246846</v>
      </c>
      <c r="AM34" s="5">
        <f t="shared" si="22"/>
        <v>34.787308006246846</v>
      </c>
      <c r="AN34" s="5">
        <f t="shared" si="22"/>
        <v>34.787308006246846</v>
      </c>
      <c r="AP34" s="2" t="s">
        <v>78</v>
      </c>
      <c r="AQ34" s="3">
        <f t="shared" si="23"/>
        <v>0.47453810352462228</v>
      </c>
      <c r="AR34" s="3">
        <f t="shared" si="23"/>
        <v>0.47453810352462228</v>
      </c>
      <c r="AS34" s="3">
        <f t="shared" si="23"/>
        <v>0.47453810352462228</v>
      </c>
      <c r="AT34" s="3">
        <f t="shared" si="23"/>
        <v>0.47453810352462228</v>
      </c>
      <c r="AU34" s="3">
        <f t="shared" si="23"/>
        <v>0.47453810352462228</v>
      </c>
      <c r="AV34" s="3">
        <f t="shared" si="23"/>
        <v>0.47453810352462228</v>
      </c>
      <c r="AW34" s="3">
        <f t="shared" si="23"/>
        <v>0.47453810352462228</v>
      </c>
      <c r="AX34" s="3">
        <f t="shared" si="23"/>
        <v>0.47453810352462228</v>
      </c>
    </row>
    <row r="35" spans="1:50" ht="11.25" customHeight="1" x14ac:dyDescent="0.2">
      <c r="A35" s="2" t="s">
        <v>30</v>
      </c>
      <c r="B35" s="2" t="s">
        <v>67</v>
      </c>
      <c r="C35" s="26" t="s">
        <v>73</v>
      </c>
      <c r="D35" s="26">
        <v>40.664961636828643</v>
      </c>
      <c r="E35" s="26" t="s">
        <v>73</v>
      </c>
      <c r="F35" s="26">
        <v>37.939698492462313</v>
      </c>
      <c r="G35" s="26" t="s">
        <v>73</v>
      </c>
      <c r="H35" s="26">
        <v>41.891891891891895</v>
      </c>
      <c r="I35" s="26" t="s">
        <v>73</v>
      </c>
      <c r="J35" s="26" t="s">
        <v>73</v>
      </c>
      <c r="L35" s="2" t="s">
        <v>30</v>
      </c>
      <c r="M35" s="14">
        <f t="shared" ref="M35:M36" si="28">N35</f>
        <v>40.664961636828643</v>
      </c>
      <c r="N35" s="4">
        <f t="shared" si="14"/>
        <v>40.664961636828643</v>
      </c>
      <c r="O35" s="12">
        <f t="shared" ref="O35:O36" si="29">N35</f>
        <v>40.664961636828643</v>
      </c>
      <c r="P35" s="4">
        <f t="shared" si="16"/>
        <v>37.939698492462313</v>
      </c>
      <c r="Q35" s="12">
        <f t="shared" ref="Q35:T37" si="30">P35</f>
        <v>37.939698492462313</v>
      </c>
      <c r="R35" s="4">
        <f t="shared" si="18"/>
        <v>41.891891891891895</v>
      </c>
      <c r="S35" s="12">
        <f t="shared" si="27"/>
        <v>41.891891891891895</v>
      </c>
      <c r="T35" s="12">
        <f t="shared" si="27"/>
        <v>41.891891891891895</v>
      </c>
      <c r="V35" s="2" t="s">
        <v>30</v>
      </c>
      <c r="W35" s="5">
        <f t="shared" si="21"/>
        <v>40.664961636828643</v>
      </c>
      <c r="X35" s="5">
        <f t="shared" si="21"/>
        <v>40.664961636828643</v>
      </c>
      <c r="Y35" s="5">
        <f t="shared" si="21"/>
        <v>40.664961636828643</v>
      </c>
      <c r="Z35" s="5">
        <f t="shared" si="21"/>
        <v>37.939698492462313</v>
      </c>
      <c r="AA35" s="5">
        <f t="shared" si="21"/>
        <v>37.939698492462313</v>
      </c>
      <c r="AB35" s="5">
        <f t="shared" si="21"/>
        <v>41.891891891891895</v>
      </c>
      <c r="AC35" s="5">
        <f t="shared" si="21"/>
        <v>41.891891891891895</v>
      </c>
      <c r="AD35" s="5">
        <f t="shared" si="21"/>
        <v>41.891891891891895</v>
      </c>
      <c r="AF35" s="2" t="s">
        <v>30</v>
      </c>
      <c r="AG35" s="5">
        <f t="shared" si="22"/>
        <v>40.664961636828643</v>
      </c>
      <c r="AH35" s="5">
        <f t="shared" si="22"/>
        <v>40.664961636828643</v>
      </c>
      <c r="AI35" s="5">
        <f t="shared" si="22"/>
        <v>40.664961636828643</v>
      </c>
      <c r="AJ35" s="5">
        <f t="shared" si="22"/>
        <v>37.939698492462313</v>
      </c>
      <c r="AK35" s="5">
        <f t="shared" si="22"/>
        <v>37.939698492462313</v>
      </c>
      <c r="AL35" s="5">
        <f t="shared" si="22"/>
        <v>41.891891891891895</v>
      </c>
      <c r="AM35" s="5">
        <f t="shared" si="22"/>
        <v>41.891891891891895</v>
      </c>
      <c r="AN35" s="5">
        <f t="shared" si="22"/>
        <v>41.891891891891895</v>
      </c>
      <c r="AP35" s="2" t="s">
        <v>30</v>
      </c>
      <c r="AQ35" s="3">
        <f t="shared" si="23"/>
        <v>0.61469256311473219</v>
      </c>
      <c r="AR35" s="3">
        <f t="shared" si="23"/>
        <v>0.61469256311473219</v>
      </c>
      <c r="AS35" s="3">
        <f t="shared" si="23"/>
        <v>0.61469256311473219</v>
      </c>
      <c r="AT35" s="3">
        <f t="shared" si="23"/>
        <v>0.5497078247742222</v>
      </c>
      <c r="AU35" s="3">
        <f t="shared" si="23"/>
        <v>0.5497078247742222</v>
      </c>
      <c r="AV35" s="3">
        <f t="shared" si="23"/>
        <v>0.64394909261800692</v>
      </c>
      <c r="AW35" s="3">
        <f t="shared" si="23"/>
        <v>0.64394909261800692</v>
      </c>
      <c r="AX35" s="3">
        <f t="shared" si="23"/>
        <v>0.64394909261800692</v>
      </c>
    </row>
    <row r="36" spans="1:50" x14ac:dyDescent="0.2">
      <c r="A36" s="2" t="s">
        <v>34</v>
      </c>
      <c r="B36" s="2" t="s">
        <v>71</v>
      </c>
      <c r="C36" s="26" t="s">
        <v>73</v>
      </c>
      <c r="D36" s="26">
        <v>30.673143650242888</v>
      </c>
      <c r="E36" s="26" t="s">
        <v>73</v>
      </c>
      <c r="F36" s="26">
        <v>33.455514828390534</v>
      </c>
      <c r="G36" s="26" t="s">
        <v>73</v>
      </c>
      <c r="H36" s="26" t="s">
        <v>73</v>
      </c>
      <c r="I36" s="26" t="s">
        <v>73</v>
      </c>
      <c r="J36" s="26" t="s">
        <v>73</v>
      </c>
      <c r="L36" s="2" t="s">
        <v>34</v>
      </c>
      <c r="M36" s="14">
        <f t="shared" si="28"/>
        <v>30.673143650242888</v>
      </c>
      <c r="N36" s="4">
        <f t="shared" si="14"/>
        <v>30.673143650242888</v>
      </c>
      <c r="O36" s="12">
        <f t="shared" si="29"/>
        <v>30.673143650242888</v>
      </c>
      <c r="P36" s="4">
        <f t="shared" si="16"/>
        <v>33.455514828390534</v>
      </c>
      <c r="Q36" s="12">
        <f t="shared" si="30"/>
        <v>33.455514828390534</v>
      </c>
      <c r="R36" s="12">
        <f t="shared" si="30"/>
        <v>33.455514828390534</v>
      </c>
      <c r="S36" s="12">
        <f t="shared" si="30"/>
        <v>33.455514828390534</v>
      </c>
      <c r="T36" s="12">
        <f t="shared" si="30"/>
        <v>33.455514828390534</v>
      </c>
      <c r="V36" s="2" t="s">
        <v>34</v>
      </c>
      <c r="W36" s="5">
        <f t="shared" si="21"/>
        <v>30.673143650242888</v>
      </c>
      <c r="X36" s="5">
        <f t="shared" si="21"/>
        <v>30.673143650242888</v>
      </c>
      <c r="Y36" s="5">
        <f t="shared" si="21"/>
        <v>30.673143650242888</v>
      </c>
      <c r="Z36" s="5">
        <f t="shared" si="21"/>
        <v>33.455514828390534</v>
      </c>
      <c r="AA36" s="5">
        <f t="shared" si="21"/>
        <v>33.455514828390534</v>
      </c>
      <c r="AB36" s="5">
        <f t="shared" si="21"/>
        <v>33.455514828390534</v>
      </c>
      <c r="AC36" s="5">
        <f t="shared" si="21"/>
        <v>33.455514828390534</v>
      </c>
      <c r="AD36" s="5">
        <f t="shared" ref="AD36:AD43" si="31">IF(ISNUMBER(T36),IF(T36&gt;$W$2,$W$2,IF(T36&lt;$Y$2,$Y$2,T36)),":")</f>
        <v>33.455514828390534</v>
      </c>
      <c r="AF36" s="2" t="s">
        <v>34</v>
      </c>
      <c r="AG36" s="5">
        <f t="shared" si="22"/>
        <v>30.673143650242888</v>
      </c>
      <c r="AH36" s="5">
        <f t="shared" si="22"/>
        <v>30.673143650242888</v>
      </c>
      <c r="AI36" s="5">
        <f t="shared" si="22"/>
        <v>30.673143650242888</v>
      </c>
      <c r="AJ36" s="5">
        <f t="shared" si="22"/>
        <v>33.455514828390534</v>
      </c>
      <c r="AK36" s="5">
        <f t="shared" si="22"/>
        <v>33.455514828390534</v>
      </c>
      <c r="AL36" s="5">
        <f t="shared" si="22"/>
        <v>33.455514828390534</v>
      </c>
      <c r="AM36" s="5">
        <f t="shared" si="22"/>
        <v>33.455514828390534</v>
      </c>
      <c r="AN36" s="5">
        <f t="shared" ref="AN36:AN43" si="32">IF(ISNUMBER(AD36),IF(ABS($AH$2)&gt;1,SQRT(AD36),AD36),"")</f>
        <v>33.455514828390534</v>
      </c>
      <c r="AP36" s="2" t="s">
        <v>34</v>
      </c>
      <c r="AQ36" s="3">
        <f t="shared" si="23"/>
        <v>0.37643458837693716</v>
      </c>
      <c r="AR36" s="3">
        <f t="shared" si="23"/>
        <v>0.37643458837693716</v>
      </c>
      <c r="AS36" s="3">
        <f t="shared" si="23"/>
        <v>0.37643458837693716</v>
      </c>
      <c r="AT36" s="3">
        <f t="shared" si="23"/>
        <v>0.44278108535719235</v>
      </c>
      <c r="AU36" s="3">
        <f t="shared" si="23"/>
        <v>0.44278108535719235</v>
      </c>
      <c r="AV36" s="3">
        <f t="shared" si="23"/>
        <v>0.44278108535719235</v>
      </c>
      <c r="AW36" s="3">
        <f t="shared" si="23"/>
        <v>0.44278108535719235</v>
      </c>
      <c r="AX36" s="3">
        <f t="shared" ref="AX36:AX43" si="33">IF(ISNUMBER(AN36),(AN36-$AS$2)/($AQ$2-$AS$2),":")</f>
        <v>0.44278108535719235</v>
      </c>
    </row>
    <row r="37" spans="1:50" x14ac:dyDescent="0.2">
      <c r="A37" s="2" t="s">
        <v>33</v>
      </c>
      <c r="B37" s="2" t="s">
        <v>70</v>
      </c>
      <c r="C37" s="26" t="s">
        <v>73</v>
      </c>
      <c r="D37" s="26" t="s">
        <v>73</v>
      </c>
      <c r="E37" s="26" t="s">
        <v>73</v>
      </c>
      <c r="F37" s="26" t="s">
        <v>73</v>
      </c>
      <c r="G37" s="26" t="s">
        <v>73</v>
      </c>
      <c r="H37" s="26">
        <v>41.344350646000976</v>
      </c>
      <c r="I37" s="26" t="s">
        <v>73</v>
      </c>
      <c r="J37" s="26" t="s">
        <v>73</v>
      </c>
      <c r="L37" s="2" t="s">
        <v>33</v>
      </c>
      <c r="M37" s="14">
        <f t="shared" ref="M37" si="34">N37</f>
        <v>41.344350646000976</v>
      </c>
      <c r="N37" s="14">
        <f t="shared" ref="N37" si="35">O37</f>
        <v>41.344350646000976</v>
      </c>
      <c r="O37" s="14">
        <f t="shared" ref="O37" si="36">P37</f>
        <v>41.344350646000976</v>
      </c>
      <c r="P37" s="14">
        <f t="shared" ref="P37" si="37">Q37</f>
        <v>41.344350646000976</v>
      </c>
      <c r="Q37" s="14">
        <f t="shared" ref="Q37" si="38">R37</f>
        <v>41.344350646000976</v>
      </c>
      <c r="R37" s="4">
        <f t="shared" si="18"/>
        <v>41.344350646000976</v>
      </c>
      <c r="S37" s="12">
        <f t="shared" si="30"/>
        <v>41.344350646000976</v>
      </c>
      <c r="T37" s="12">
        <f t="shared" si="30"/>
        <v>41.344350646000976</v>
      </c>
      <c r="V37" s="2" t="s">
        <v>33</v>
      </c>
      <c r="W37" s="5">
        <f t="shared" ref="W37:AC43" si="39">IF(ISNUMBER(M37),IF(M37&gt;$W$2,$W$2,IF(M37&lt;$Y$2,$Y$2,M37)),":")</f>
        <v>41.344350646000976</v>
      </c>
      <c r="X37" s="5">
        <f t="shared" si="39"/>
        <v>41.344350646000976</v>
      </c>
      <c r="Y37" s="5">
        <f t="shared" si="39"/>
        <v>41.344350646000976</v>
      </c>
      <c r="Z37" s="5">
        <f t="shared" si="39"/>
        <v>41.344350646000976</v>
      </c>
      <c r="AA37" s="5">
        <f t="shared" si="39"/>
        <v>41.344350646000976</v>
      </c>
      <c r="AB37" s="5">
        <f t="shared" si="39"/>
        <v>41.344350646000976</v>
      </c>
      <c r="AC37" s="5">
        <f t="shared" si="39"/>
        <v>41.344350646000976</v>
      </c>
      <c r="AD37" s="5">
        <f t="shared" si="31"/>
        <v>41.344350646000976</v>
      </c>
      <c r="AF37" s="2" t="s">
        <v>33</v>
      </c>
      <c r="AG37" s="5">
        <f t="shared" ref="AG37:AM43" si="40">IF(ISNUMBER(W37),IF(ABS($AH$2)&gt;1,SQRT(W37),W37),"")</f>
        <v>41.344350646000976</v>
      </c>
      <c r="AH37" s="5">
        <f t="shared" si="40"/>
        <v>41.344350646000976</v>
      </c>
      <c r="AI37" s="5">
        <f t="shared" si="40"/>
        <v>41.344350646000976</v>
      </c>
      <c r="AJ37" s="5">
        <f t="shared" si="40"/>
        <v>41.344350646000976</v>
      </c>
      <c r="AK37" s="5">
        <f t="shared" si="40"/>
        <v>41.344350646000976</v>
      </c>
      <c r="AL37" s="5">
        <f t="shared" si="40"/>
        <v>41.344350646000976</v>
      </c>
      <c r="AM37" s="5">
        <f t="shared" si="40"/>
        <v>41.344350646000976</v>
      </c>
      <c r="AN37" s="5">
        <f t="shared" si="32"/>
        <v>41.344350646000976</v>
      </c>
      <c r="AP37" s="2" t="s">
        <v>33</v>
      </c>
      <c r="AQ37" s="3">
        <f t="shared" ref="AQ37:AW43" si="41">IF(ISNUMBER(AG37),(AG37-$AS$2)/($AQ$2-$AS$2),":")</f>
        <v>0.63089280311128049</v>
      </c>
      <c r="AR37" s="3">
        <f t="shared" si="41"/>
        <v>0.63089280311128049</v>
      </c>
      <c r="AS37" s="3">
        <f t="shared" si="41"/>
        <v>0.63089280311128049</v>
      </c>
      <c r="AT37" s="3">
        <f t="shared" si="41"/>
        <v>0.63089280311128049</v>
      </c>
      <c r="AU37" s="3">
        <f t="shared" si="41"/>
        <v>0.63089280311128049</v>
      </c>
      <c r="AV37" s="3">
        <f t="shared" si="41"/>
        <v>0.63089280311128049</v>
      </c>
      <c r="AW37" s="3">
        <f t="shared" si="41"/>
        <v>0.63089280311128049</v>
      </c>
      <c r="AX37" s="3">
        <f t="shared" si="33"/>
        <v>0.63089280311128049</v>
      </c>
    </row>
    <row r="38" spans="1:50" x14ac:dyDescent="0.2">
      <c r="A38" s="2" t="s">
        <v>31</v>
      </c>
      <c r="B38" s="2" t="s">
        <v>68</v>
      </c>
      <c r="C38" s="26" t="s">
        <v>73</v>
      </c>
      <c r="D38" s="26">
        <v>37.50429307384087</v>
      </c>
      <c r="E38" s="26" t="s">
        <v>73</v>
      </c>
      <c r="F38" s="26">
        <v>50.005536485439045</v>
      </c>
      <c r="G38" s="26" t="s">
        <v>73</v>
      </c>
      <c r="H38" s="26">
        <v>51.560351211255686</v>
      </c>
      <c r="I38" s="26" t="s">
        <v>73</v>
      </c>
      <c r="J38" s="26">
        <v>51.469784722981096</v>
      </c>
      <c r="L38" s="2" t="s">
        <v>31</v>
      </c>
      <c r="M38" s="14">
        <f t="shared" ref="M38:M41" si="42">N38</f>
        <v>37.50429307384087</v>
      </c>
      <c r="N38" s="4">
        <f t="shared" si="14"/>
        <v>37.50429307384087</v>
      </c>
      <c r="O38" s="12">
        <f t="shared" ref="O38:O41" si="43">N38</f>
        <v>37.50429307384087</v>
      </c>
      <c r="P38" s="4">
        <f t="shared" si="16"/>
        <v>50.005536485439045</v>
      </c>
      <c r="Q38" s="12">
        <f t="shared" ref="Q38:T41" si="44">P38</f>
        <v>50.005536485439045</v>
      </c>
      <c r="R38" s="4">
        <f t="shared" si="18"/>
        <v>51.560351211255686</v>
      </c>
      <c r="S38" s="12">
        <f t="shared" ref="S38:S39" si="45">R38</f>
        <v>51.560351211255686</v>
      </c>
      <c r="T38" s="4">
        <f t="shared" si="20"/>
        <v>51.469784722981096</v>
      </c>
      <c r="V38" s="2" t="s">
        <v>31</v>
      </c>
      <c r="W38" s="5">
        <f t="shared" si="39"/>
        <v>37.50429307384087</v>
      </c>
      <c r="X38" s="5">
        <f t="shared" si="39"/>
        <v>37.50429307384087</v>
      </c>
      <c r="Y38" s="5">
        <f t="shared" si="39"/>
        <v>37.50429307384087</v>
      </c>
      <c r="Z38" s="5">
        <f t="shared" si="39"/>
        <v>50.005536485439045</v>
      </c>
      <c r="AA38" s="5">
        <f t="shared" si="39"/>
        <v>50.005536485439045</v>
      </c>
      <c r="AB38" s="5">
        <f t="shared" si="39"/>
        <v>51.560351211255686</v>
      </c>
      <c r="AC38" s="5">
        <f t="shared" si="39"/>
        <v>51.560351211255686</v>
      </c>
      <c r="AD38" s="5">
        <f t="shared" si="31"/>
        <v>51.469784722981096</v>
      </c>
      <c r="AF38" s="2" t="s">
        <v>31</v>
      </c>
      <c r="AG38" s="5">
        <f t="shared" si="40"/>
        <v>37.50429307384087</v>
      </c>
      <c r="AH38" s="5">
        <f t="shared" si="40"/>
        <v>37.50429307384087</v>
      </c>
      <c r="AI38" s="5">
        <f t="shared" si="40"/>
        <v>37.50429307384087</v>
      </c>
      <c r="AJ38" s="5">
        <f t="shared" si="40"/>
        <v>50.005536485439045</v>
      </c>
      <c r="AK38" s="5">
        <f t="shared" si="40"/>
        <v>50.005536485439045</v>
      </c>
      <c r="AL38" s="5">
        <f t="shared" si="40"/>
        <v>51.560351211255686</v>
      </c>
      <c r="AM38" s="5">
        <f t="shared" si="40"/>
        <v>51.560351211255686</v>
      </c>
      <c r="AN38" s="5">
        <f t="shared" si="32"/>
        <v>51.469784722981096</v>
      </c>
      <c r="AP38" s="2" t="s">
        <v>31</v>
      </c>
      <c r="AQ38" s="3">
        <f t="shared" si="41"/>
        <v>0.5393254485770298</v>
      </c>
      <c r="AR38" s="3">
        <f t="shared" si="41"/>
        <v>0.5393254485770298</v>
      </c>
      <c r="AS38" s="3">
        <f t="shared" si="41"/>
        <v>0.5393254485770298</v>
      </c>
      <c r="AT38" s="3">
        <f t="shared" si="41"/>
        <v>0.83742144481618441</v>
      </c>
      <c r="AU38" s="3">
        <f t="shared" si="41"/>
        <v>0.83742144481618441</v>
      </c>
      <c r="AV38" s="3">
        <f t="shared" si="41"/>
        <v>0.87449648042661143</v>
      </c>
      <c r="AW38" s="3">
        <f t="shared" si="41"/>
        <v>0.87449648042661143</v>
      </c>
      <c r="AX38" s="3">
        <f t="shared" si="33"/>
        <v>0.87233689464308473</v>
      </c>
    </row>
    <row r="39" spans="1:50" x14ac:dyDescent="0.2">
      <c r="A39" s="2" t="s">
        <v>36</v>
      </c>
      <c r="B39" s="2" t="s">
        <v>75</v>
      </c>
      <c r="C39" s="26" t="s">
        <v>73</v>
      </c>
      <c r="D39" s="26">
        <v>32.56701868399675</v>
      </c>
      <c r="E39" s="26" t="s">
        <v>73</v>
      </c>
      <c r="F39" s="26">
        <v>29.911673430412986</v>
      </c>
      <c r="G39" s="26" t="s">
        <v>73</v>
      </c>
      <c r="H39" s="26">
        <v>42.368971234950614</v>
      </c>
      <c r="I39" s="26" t="s">
        <v>73</v>
      </c>
      <c r="J39" s="26">
        <v>44.338370108111526</v>
      </c>
      <c r="L39" s="2" t="s">
        <v>36</v>
      </c>
      <c r="M39" s="14">
        <f t="shared" si="42"/>
        <v>32.56701868399675</v>
      </c>
      <c r="N39" s="4">
        <f t="shared" si="14"/>
        <v>32.56701868399675</v>
      </c>
      <c r="O39" s="12">
        <f t="shared" si="43"/>
        <v>32.56701868399675</v>
      </c>
      <c r="P39" s="4">
        <f t="shared" si="16"/>
        <v>29.911673430412986</v>
      </c>
      <c r="Q39" s="12">
        <f t="shared" si="44"/>
        <v>29.911673430412986</v>
      </c>
      <c r="R39" s="4">
        <f t="shared" si="18"/>
        <v>42.368971234950614</v>
      </c>
      <c r="S39" s="12">
        <f t="shared" si="45"/>
        <v>42.368971234950614</v>
      </c>
      <c r="T39" s="4">
        <f t="shared" si="20"/>
        <v>44.338370108111526</v>
      </c>
      <c r="V39" s="2" t="s">
        <v>36</v>
      </c>
      <c r="W39" s="5">
        <f t="shared" si="39"/>
        <v>32.56701868399675</v>
      </c>
      <c r="X39" s="5">
        <f t="shared" si="39"/>
        <v>32.56701868399675</v>
      </c>
      <c r="Y39" s="5">
        <f t="shared" si="39"/>
        <v>32.56701868399675</v>
      </c>
      <c r="Z39" s="5">
        <f t="shared" si="39"/>
        <v>29.911673430412986</v>
      </c>
      <c r="AA39" s="5">
        <f t="shared" si="39"/>
        <v>29.911673430412986</v>
      </c>
      <c r="AB39" s="5">
        <f t="shared" si="39"/>
        <v>42.368971234950614</v>
      </c>
      <c r="AC39" s="5">
        <f t="shared" si="39"/>
        <v>42.368971234950614</v>
      </c>
      <c r="AD39" s="5">
        <f t="shared" si="31"/>
        <v>44.338370108111526</v>
      </c>
      <c r="AF39" s="2" t="s">
        <v>36</v>
      </c>
      <c r="AG39" s="5">
        <f t="shared" si="40"/>
        <v>32.56701868399675</v>
      </c>
      <c r="AH39" s="5">
        <f t="shared" si="40"/>
        <v>32.56701868399675</v>
      </c>
      <c r="AI39" s="5">
        <f t="shared" si="40"/>
        <v>32.56701868399675</v>
      </c>
      <c r="AJ39" s="5">
        <f t="shared" si="40"/>
        <v>29.911673430412986</v>
      </c>
      <c r="AK39" s="5">
        <f t="shared" si="40"/>
        <v>29.911673430412986</v>
      </c>
      <c r="AL39" s="5">
        <f t="shared" si="40"/>
        <v>42.368971234950614</v>
      </c>
      <c r="AM39" s="5">
        <f t="shared" si="40"/>
        <v>42.368971234950614</v>
      </c>
      <c r="AN39" s="5">
        <f t="shared" si="32"/>
        <v>44.338370108111526</v>
      </c>
      <c r="AP39" s="2" t="s">
        <v>36</v>
      </c>
      <c r="AQ39" s="3">
        <f t="shared" si="41"/>
        <v>0.42159462137137887</v>
      </c>
      <c r="AR39" s="3">
        <f t="shared" si="41"/>
        <v>0.42159462137137887</v>
      </c>
      <c r="AS39" s="3">
        <f t="shared" si="41"/>
        <v>0.42159462137137887</v>
      </c>
      <c r="AT39" s="3">
        <f t="shared" si="41"/>
        <v>0.35827709665287005</v>
      </c>
      <c r="AU39" s="3">
        <f t="shared" si="41"/>
        <v>0.35827709665287005</v>
      </c>
      <c r="AV39" s="3">
        <f t="shared" si="41"/>
        <v>0.65532519636799613</v>
      </c>
      <c r="AW39" s="3">
        <f t="shared" si="41"/>
        <v>0.65532519636799613</v>
      </c>
      <c r="AX39" s="3">
        <f t="shared" si="33"/>
        <v>0.70228611855454515</v>
      </c>
    </row>
    <row r="40" spans="1:50" x14ac:dyDescent="0.2">
      <c r="A40" s="2" t="s">
        <v>32</v>
      </c>
      <c r="B40" s="2" t="s">
        <v>69</v>
      </c>
      <c r="C40" s="26" t="s">
        <v>73</v>
      </c>
      <c r="D40" s="26">
        <v>47.924896799680411</v>
      </c>
      <c r="E40" s="26" t="s">
        <v>73</v>
      </c>
      <c r="F40" s="26">
        <v>50.516410374110627</v>
      </c>
      <c r="G40" s="26" t="s">
        <v>73</v>
      </c>
      <c r="H40" s="26" t="s">
        <v>73</v>
      </c>
      <c r="I40" s="26" t="s">
        <v>73</v>
      </c>
      <c r="J40" s="26" t="s">
        <v>73</v>
      </c>
      <c r="L40" s="2" t="s">
        <v>32</v>
      </c>
      <c r="M40" s="14">
        <f t="shared" si="42"/>
        <v>47.924896799680411</v>
      </c>
      <c r="N40" s="4">
        <f t="shared" si="14"/>
        <v>47.924896799680411</v>
      </c>
      <c r="O40" s="12">
        <f t="shared" si="43"/>
        <v>47.924896799680411</v>
      </c>
      <c r="P40" s="4">
        <f t="shared" si="16"/>
        <v>50.516410374110627</v>
      </c>
      <c r="Q40" s="12">
        <f t="shared" si="44"/>
        <v>50.516410374110627</v>
      </c>
      <c r="R40" s="12">
        <f t="shared" si="44"/>
        <v>50.516410374110627</v>
      </c>
      <c r="S40" s="12">
        <f t="shared" si="44"/>
        <v>50.516410374110627</v>
      </c>
      <c r="T40" s="12">
        <f t="shared" si="44"/>
        <v>50.516410374110627</v>
      </c>
      <c r="V40" s="2" t="s">
        <v>32</v>
      </c>
      <c r="W40" s="5">
        <f t="shared" si="39"/>
        <v>47.924896799680411</v>
      </c>
      <c r="X40" s="5">
        <f t="shared" si="39"/>
        <v>47.924896799680411</v>
      </c>
      <c r="Y40" s="5">
        <f t="shared" si="39"/>
        <v>47.924896799680411</v>
      </c>
      <c r="Z40" s="5">
        <f t="shared" si="39"/>
        <v>50.516410374110627</v>
      </c>
      <c r="AA40" s="5">
        <f t="shared" si="39"/>
        <v>50.516410374110627</v>
      </c>
      <c r="AB40" s="5">
        <f t="shared" si="39"/>
        <v>50.516410374110627</v>
      </c>
      <c r="AC40" s="5">
        <f t="shared" si="39"/>
        <v>50.516410374110627</v>
      </c>
      <c r="AD40" s="5">
        <f t="shared" si="31"/>
        <v>50.516410374110627</v>
      </c>
      <c r="AF40" s="2" t="s">
        <v>32</v>
      </c>
      <c r="AG40" s="5">
        <f t="shared" si="40"/>
        <v>47.924896799680411</v>
      </c>
      <c r="AH40" s="5">
        <f t="shared" si="40"/>
        <v>47.924896799680411</v>
      </c>
      <c r="AI40" s="5">
        <f t="shared" si="40"/>
        <v>47.924896799680411</v>
      </c>
      <c r="AJ40" s="5">
        <f t="shared" si="40"/>
        <v>50.516410374110627</v>
      </c>
      <c r="AK40" s="5">
        <f t="shared" si="40"/>
        <v>50.516410374110627</v>
      </c>
      <c r="AL40" s="5">
        <f t="shared" si="40"/>
        <v>50.516410374110627</v>
      </c>
      <c r="AM40" s="5">
        <f t="shared" si="40"/>
        <v>50.516410374110627</v>
      </c>
      <c r="AN40" s="5">
        <f t="shared" si="32"/>
        <v>50.516410374110627</v>
      </c>
      <c r="AP40" s="2" t="s">
        <v>32</v>
      </c>
      <c r="AQ40" s="3">
        <f t="shared" si="41"/>
        <v>0.78780795122037817</v>
      </c>
      <c r="AR40" s="3">
        <f t="shared" si="41"/>
        <v>0.78780795122037817</v>
      </c>
      <c r="AS40" s="3">
        <f t="shared" si="41"/>
        <v>0.78780795122037817</v>
      </c>
      <c r="AT40" s="3">
        <f t="shared" si="41"/>
        <v>0.84960338990612949</v>
      </c>
      <c r="AU40" s="3">
        <f t="shared" si="41"/>
        <v>0.84960338990612949</v>
      </c>
      <c r="AV40" s="3">
        <f t="shared" si="41"/>
        <v>0.84960338990612949</v>
      </c>
      <c r="AW40" s="3">
        <f t="shared" si="41"/>
        <v>0.84960338990612949</v>
      </c>
      <c r="AX40" s="3">
        <f t="shared" si="33"/>
        <v>0.84960338990612949</v>
      </c>
    </row>
    <row r="41" spans="1:50" ht="11.25" customHeight="1" x14ac:dyDescent="0.2">
      <c r="A41" s="2" t="s">
        <v>29</v>
      </c>
      <c r="B41" s="2" t="s">
        <v>91</v>
      </c>
      <c r="C41" s="26" t="s">
        <v>73</v>
      </c>
      <c r="D41" s="26">
        <v>39.535820876726817</v>
      </c>
      <c r="E41" s="26" t="s">
        <v>73</v>
      </c>
      <c r="F41" s="26">
        <v>47.721765002279433</v>
      </c>
      <c r="G41" s="26" t="s">
        <v>73</v>
      </c>
      <c r="H41" s="26">
        <v>28.341201537433154</v>
      </c>
      <c r="I41" s="26" t="s">
        <v>73</v>
      </c>
      <c r="J41" s="26">
        <v>29.18</v>
      </c>
      <c r="L41" s="2" t="s">
        <v>29</v>
      </c>
      <c r="M41" s="14">
        <f t="shared" si="42"/>
        <v>39.535820876726817</v>
      </c>
      <c r="N41" s="4">
        <f t="shared" si="14"/>
        <v>39.535820876726817</v>
      </c>
      <c r="O41" s="12">
        <f t="shared" si="43"/>
        <v>39.535820876726817</v>
      </c>
      <c r="P41" s="4">
        <f t="shared" si="16"/>
        <v>47.721765002279433</v>
      </c>
      <c r="Q41" s="12">
        <f t="shared" si="44"/>
        <v>47.721765002279433</v>
      </c>
      <c r="R41" s="4">
        <f t="shared" si="18"/>
        <v>28.341201537433154</v>
      </c>
      <c r="S41" s="12">
        <f t="shared" si="44"/>
        <v>28.341201537433154</v>
      </c>
      <c r="T41" s="4">
        <f t="shared" si="20"/>
        <v>29.18</v>
      </c>
      <c r="V41" s="2" t="s">
        <v>29</v>
      </c>
      <c r="W41" s="5">
        <f t="shared" si="39"/>
        <v>39.535820876726817</v>
      </c>
      <c r="X41" s="5">
        <f t="shared" si="39"/>
        <v>39.535820876726817</v>
      </c>
      <c r="Y41" s="5">
        <f t="shared" si="39"/>
        <v>39.535820876726817</v>
      </c>
      <c r="Z41" s="5">
        <f t="shared" si="39"/>
        <v>47.721765002279433</v>
      </c>
      <c r="AA41" s="5">
        <f t="shared" si="39"/>
        <v>47.721765002279433</v>
      </c>
      <c r="AB41" s="5">
        <f t="shared" si="39"/>
        <v>28.341201537433154</v>
      </c>
      <c r="AC41" s="5">
        <f t="shared" si="39"/>
        <v>28.341201537433154</v>
      </c>
      <c r="AD41" s="5">
        <f t="shared" si="31"/>
        <v>29.18</v>
      </c>
      <c r="AF41" s="2" t="s">
        <v>29</v>
      </c>
      <c r="AG41" s="5">
        <f t="shared" si="40"/>
        <v>39.535820876726817</v>
      </c>
      <c r="AH41" s="5">
        <f t="shared" si="40"/>
        <v>39.535820876726817</v>
      </c>
      <c r="AI41" s="5">
        <f t="shared" si="40"/>
        <v>39.535820876726817</v>
      </c>
      <c r="AJ41" s="5">
        <f t="shared" si="40"/>
        <v>47.721765002279433</v>
      </c>
      <c r="AK41" s="5">
        <f t="shared" si="40"/>
        <v>47.721765002279433</v>
      </c>
      <c r="AL41" s="5">
        <f t="shared" si="40"/>
        <v>28.341201537433154</v>
      </c>
      <c r="AM41" s="5">
        <f t="shared" si="40"/>
        <v>28.341201537433154</v>
      </c>
      <c r="AN41" s="5">
        <f t="shared" si="32"/>
        <v>29.18</v>
      </c>
      <c r="AP41" s="2" t="s">
        <v>29</v>
      </c>
      <c r="AQ41" s="3">
        <f t="shared" si="41"/>
        <v>0.58776785421221511</v>
      </c>
      <c r="AR41" s="3">
        <f t="shared" si="41"/>
        <v>0.58776785421221511</v>
      </c>
      <c r="AS41" s="3">
        <f t="shared" si="41"/>
        <v>0.58776785421221511</v>
      </c>
      <c r="AT41" s="3">
        <f t="shared" si="41"/>
        <v>0.78296421100027203</v>
      </c>
      <c r="AU41" s="3">
        <f t="shared" si="41"/>
        <v>0.78296421100027203</v>
      </c>
      <c r="AV41" s="3">
        <f t="shared" si="41"/>
        <v>0.32082871107315392</v>
      </c>
      <c r="AW41" s="3">
        <f t="shared" si="41"/>
        <v>0.32082871107315392</v>
      </c>
      <c r="AX41" s="3">
        <f t="shared" si="33"/>
        <v>0.34083011854201062</v>
      </c>
    </row>
    <row r="42" spans="1:50" x14ac:dyDescent="0.2">
      <c r="A42" s="2" t="s">
        <v>35</v>
      </c>
      <c r="B42" s="2" t="s">
        <v>72</v>
      </c>
      <c r="C42" s="26" t="s">
        <v>73</v>
      </c>
      <c r="D42" s="26" t="s">
        <v>73</v>
      </c>
      <c r="E42" s="26" t="s">
        <v>73</v>
      </c>
      <c r="F42" s="26" t="s">
        <v>73</v>
      </c>
      <c r="G42" s="26" t="s">
        <v>73</v>
      </c>
      <c r="H42" s="26" t="s">
        <v>73</v>
      </c>
      <c r="I42" s="26" t="s">
        <v>73</v>
      </c>
      <c r="J42" s="26" t="s">
        <v>73</v>
      </c>
      <c r="L42" s="2" t="s">
        <v>35</v>
      </c>
      <c r="M42" s="4" t="str">
        <f t="shared" ref="M42" si="46">C42</f>
        <v>:</v>
      </c>
      <c r="N42" s="4" t="str">
        <f t="shared" si="14"/>
        <v>:</v>
      </c>
      <c r="O42" s="4" t="str">
        <f t="shared" ref="O42" si="47">E42</f>
        <v>:</v>
      </c>
      <c r="P42" s="4" t="str">
        <f t="shared" si="16"/>
        <v>:</v>
      </c>
      <c r="Q42" s="4" t="str">
        <f t="shared" ref="Q42" si="48">G42</f>
        <v>:</v>
      </c>
      <c r="R42" s="4" t="str">
        <f t="shared" si="18"/>
        <v>:</v>
      </c>
      <c r="S42" s="4" t="str">
        <f t="shared" ref="S42" si="49">I42</f>
        <v>:</v>
      </c>
      <c r="T42" s="4" t="str">
        <f t="shared" si="20"/>
        <v>:</v>
      </c>
      <c r="V42" s="2" t="s">
        <v>35</v>
      </c>
      <c r="W42" s="5" t="str">
        <f t="shared" si="39"/>
        <v>:</v>
      </c>
      <c r="X42" s="5" t="str">
        <f t="shared" si="39"/>
        <v>:</v>
      </c>
      <c r="Y42" s="5" t="str">
        <f t="shared" si="39"/>
        <v>:</v>
      </c>
      <c r="Z42" s="5" t="str">
        <f t="shared" si="39"/>
        <v>:</v>
      </c>
      <c r="AA42" s="5" t="str">
        <f t="shared" si="39"/>
        <v>:</v>
      </c>
      <c r="AB42" s="5" t="str">
        <f t="shared" si="39"/>
        <v>:</v>
      </c>
      <c r="AC42" s="5" t="str">
        <f t="shared" si="39"/>
        <v>:</v>
      </c>
      <c r="AD42" s="5" t="str">
        <f t="shared" si="31"/>
        <v>:</v>
      </c>
      <c r="AF42" s="2" t="s">
        <v>35</v>
      </c>
      <c r="AG42" s="5" t="str">
        <f t="shared" si="40"/>
        <v/>
      </c>
      <c r="AH42" s="5" t="str">
        <f t="shared" si="40"/>
        <v/>
      </c>
      <c r="AI42" s="5" t="str">
        <f t="shared" si="40"/>
        <v/>
      </c>
      <c r="AJ42" s="5" t="str">
        <f t="shared" si="40"/>
        <v/>
      </c>
      <c r="AK42" s="5" t="str">
        <f t="shared" si="40"/>
        <v/>
      </c>
      <c r="AL42" s="5" t="str">
        <f t="shared" si="40"/>
        <v/>
      </c>
      <c r="AM42" s="5" t="str">
        <f t="shared" si="40"/>
        <v/>
      </c>
      <c r="AN42" s="5" t="str">
        <f t="shared" si="32"/>
        <v/>
      </c>
      <c r="AP42" s="2" t="s">
        <v>35</v>
      </c>
      <c r="AQ42" s="3" t="str">
        <f t="shared" si="41"/>
        <v>:</v>
      </c>
      <c r="AR42" s="3" t="str">
        <f t="shared" si="41"/>
        <v>:</v>
      </c>
      <c r="AS42" s="3" t="str">
        <f t="shared" si="41"/>
        <v>:</v>
      </c>
      <c r="AT42" s="3" t="str">
        <f t="shared" si="41"/>
        <v>:</v>
      </c>
      <c r="AU42" s="3" t="str">
        <f t="shared" si="41"/>
        <v>:</v>
      </c>
      <c r="AV42" s="3" t="str">
        <f t="shared" si="41"/>
        <v>:</v>
      </c>
      <c r="AW42" s="3" t="str">
        <f t="shared" si="41"/>
        <v>:</v>
      </c>
      <c r="AX42" s="3" t="str">
        <f t="shared" si="33"/>
        <v>:</v>
      </c>
    </row>
    <row r="43" spans="1:50" ht="11.25" customHeight="1" x14ac:dyDescent="0.2">
      <c r="A43" s="2" t="s">
        <v>27</v>
      </c>
      <c r="B43" s="2" t="s">
        <v>74</v>
      </c>
      <c r="C43" s="26" t="s">
        <v>73</v>
      </c>
      <c r="D43" s="26">
        <v>37.026291281610433</v>
      </c>
      <c r="E43" s="26" t="s">
        <v>73</v>
      </c>
      <c r="F43" s="26">
        <v>34.668943772990019</v>
      </c>
      <c r="G43" s="26" t="s">
        <v>73</v>
      </c>
      <c r="H43" s="26">
        <v>17.704279268348721</v>
      </c>
      <c r="I43" s="26" t="s">
        <v>73</v>
      </c>
      <c r="J43" s="26" t="s">
        <v>73</v>
      </c>
      <c r="L43" s="2" t="s">
        <v>27</v>
      </c>
      <c r="M43" s="14">
        <f t="shared" ref="M43" si="50">N43</f>
        <v>37.026291281610433</v>
      </c>
      <c r="N43" s="4">
        <f t="shared" si="14"/>
        <v>37.026291281610433</v>
      </c>
      <c r="O43" s="12">
        <f t="shared" ref="O43" si="51">N43</f>
        <v>37.026291281610433</v>
      </c>
      <c r="P43" s="4">
        <f t="shared" si="16"/>
        <v>34.668943772990019</v>
      </c>
      <c r="Q43" s="12">
        <f t="shared" ref="Q43" si="52">P43</f>
        <v>34.668943772990019</v>
      </c>
      <c r="R43" s="4">
        <f t="shared" si="18"/>
        <v>17.704279268348721</v>
      </c>
      <c r="S43" s="12">
        <f t="shared" ref="S43:T43" si="53">R43</f>
        <v>17.704279268348721</v>
      </c>
      <c r="T43" s="12">
        <f t="shared" si="53"/>
        <v>17.704279268348721</v>
      </c>
      <c r="V43" s="2" t="s">
        <v>27</v>
      </c>
      <c r="W43" s="5">
        <f t="shared" si="39"/>
        <v>37.026291281610433</v>
      </c>
      <c r="X43" s="5">
        <f t="shared" si="39"/>
        <v>37.026291281610433</v>
      </c>
      <c r="Y43" s="5">
        <f t="shared" si="39"/>
        <v>37.026291281610433</v>
      </c>
      <c r="Z43" s="5">
        <f t="shared" si="39"/>
        <v>34.668943772990019</v>
      </c>
      <c r="AA43" s="5">
        <f t="shared" si="39"/>
        <v>34.668943772990019</v>
      </c>
      <c r="AB43" s="5">
        <f t="shared" si="39"/>
        <v>17.704279268348721</v>
      </c>
      <c r="AC43" s="5">
        <f t="shared" si="39"/>
        <v>17.704279268348721</v>
      </c>
      <c r="AD43" s="5">
        <f t="shared" si="31"/>
        <v>17.704279268348721</v>
      </c>
      <c r="AF43" s="2" t="s">
        <v>27</v>
      </c>
      <c r="AG43" s="5">
        <f t="shared" si="40"/>
        <v>37.026291281610433</v>
      </c>
      <c r="AH43" s="5">
        <f t="shared" si="40"/>
        <v>37.026291281610433</v>
      </c>
      <c r="AI43" s="5">
        <f t="shared" si="40"/>
        <v>37.026291281610433</v>
      </c>
      <c r="AJ43" s="5">
        <f t="shared" si="40"/>
        <v>34.668943772990019</v>
      </c>
      <c r="AK43" s="5">
        <f t="shared" si="40"/>
        <v>34.668943772990019</v>
      </c>
      <c r="AL43" s="5">
        <f t="shared" si="40"/>
        <v>17.704279268348721</v>
      </c>
      <c r="AM43" s="5">
        <f t="shared" si="40"/>
        <v>17.704279268348721</v>
      </c>
      <c r="AN43" s="5">
        <f t="shared" si="32"/>
        <v>17.704279268348721</v>
      </c>
      <c r="AP43" s="2" t="s">
        <v>27</v>
      </c>
      <c r="AQ43" s="3">
        <f t="shared" si="41"/>
        <v>0.52792734874266967</v>
      </c>
      <c r="AR43" s="3">
        <f t="shared" si="41"/>
        <v>0.52792734874266967</v>
      </c>
      <c r="AS43" s="3">
        <f t="shared" si="41"/>
        <v>0.52792734874266967</v>
      </c>
      <c r="AT43" s="3">
        <f t="shared" si="41"/>
        <v>0.47171567195761172</v>
      </c>
      <c r="AU43" s="3">
        <f t="shared" si="41"/>
        <v>0.47171567195761172</v>
      </c>
      <c r="AV43" s="3">
        <f t="shared" si="41"/>
        <v>6.7188026197007644E-2</v>
      </c>
      <c r="AW43" s="3">
        <f t="shared" si="41"/>
        <v>6.7188026197007644E-2</v>
      </c>
      <c r="AX43" s="3">
        <f t="shared" si="33"/>
        <v>6.7188026197007644E-2</v>
      </c>
    </row>
    <row r="45" spans="1:50" x14ac:dyDescent="0.2">
      <c r="C45" s="1" t="s">
        <v>92</v>
      </c>
      <c r="D45" s="2"/>
      <c r="E45" s="2"/>
      <c r="F45" s="2"/>
      <c r="G45" s="2"/>
      <c r="H45" s="2"/>
      <c r="I45" s="2"/>
      <c r="J45" s="2"/>
    </row>
    <row r="46" spans="1:50" x14ac:dyDescent="0.2">
      <c r="C46" s="2"/>
      <c r="D46" s="2"/>
      <c r="E46" s="2"/>
      <c r="F46" s="2"/>
      <c r="G46" s="2"/>
      <c r="H46" s="2"/>
      <c r="I46" s="2"/>
      <c r="J46" s="2"/>
    </row>
    <row r="47" spans="1:50" x14ac:dyDescent="0.2">
      <c r="C47" s="2"/>
      <c r="D47" s="2"/>
      <c r="E47" s="2"/>
      <c r="F47" s="2"/>
      <c r="G47" s="2"/>
      <c r="H47" s="2"/>
      <c r="I47" s="2"/>
      <c r="J47" s="2"/>
    </row>
    <row r="48" spans="1:50" x14ac:dyDescent="0.2">
      <c r="C48" s="2"/>
      <c r="D48" s="2"/>
      <c r="E48" s="2"/>
      <c r="F48" s="2"/>
      <c r="G48" s="2"/>
      <c r="H48" s="2"/>
      <c r="I48" s="2"/>
      <c r="J48" s="2"/>
    </row>
    <row r="49" s="2" customFormat="1" x14ac:dyDescent="0.2"/>
    <row r="50" s="2" customFormat="1" x14ac:dyDescent="0.2"/>
    <row r="51" s="2" customFormat="1" x14ac:dyDescent="0.2"/>
  </sheetData>
  <pageMargins left="0.75" right="0.75" top="1" bottom="1" header="0.5" footer="0.5"/>
  <pageSetup paperSize="9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76AE60-8284-40E4-8C62-65B94F48F96C}">
  <dimension ref="A1:AX51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10" width="5.7109375" style="24" customWidth="1"/>
    <col min="11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26.378775863311947</v>
      </c>
      <c r="X2" s="1" t="s">
        <v>88</v>
      </c>
      <c r="Y2" s="6" cm="1">
        <f t="array" ref="Y2">MIN(IF(M6:T43&gt;AVERAGE(M6:T43)-2*STDEVP(M6:T43),M6:T43))</f>
        <v>1.4569186272831627</v>
      </c>
      <c r="AF2" s="1" t="s">
        <v>39</v>
      </c>
      <c r="AH2" s="8">
        <f>SKEW(W6:AD44)</f>
        <v>0.64549470411214493</v>
      </c>
      <c r="AP2" s="1" t="s">
        <v>37</v>
      </c>
      <c r="AQ2" s="6">
        <f>MAX(AG6:AN44)</f>
        <v>26.378775863311947</v>
      </c>
      <c r="AR2" s="1" t="s">
        <v>38</v>
      </c>
      <c r="AS2" s="6">
        <f>MIN(AG6:AN44)</f>
        <v>1.4569186272831627</v>
      </c>
    </row>
    <row r="3" spans="1:50" x14ac:dyDescent="0.2">
      <c r="C3" s="25">
        <v>2016</v>
      </c>
      <c r="D3" s="25">
        <v>2017</v>
      </c>
      <c r="E3" s="25">
        <v>2018</v>
      </c>
      <c r="F3" s="25">
        <v>2019</v>
      </c>
      <c r="G3" s="25">
        <v>2020</v>
      </c>
      <c r="H3" s="25">
        <v>2021</v>
      </c>
      <c r="I3" s="25">
        <v>2022</v>
      </c>
      <c r="J3" s="25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26" t="s">
        <v>73</v>
      </c>
      <c r="D4" s="26">
        <v>9.521144606937332</v>
      </c>
      <c r="E4" s="26" t="s">
        <v>73</v>
      </c>
      <c r="F4" s="26">
        <v>9.3201715521213622</v>
      </c>
      <c r="G4" s="26" t="s">
        <v>73</v>
      </c>
      <c r="H4" s="26">
        <v>12.310344981088289</v>
      </c>
      <c r="I4" s="26" t="s">
        <v>73</v>
      </c>
      <c r="J4" s="26">
        <v>11.681872328257418</v>
      </c>
      <c r="L4" s="2" t="s">
        <v>0</v>
      </c>
      <c r="M4" s="14">
        <f t="shared" ref="M4" si="2">N4</f>
        <v>9.521144606937332</v>
      </c>
      <c r="N4" s="4">
        <f t="shared" ref="N4" si="3">D4</f>
        <v>9.521144606937332</v>
      </c>
      <c r="O4" s="12">
        <f t="shared" ref="O4" si="4">N4</f>
        <v>9.521144606937332</v>
      </c>
      <c r="P4" s="4">
        <f t="shared" ref="P4" si="5">F4</f>
        <v>9.3201715521213622</v>
      </c>
      <c r="Q4" s="12">
        <f t="shared" ref="Q4" si="6">P4</f>
        <v>9.3201715521213622</v>
      </c>
      <c r="R4" s="4">
        <f t="shared" ref="R4" si="7">H4</f>
        <v>12.310344981088289</v>
      </c>
      <c r="S4" s="12">
        <f t="shared" ref="S4" si="8">R4</f>
        <v>12.310344981088289</v>
      </c>
      <c r="T4" s="4">
        <f t="shared" ref="T4" si="9">J4</f>
        <v>11.681872328257418</v>
      </c>
      <c r="V4" s="2" t="s">
        <v>0</v>
      </c>
      <c r="W4" s="5">
        <f t="shared" ref="W4:AD4" si="10">IF(ISNUMBER(M4),IF(M4&gt;$W$2,$W$2,IF(M4&lt;$Y$2,$Y$2,M4)),":")</f>
        <v>9.521144606937332</v>
      </c>
      <c r="X4" s="5">
        <f t="shared" si="10"/>
        <v>9.521144606937332</v>
      </c>
      <c r="Y4" s="5">
        <f t="shared" si="10"/>
        <v>9.521144606937332</v>
      </c>
      <c r="Z4" s="5">
        <f t="shared" si="10"/>
        <v>9.3201715521213622</v>
      </c>
      <c r="AA4" s="5">
        <f t="shared" si="10"/>
        <v>9.3201715521213622</v>
      </c>
      <c r="AB4" s="5">
        <f t="shared" si="10"/>
        <v>12.310344981088289</v>
      </c>
      <c r="AC4" s="5">
        <f t="shared" si="10"/>
        <v>12.310344981088289</v>
      </c>
      <c r="AD4" s="5">
        <f t="shared" si="10"/>
        <v>11.681872328257418</v>
      </c>
      <c r="AF4" s="2" t="s">
        <v>0</v>
      </c>
      <c r="AG4" s="5">
        <f t="shared" ref="AG4:AN4" si="11">IF(ISNUMBER(W4),IF(ABS($AH$2)&gt;1,SQRT(W4),W4),"")</f>
        <v>9.521144606937332</v>
      </c>
      <c r="AH4" s="5">
        <f t="shared" si="11"/>
        <v>9.521144606937332</v>
      </c>
      <c r="AI4" s="5">
        <f t="shared" si="11"/>
        <v>9.521144606937332</v>
      </c>
      <c r="AJ4" s="5">
        <f t="shared" si="11"/>
        <v>9.3201715521213622</v>
      </c>
      <c r="AK4" s="5">
        <f t="shared" si="11"/>
        <v>9.3201715521213622</v>
      </c>
      <c r="AL4" s="5">
        <f t="shared" si="11"/>
        <v>12.310344981088289</v>
      </c>
      <c r="AM4" s="5">
        <f t="shared" si="11"/>
        <v>12.310344981088289</v>
      </c>
      <c r="AN4" s="5">
        <f t="shared" si="11"/>
        <v>11.681872328257418</v>
      </c>
      <c r="AP4" s="2" t="s">
        <v>0</v>
      </c>
      <c r="AQ4" s="3">
        <f t="shared" ref="AQ4:AX4" si="12">IF(ISNUMBER(AG4),(AG4-$AS$2)/($AQ$2-$AS$2),":")</f>
        <v>0.32358045804050106</v>
      </c>
      <c r="AR4" s="3">
        <f t="shared" si="12"/>
        <v>0.32358045804050106</v>
      </c>
      <c r="AS4" s="3">
        <f t="shared" si="12"/>
        <v>0.32358045804050106</v>
      </c>
      <c r="AT4" s="3">
        <f t="shared" si="12"/>
        <v>0.31551632971681298</v>
      </c>
      <c r="AU4" s="3">
        <f t="shared" si="12"/>
        <v>0.31551632971681298</v>
      </c>
      <c r="AV4" s="3">
        <f t="shared" si="12"/>
        <v>0.43549829577366539</v>
      </c>
      <c r="AW4" s="3">
        <f t="shared" si="12"/>
        <v>0.43549829577366539</v>
      </c>
      <c r="AX4" s="3">
        <f t="shared" si="12"/>
        <v>0.41028056633726101</v>
      </c>
    </row>
    <row r="5" spans="1:50" x14ac:dyDescent="0.2">
      <c r="C5" s="26"/>
      <c r="D5" s="26"/>
      <c r="E5" s="26"/>
      <c r="F5" s="26"/>
      <c r="G5" s="26"/>
      <c r="H5" s="26"/>
      <c r="I5" s="26"/>
      <c r="J5" s="26"/>
      <c r="M5" s="4"/>
      <c r="N5" s="4"/>
      <c r="O5" s="4"/>
      <c r="P5" s="4"/>
      <c r="Q5" s="4"/>
      <c r="R5" s="4"/>
      <c r="S5" s="4"/>
      <c r="T5" s="4"/>
    </row>
    <row r="6" spans="1:50" x14ac:dyDescent="0.2">
      <c r="A6" s="2" t="s">
        <v>1</v>
      </c>
      <c r="B6" s="2" t="s">
        <v>40</v>
      </c>
      <c r="C6" s="26" t="s">
        <v>73</v>
      </c>
      <c r="D6" s="26">
        <v>28.586830958798615</v>
      </c>
      <c r="E6" s="26" t="s">
        <v>73</v>
      </c>
      <c r="F6" s="26">
        <v>22.117103694874849</v>
      </c>
      <c r="G6" s="26" t="s">
        <v>73</v>
      </c>
      <c r="H6" s="26">
        <v>26.378775863311947</v>
      </c>
      <c r="I6" s="26" t="s">
        <v>73</v>
      </c>
      <c r="J6" s="26">
        <v>24.32130644148231</v>
      </c>
      <c r="L6" s="2" t="s">
        <v>1</v>
      </c>
      <c r="M6" s="14">
        <f t="shared" ref="M6:M32" si="13">N6</f>
        <v>28.586830958798615</v>
      </c>
      <c r="N6" s="4">
        <f t="shared" ref="N6:N43" si="14">D6</f>
        <v>28.586830958798615</v>
      </c>
      <c r="O6" s="12">
        <f t="shared" ref="O6:O32" si="15">N6</f>
        <v>28.586830958798615</v>
      </c>
      <c r="P6" s="4">
        <f t="shared" ref="P6:P43" si="16">F6</f>
        <v>22.117103694874849</v>
      </c>
      <c r="Q6" s="12">
        <f t="shared" ref="Q6:R32" si="17">P6</f>
        <v>22.117103694874849</v>
      </c>
      <c r="R6" s="4">
        <f t="shared" ref="R6:R43" si="18">H6</f>
        <v>26.378775863311947</v>
      </c>
      <c r="S6" s="12">
        <f t="shared" ref="S6:T32" si="19">R6</f>
        <v>26.378775863311947</v>
      </c>
      <c r="T6" s="4">
        <f t="shared" ref="T6:T42" si="20">J6</f>
        <v>24.32130644148231</v>
      </c>
      <c r="V6" s="2" t="s">
        <v>1</v>
      </c>
      <c r="W6" s="5">
        <f t="shared" ref="W6:AD36" si="21">IF(ISNUMBER(M6),IF(M6&gt;$W$2,$W$2,IF(M6&lt;$Y$2,$Y$2,M6)),":")</f>
        <v>26.378775863311947</v>
      </c>
      <c r="X6" s="5">
        <f t="shared" si="21"/>
        <v>26.378775863311947</v>
      </c>
      <c r="Y6" s="5">
        <f t="shared" si="21"/>
        <v>26.378775863311947</v>
      </c>
      <c r="Z6" s="5">
        <f t="shared" si="21"/>
        <v>22.117103694874849</v>
      </c>
      <c r="AA6" s="5">
        <f t="shared" si="21"/>
        <v>22.117103694874849</v>
      </c>
      <c r="AB6" s="5">
        <f t="shared" si="21"/>
        <v>26.378775863311947</v>
      </c>
      <c r="AC6" s="5">
        <f t="shared" si="21"/>
        <v>26.378775863311947</v>
      </c>
      <c r="AD6" s="5">
        <f t="shared" si="21"/>
        <v>24.32130644148231</v>
      </c>
      <c r="AF6" s="2" t="s">
        <v>1</v>
      </c>
      <c r="AG6" s="5">
        <f t="shared" ref="AG6:AN36" si="22">IF(ISNUMBER(W6),IF(ABS($AH$2)&gt;1,SQRT(W6),W6),"")</f>
        <v>26.378775863311947</v>
      </c>
      <c r="AH6" s="5">
        <f t="shared" si="22"/>
        <v>26.378775863311947</v>
      </c>
      <c r="AI6" s="5">
        <f t="shared" si="22"/>
        <v>26.378775863311947</v>
      </c>
      <c r="AJ6" s="5">
        <f t="shared" si="22"/>
        <v>22.117103694874849</v>
      </c>
      <c r="AK6" s="5">
        <f t="shared" si="22"/>
        <v>22.117103694874849</v>
      </c>
      <c r="AL6" s="5">
        <f t="shared" si="22"/>
        <v>26.378775863311947</v>
      </c>
      <c r="AM6" s="5">
        <f t="shared" si="22"/>
        <v>26.378775863311947</v>
      </c>
      <c r="AN6" s="5">
        <f t="shared" si="22"/>
        <v>24.32130644148231</v>
      </c>
      <c r="AP6" s="2" t="s">
        <v>1</v>
      </c>
      <c r="AQ6" s="3">
        <f t="shared" ref="AQ6:AX36" si="23">IF(ISNUMBER(AG6),(AG6-$AS$2)/($AQ$2-$AS$2),":")</f>
        <v>1</v>
      </c>
      <c r="AR6" s="3">
        <f t="shared" si="23"/>
        <v>1</v>
      </c>
      <c r="AS6" s="3">
        <f t="shared" si="23"/>
        <v>1</v>
      </c>
      <c r="AT6" s="3">
        <f t="shared" si="23"/>
        <v>0.82899861241977879</v>
      </c>
      <c r="AU6" s="3">
        <f t="shared" si="23"/>
        <v>0.82899861241977879</v>
      </c>
      <c r="AV6" s="3">
        <f t="shared" si="23"/>
        <v>1</v>
      </c>
      <c r="AW6" s="3">
        <f t="shared" si="23"/>
        <v>1</v>
      </c>
      <c r="AX6" s="3">
        <f t="shared" si="23"/>
        <v>0.91744317438528555</v>
      </c>
    </row>
    <row r="7" spans="1:50" x14ac:dyDescent="0.2">
      <c r="A7" s="2" t="s">
        <v>2</v>
      </c>
      <c r="B7" s="2" t="s">
        <v>41</v>
      </c>
      <c r="C7" s="26" t="s">
        <v>73</v>
      </c>
      <c r="D7" s="26">
        <v>3.1056804131209543</v>
      </c>
      <c r="E7" s="26" t="s">
        <v>73</v>
      </c>
      <c r="F7" s="26">
        <v>3.6453549982338398</v>
      </c>
      <c r="G7" s="26" t="s">
        <v>73</v>
      </c>
      <c r="H7" s="26">
        <v>4.2426672011759203</v>
      </c>
      <c r="I7" s="26" t="s">
        <v>73</v>
      </c>
      <c r="J7" s="26">
        <v>7.27972027972028</v>
      </c>
      <c r="L7" s="2" t="s">
        <v>2</v>
      </c>
      <c r="M7" s="14">
        <f t="shared" si="13"/>
        <v>3.1056804131209543</v>
      </c>
      <c r="N7" s="4">
        <f t="shared" si="14"/>
        <v>3.1056804131209543</v>
      </c>
      <c r="O7" s="12">
        <f t="shared" si="15"/>
        <v>3.1056804131209543</v>
      </c>
      <c r="P7" s="4">
        <f t="shared" si="16"/>
        <v>3.6453549982338398</v>
      </c>
      <c r="Q7" s="12">
        <f t="shared" si="17"/>
        <v>3.6453549982338398</v>
      </c>
      <c r="R7" s="4">
        <f t="shared" si="18"/>
        <v>4.2426672011759203</v>
      </c>
      <c r="S7" s="12">
        <f t="shared" si="19"/>
        <v>4.2426672011759203</v>
      </c>
      <c r="T7" s="4">
        <f t="shared" si="20"/>
        <v>7.27972027972028</v>
      </c>
      <c r="V7" s="2" t="s">
        <v>2</v>
      </c>
      <c r="W7" s="5">
        <f t="shared" si="21"/>
        <v>3.1056804131209543</v>
      </c>
      <c r="X7" s="5">
        <f t="shared" si="21"/>
        <v>3.1056804131209543</v>
      </c>
      <c r="Y7" s="5">
        <f t="shared" si="21"/>
        <v>3.1056804131209543</v>
      </c>
      <c r="Z7" s="5">
        <f t="shared" si="21"/>
        <v>3.6453549982338398</v>
      </c>
      <c r="AA7" s="5">
        <f t="shared" si="21"/>
        <v>3.6453549982338398</v>
      </c>
      <c r="AB7" s="5">
        <f t="shared" si="21"/>
        <v>4.2426672011759203</v>
      </c>
      <c r="AC7" s="5">
        <f t="shared" si="21"/>
        <v>4.2426672011759203</v>
      </c>
      <c r="AD7" s="5">
        <f t="shared" si="21"/>
        <v>7.27972027972028</v>
      </c>
      <c r="AF7" s="2" t="s">
        <v>2</v>
      </c>
      <c r="AG7" s="5">
        <f t="shared" si="22"/>
        <v>3.1056804131209543</v>
      </c>
      <c r="AH7" s="5">
        <f t="shared" si="22"/>
        <v>3.1056804131209543</v>
      </c>
      <c r="AI7" s="5">
        <f t="shared" si="22"/>
        <v>3.1056804131209543</v>
      </c>
      <c r="AJ7" s="5">
        <f t="shared" si="22"/>
        <v>3.6453549982338398</v>
      </c>
      <c r="AK7" s="5">
        <f t="shared" si="22"/>
        <v>3.6453549982338398</v>
      </c>
      <c r="AL7" s="5">
        <f t="shared" si="22"/>
        <v>4.2426672011759203</v>
      </c>
      <c r="AM7" s="5">
        <f t="shared" si="22"/>
        <v>4.2426672011759203</v>
      </c>
      <c r="AN7" s="5">
        <f t="shared" si="22"/>
        <v>7.27972027972028</v>
      </c>
      <c r="AP7" s="2" t="s">
        <v>2</v>
      </c>
      <c r="AQ7" s="3">
        <f t="shared" si="23"/>
        <v>6.6157259879260757E-2</v>
      </c>
      <c r="AR7" s="3">
        <f t="shared" si="23"/>
        <v>6.6157259879260757E-2</v>
      </c>
      <c r="AS7" s="3">
        <f t="shared" si="23"/>
        <v>6.6157259879260757E-2</v>
      </c>
      <c r="AT7" s="3">
        <f t="shared" si="23"/>
        <v>8.7811929513299677E-2</v>
      </c>
      <c r="AU7" s="3">
        <f t="shared" si="23"/>
        <v>8.7811929513299677E-2</v>
      </c>
      <c r="AV7" s="3">
        <f t="shared" si="23"/>
        <v>0.11177933279649335</v>
      </c>
      <c r="AW7" s="3">
        <f t="shared" si="23"/>
        <v>0.11177933279649335</v>
      </c>
      <c r="AX7" s="3">
        <f t="shared" si="23"/>
        <v>0.23364236450320675</v>
      </c>
    </row>
    <row r="8" spans="1:50" x14ac:dyDescent="0.2">
      <c r="A8" s="2" t="s">
        <v>3</v>
      </c>
      <c r="B8" s="2" t="s">
        <v>42</v>
      </c>
      <c r="C8" s="26" t="s">
        <v>73</v>
      </c>
      <c r="D8" s="26">
        <v>10.033297424346292</v>
      </c>
      <c r="E8" s="26" t="s">
        <v>73</v>
      </c>
      <c r="F8" s="26">
        <v>12.604492597954513</v>
      </c>
      <c r="G8" s="26" t="s">
        <v>73</v>
      </c>
      <c r="H8" s="26">
        <v>11.739357534604336</v>
      </c>
      <c r="I8" s="26" t="s">
        <v>73</v>
      </c>
      <c r="J8" s="26">
        <v>14.519512439785217</v>
      </c>
      <c r="L8" s="2" t="s">
        <v>3</v>
      </c>
      <c r="M8" s="14">
        <f t="shared" si="13"/>
        <v>10.033297424346292</v>
      </c>
      <c r="N8" s="4">
        <f t="shared" si="14"/>
        <v>10.033297424346292</v>
      </c>
      <c r="O8" s="12">
        <f t="shared" si="15"/>
        <v>10.033297424346292</v>
      </c>
      <c r="P8" s="4">
        <f t="shared" si="16"/>
        <v>12.604492597954513</v>
      </c>
      <c r="Q8" s="12">
        <f t="shared" si="17"/>
        <v>12.604492597954513</v>
      </c>
      <c r="R8" s="4">
        <f t="shared" si="18"/>
        <v>11.739357534604336</v>
      </c>
      <c r="S8" s="12">
        <f t="shared" si="19"/>
        <v>11.739357534604336</v>
      </c>
      <c r="T8" s="4">
        <f t="shared" si="20"/>
        <v>14.519512439785217</v>
      </c>
      <c r="V8" s="2" t="s">
        <v>3</v>
      </c>
      <c r="W8" s="5">
        <f t="shared" si="21"/>
        <v>10.033297424346292</v>
      </c>
      <c r="X8" s="5">
        <f t="shared" si="21"/>
        <v>10.033297424346292</v>
      </c>
      <c r="Y8" s="5">
        <f t="shared" si="21"/>
        <v>10.033297424346292</v>
      </c>
      <c r="Z8" s="5">
        <f t="shared" si="21"/>
        <v>12.604492597954513</v>
      </c>
      <c r="AA8" s="5">
        <f t="shared" si="21"/>
        <v>12.604492597954513</v>
      </c>
      <c r="AB8" s="5">
        <f t="shared" si="21"/>
        <v>11.739357534604336</v>
      </c>
      <c r="AC8" s="5">
        <f t="shared" si="21"/>
        <v>11.739357534604336</v>
      </c>
      <c r="AD8" s="5">
        <f t="shared" si="21"/>
        <v>14.519512439785217</v>
      </c>
      <c r="AF8" s="2" t="s">
        <v>3</v>
      </c>
      <c r="AG8" s="5">
        <f t="shared" si="22"/>
        <v>10.033297424346292</v>
      </c>
      <c r="AH8" s="5">
        <f t="shared" si="22"/>
        <v>10.033297424346292</v>
      </c>
      <c r="AI8" s="5">
        <f t="shared" si="22"/>
        <v>10.033297424346292</v>
      </c>
      <c r="AJ8" s="5">
        <f t="shared" si="22"/>
        <v>12.604492597954513</v>
      </c>
      <c r="AK8" s="5">
        <f t="shared" si="22"/>
        <v>12.604492597954513</v>
      </c>
      <c r="AL8" s="5">
        <f t="shared" si="22"/>
        <v>11.739357534604336</v>
      </c>
      <c r="AM8" s="5">
        <f t="shared" si="22"/>
        <v>11.739357534604336</v>
      </c>
      <c r="AN8" s="5">
        <f t="shared" si="22"/>
        <v>14.519512439785217</v>
      </c>
      <c r="AP8" s="2" t="s">
        <v>3</v>
      </c>
      <c r="AQ8" s="3">
        <f t="shared" si="23"/>
        <v>0.34413080517388228</v>
      </c>
      <c r="AR8" s="3">
        <f t="shared" si="23"/>
        <v>0.34413080517388228</v>
      </c>
      <c r="AS8" s="3">
        <f t="shared" si="23"/>
        <v>0.34413080517388228</v>
      </c>
      <c r="AT8" s="3">
        <f t="shared" si="23"/>
        <v>0.44730109257489992</v>
      </c>
      <c r="AU8" s="3">
        <f t="shared" si="23"/>
        <v>0.44730109257489992</v>
      </c>
      <c r="AV8" s="3">
        <f t="shared" si="23"/>
        <v>0.41258718441160791</v>
      </c>
      <c r="AW8" s="3">
        <f t="shared" si="23"/>
        <v>0.41258718441160791</v>
      </c>
      <c r="AX8" s="3">
        <f t="shared" si="23"/>
        <v>0.52414206889917714</v>
      </c>
    </row>
    <row r="9" spans="1:50" x14ac:dyDescent="0.2">
      <c r="A9" s="2" t="s">
        <v>4</v>
      </c>
      <c r="B9" s="2" t="s">
        <v>43</v>
      </c>
      <c r="C9" s="26" t="s">
        <v>73</v>
      </c>
      <c r="D9" s="26">
        <v>13.23371028540657</v>
      </c>
      <c r="E9" s="26" t="s">
        <v>73</v>
      </c>
      <c r="F9" s="26">
        <v>12.890218522372528</v>
      </c>
      <c r="G9" s="26" t="s">
        <v>73</v>
      </c>
      <c r="H9" s="26">
        <v>14.022678791961379</v>
      </c>
      <c r="I9" s="26" t="s">
        <v>73</v>
      </c>
      <c r="J9" s="26">
        <v>14.501185089420384</v>
      </c>
      <c r="L9" s="2" t="s">
        <v>4</v>
      </c>
      <c r="M9" s="14">
        <f t="shared" si="13"/>
        <v>13.23371028540657</v>
      </c>
      <c r="N9" s="4">
        <f t="shared" si="14"/>
        <v>13.23371028540657</v>
      </c>
      <c r="O9" s="12">
        <f t="shared" si="15"/>
        <v>13.23371028540657</v>
      </c>
      <c r="P9" s="4">
        <f t="shared" si="16"/>
        <v>12.890218522372528</v>
      </c>
      <c r="Q9" s="12">
        <f t="shared" si="17"/>
        <v>12.890218522372528</v>
      </c>
      <c r="R9" s="4">
        <f t="shared" si="18"/>
        <v>14.022678791961379</v>
      </c>
      <c r="S9" s="12">
        <f t="shared" si="19"/>
        <v>14.022678791961379</v>
      </c>
      <c r="T9" s="4">
        <f t="shared" si="20"/>
        <v>14.501185089420384</v>
      </c>
      <c r="V9" s="2" t="s">
        <v>4</v>
      </c>
      <c r="W9" s="5">
        <f t="shared" si="21"/>
        <v>13.23371028540657</v>
      </c>
      <c r="X9" s="5">
        <f t="shared" si="21"/>
        <v>13.23371028540657</v>
      </c>
      <c r="Y9" s="5">
        <f t="shared" si="21"/>
        <v>13.23371028540657</v>
      </c>
      <c r="Z9" s="5">
        <f t="shared" si="21"/>
        <v>12.890218522372528</v>
      </c>
      <c r="AA9" s="5">
        <f t="shared" si="21"/>
        <v>12.890218522372528</v>
      </c>
      <c r="AB9" s="5">
        <f t="shared" si="21"/>
        <v>14.022678791961379</v>
      </c>
      <c r="AC9" s="5">
        <f t="shared" si="21"/>
        <v>14.022678791961379</v>
      </c>
      <c r="AD9" s="5">
        <f t="shared" si="21"/>
        <v>14.501185089420384</v>
      </c>
      <c r="AF9" s="2" t="s">
        <v>4</v>
      </c>
      <c r="AG9" s="5">
        <f t="shared" si="22"/>
        <v>13.23371028540657</v>
      </c>
      <c r="AH9" s="5">
        <f t="shared" si="22"/>
        <v>13.23371028540657</v>
      </c>
      <c r="AI9" s="5">
        <f t="shared" si="22"/>
        <v>13.23371028540657</v>
      </c>
      <c r="AJ9" s="5">
        <f t="shared" si="22"/>
        <v>12.890218522372528</v>
      </c>
      <c r="AK9" s="5">
        <f t="shared" si="22"/>
        <v>12.890218522372528</v>
      </c>
      <c r="AL9" s="5">
        <f t="shared" si="22"/>
        <v>14.022678791961379</v>
      </c>
      <c r="AM9" s="5">
        <f t="shared" si="22"/>
        <v>14.022678791961379</v>
      </c>
      <c r="AN9" s="5">
        <f t="shared" si="22"/>
        <v>14.501185089420384</v>
      </c>
      <c r="AP9" s="2" t="s">
        <v>4</v>
      </c>
      <c r="AQ9" s="3">
        <f t="shared" si="23"/>
        <v>0.47254871683872945</v>
      </c>
      <c r="AR9" s="3">
        <f t="shared" si="23"/>
        <v>0.47254871683872945</v>
      </c>
      <c r="AS9" s="3">
        <f t="shared" si="23"/>
        <v>0.47254871683872945</v>
      </c>
      <c r="AT9" s="3">
        <f t="shared" si="23"/>
        <v>0.45876596542574627</v>
      </c>
      <c r="AU9" s="3">
        <f t="shared" si="23"/>
        <v>0.45876596542574627</v>
      </c>
      <c r="AV9" s="3">
        <f t="shared" si="23"/>
        <v>0.50420640988634957</v>
      </c>
      <c r="AW9" s="3">
        <f t="shared" si="23"/>
        <v>0.50420640988634957</v>
      </c>
      <c r="AX9" s="3">
        <f t="shared" si="23"/>
        <v>0.52340667626004678</v>
      </c>
    </row>
    <row r="10" spans="1:50" x14ac:dyDescent="0.2">
      <c r="A10" s="2" t="s">
        <v>5</v>
      </c>
      <c r="B10" s="2" t="s">
        <v>44</v>
      </c>
      <c r="C10" s="26" t="s">
        <v>73</v>
      </c>
      <c r="D10" s="26">
        <v>10.104804303468745</v>
      </c>
      <c r="E10" s="26" t="s">
        <v>73</v>
      </c>
      <c r="F10" s="26">
        <v>8.5487048307900384</v>
      </c>
      <c r="G10" s="26" t="s">
        <v>73</v>
      </c>
      <c r="H10" s="26">
        <v>15.048800354392032</v>
      </c>
      <c r="I10" s="26" t="s">
        <v>73</v>
      </c>
      <c r="J10" s="26">
        <v>13.501301733239774</v>
      </c>
      <c r="L10" s="2" t="s">
        <v>5</v>
      </c>
      <c r="M10" s="14">
        <f t="shared" si="13"/>
        <v>10.104804303468745</v>
      </c>
      <c r="N10" s="4">
        <f t="shared" si="14"/>
        <v>10.104804303468745</v>
      </c>
      <c r="O10" s="12">
        <f t="shared" si="15"/>
        <v>10.104804303468745</v>
      </c>
      <c r="P10" s="4">
        <f t="shared" si="16"/>
        <v>8.5487048307900384</v>
      </c>
      <c r="Q10" s="12">
        <f t="shared" si="17"/>
        <v>8.5487048307900384</v>
      </c>
      <c r="R10" s="4">
        <f t="shared" si="18"/>
        <v>15.048800354392032</v>
      </c>
      <c r="S10" s="12">
        <f t="shared" si="19"/>
        <v>15.048800354392032</v>
      </c>
      <c r="T10" s="4">
        <f t="shared" si="20"/>
        <v>13.501301733239774</v>
      </c>
      <c r="V10" s="2" t="s">
        <v>5</v>
      </c>
      <c r="W10" s="5">
        <f t="shared" si="21"/>
        <v>10.104804303468745</v>
      </c>
      <c r="X10" s="5">
        <f t="shared" si="21"/>
        <v>10.104804303468745</v>
      </c>
      <c r="Y10" s="5">
        <f t="shared" si="21"/>
        <v>10.104804303468745</v>
      </c>
      <c r="Z10" s="5">
        <f t="shared" si="21"/>
        <v>8.5487048307900384</v>
      </c>
      <c r="AA10" s="5">
        <f t="shared" si="21"/>
        <v>8.5487048307900384</v>
      </c>
      <c r="AB10" s="5">
        <f t="shared" si="21"/>
        <v>15.048800354392032</v>
      </c>
      <c r="AC10" s="5">
        <f t="shared" si="21"/>
        <v>15.048800354392032</v>
      </c>
      <c r="AD10" s="5">
        <f t="shared" si="21"/>
        <v>13.501301733239774</v>
      </c>
      <c r="AF10" s="2" t="s">
        <v>5</v>
      </c>
      <c r="AG10" s="5">
        <f t="shared" si="22"/>
        <v>10.104804303468745</v>
      </c>
      <c r="AH10" s="5">
        <f t="shared" si="22"/>
        <v>10.104804303468745</v>
      </c>
      <c r="AI10" s="5">
        <f t="shared" si="22"/>
        <v>10.104804303468745</v>
      </c>
      <c r="AJ10" s="5">
        <f t="shared" si="22"/>
        <v>8.5487048307900384</v>
      </c>
      <c r="AK10" s="5">
        <f t="shared" si="22"/>
        <v>8.5487048307900384</v>
      </c>
      <c r="AL10" s="5">
        <f t="shared" si="22"/>
        <v>15.048800354392032</v>
      </c>
      <c r="AM10" s="5">
        <f t="shared" si="22"/>
        <v>15.048800354392032</v>
      </c>
      <c r="AN10" s="5">
        <f t="shared" si="22"/>
        <v>13.501301733239774</v>
      </c>
      <c r="AP10" s="2" t="s">
        <v>5</v>
      </c>
      <c r="AQ10" s="3">
        <f t="shared" si="23"/>
        <v>0.34700004876376517</v>
      </c>
      <c r="AR10" s="3">
        <f t="shared" si="23"/>
        <v>0.34700004876376517</v>
      </c>
      <c r="AS10" s="3">
        <f t="shared" si="23"/>
        <v>0.34700004876376517</v>
      </c>
      <c r="AT10" s="3">
        <f t="shared" si="23"/>
        <v>0.2845609031599175</v>
      </c>
      <c r="AU10" s="3">
        <f t="shared" si="23"/>
        <v>0.2845609031599175</v>
      </c>
      <c r="AV10" s="3">
        <f t="shared" si="23"/>
        <v>0.54537996901208041</v>
      </c>
      <c r="AW10" s="3">
        <f t="shared" si="23"/>
        <v>0.54537996901208041</v>
      </c>
      <c r="AX10" s="3">
        <f t="shared" si="23"/>
        <v>0.48328593619196275</v>
      </c>
    </row>
    <row r="11" spans="1:50" x14ac:dyDescent="0.2">
      <c r="A11" s="2" t="s">
        <v>6</v>
      </c>
      <c r="B11" s="2" t="s">
        <v>45</v>
      </c>
      <c r="C11" s="26" t="s">
        <v>73</v>
      </c>
      <c r="D11" s="26">
        <v>10.758776896942242</v>
      </c>
      <c r="E11" s="26" t="s">
        <v>73</v>
      </c>
      <c r="F11" s="26">
        <v>24.584257206208427</v>
      </c>
      <c r="G11" s="26" t="s">
        <v>73</v>
      </c>
      <c r="H11" s="26">
        <v>27.625937834941052</v>
      </c>
      <c r="I11" s="26" t="s">
        <v>73</v>
      </c>
      <c r="J11" s="26">
        <v>17.286652078774615</v>
      </c>
      <c r="L11" s="2" t="s">
        <v>6</v>
      </c>
      <c r="M11" s="14">
        <f t="shared" si="13"/>
        <v>10.758776896942242</v>
      </c>
      <c r="N11" s="4">
        <f t="shared" si="14"/>
        <v>10.758776896942242</v>
      </c>
      <c r="O11" s="12">
        <f t="shared" si="15"/>
        <v>10.758776896942242</v>
      </c>
      <c r="P11" s="4">
        <f t="shared" si="16"/>
        <v>24.584257206208427</v>
      </c>
      <c r="Q11" s="12">
        <f t="shared" si="17"/>
        <v>24.584257206208427</v>
      </c>
      <c r="R11" s="4">
        <f t="shared" si="18"/>
        <v>27.625937834941052</v>
      </c>
      <c r="S11" s="12">
        <f t="shared" si="19"/>
        <v>27.625937834941052</v>
      </c>
      <c r="T11" s="4">
        <f t="shared" si="20"/>
        <v>17.286652078774615</v>
      </c>
      <c r="V11" s="2" t="s">
        <v>6</v>
      </c>
      <c r="W11" s="5">
        <f t="shared" si="21"/>
        <v>10.758776896942242</v>
      </c>
      <c r="X11" s="5">
        <f t="shared" si="21"/>
        <v>10.758776896942242</v>
      </c>
      <c r="Y11" s="5">
        <f t="shared" si="21"/>
        <v>10.758776896942242</v>
      </c>
      <c r="Z11" s="5">
        <f t="shared" si="21"/>
        <v>24.584257206208427</v>
      </c>
      <c r="AA11" s="5">
        <f t="shared" si="21"/>
        <v>24.584257206208427</v>
      </c>
      <c r="AB11" s="5">
        <f t="shared" si="21"/>
        <v>26.378775863311947</v>
      </c>
      <c r="AC11" s="5">
        <f t="shared" si="21"/>
        <v>26.378775863311947</v>
      </c>
      <c r="AD11" s="5">
        <f t="shared" si="21"/>
        <v>17.286652078774615</v>
      </c>
      <c r="AF11" s="2" t="s">
        <v>6</v>
      </c>
      <c r="AG11" s="5">
        <f t="shared" si="22"/>
        <v>10.758776896942242</v>
      </c>
      <c r="AH11" s="5">
        <f t="shared" si="22"/>
        <v>10.758776896942242</v>
      </c>
      <c r="AI11" s="5">
        <f t="shared" si="22"/>
        <v>10.758776896942242</v>
      </c>
      <c r="AJ11" s="5">
        <f t="shared" si="22"/>
        <v>24.584257206208427</v>
      </c>
      <c r="AK11" s="5">
        <f t="shared" si="22"/>
        <v>24.584257206208427</v>
      </c>
      <c r="AL11" s="5">
        <f t="shared" si="22"/>
        <v>26.378775863311947</v>
      </c>
      <c r="AM11" s="5">
        <f t="shared" si="22"/>
        <v>26.378775863311947</v>
      </c>
      <c r="AN11" s="5">
        <f t="shared" si="22"/>
        <v>17.286652078774615</v>
      </c>
      <c r="AP11" s="2" t="s">
        <v>6</v>
      </c>
      <c r="AQ11" s="3">
        <f t="shared" si="23"/>
        <v>0.37324097403991469</v>
      </c>
      <c r="AR11" s="3">
        <f t="shared" si="23"/>
        <v>0.37324097403991469</v>
      </c>
      <c r="AS11" s="3">
        <f t="shared" si="23"/>
        <v>0.37324097403991469</v>
      </c>
      <c r="AT11" s="3">
        <f t="shared" si="23"/>
        <v>0.92799418437767001</v>
      </c>
      <c r="AU11" s="3">
        <f t="shared" si="23"/>
        <v>0.92799418437767001</v>
      </c>
      <c r="AV11" s="3">
        <f t="shared" si="23"/>
        <v>1</v>
      </c>
      <c r="AW11" s="3">
        <f t="shared" si="23"/>
        <v>1</v>
      </c>
      <c r="AX11" s="3">
        <f t="shared" si="23"/>
        <v>0.63517471035853945</v>
      </c>
    </row>
    <row r="12" spans="1:50" x14ac:dyDescent="0.2">
      <c r="A12" s="2" t="s">
        <v>7</v>
      </c>
      <c r="B12" s="2" t="s">
        <v>46</v>
      </c>
      <c r="C12" s="26" t="s">
        <v>73</v>
      </c>
      <c r="D12" s="26">
        <v>13.94589552238806</v>
      </c>
      <c r="E12" s="26" t="s">
        <v>73</v>
      </c>
      <c r="F12" s="26">
        <v>11.610259523448171</v>
      </c>
      <c r="G12" s="26" t="s">
        <v>73</v>
      </c>
      <c r="H12" s="26">
        <v>21.497405485544849</v>
      </c>
      <c r="I12" s="26" t="s">
        <v>73</v>
      </c>
      <c r="J12" s="26">
        <v>22.049689440993788</v>
      </c>
      <c r="L12" s="2" t="s">
        <v>7</v>
      </c>
      <c r="M12" s="14">
        <f t="shared" si="13"/>
        <v>13.94589552238806</v>
      </c>
      <c r="N12" s="4">
        <f t="shared" si="14"/>
        <v>13.94589552238806</v>
      </c>
      <c r="O12" s="12">
        <f t="shared" si="15"/>
        <v>13.94589552238806</v>
      </c>
      <c r="P12" s="4">
        <f t="shared" si="16"/>
        <v>11.610259523448171</v>
      </c>
      <c r="Q12" s="12">
        <f t="shared" si="17"/>
        <v>11.610259523448171</v>
      </c>
      <c r="R12" s="4">
        <f t="shared" si="18"/>
        <v>21.497405485544849</v>
      </c>
      <c r="S12" s="12">
        <f t="shared" si="19"/>
        <v>21.497405485544849</v>
      </c>
      <c r="T12" s="4">
        <f t="shared" si="20"/>
        <v>22.049689440993788</v>
      </c>
      <c r="V12" s="2" t="s">
        <v>7</v>
      </c>
      <c r="W12" s="5">
        <f t="shared" si="21"/>
        <v>13.94589552238806</v>
      </c>
      <c r="X12" s="5">
        <f t="shared" si="21"/>
        <v>13.94589552238806</v>
      </c>
      <c r="Y12" s="5">
        <f t="shared" si="21"/>
        <v>13.94589552238806</v>
      </c>
      <c r="Z12" s="5">
        <f t="shared" si="21"/>
        <v>11.610259523448171</v>
      </c>
      <c r="AA12" s="5">
        <f t="shared" si="21"/>
        <v>11.610259523448171</v>
      </c>
      <c r="AB12" s="5">
        <f t="shared" si="21"/>
        <v>21.497405485544849</v>
      </c>
      <c r="AC12" s="5">
        <f t="shared" si="21"/>
        <v>21.497405485544849</v>
      </c>
      <c r="AD12" s="5">
        <f t="shared" si="21"/>
        <v>22.049689440993788</v>
      </c>
      <c r="AF12" s="2" t="s">
        <v>7</v>
      </c>
      <c r="AG12" s="5">
        <f t="shared" si="22"/>
        <v>13.94589552238806</v>
      </c>
      <c r="AH12" s="5">
        <f t="shared" si="22"/>
        <v>13.94589552238806</v>
      </c>
      <c r="AI12" s="5">
        <f t="shared" si="22"/>
        <v>13.94589552238806</v>
      </c>
      <c r="AJ12" s="5">
        <f t="shared" si="22"/>
        <v>11.610259523448171</v>
      </c>
      <c r="AK12" s="5">
        <f t="shared" si="22"/>
        <v>11.610259523448171</v>
      </c>
      <c r="AL12" s="5">
        <f t="shared" si="22"/>
        <v>21.497405485544849</v>
      </c>
      <c r="AM12" s="5">
        <f t="shared" si="22"/>
        <v>21.497405485544849</v>
      </c>
      <c r="AN12" s="5">
        <f t="shared" si="22"/>
        <v>22.049689440993788</v>
      </c>
      <c r="AP12" s="2" t="s">
        <v>7</v>
      </c>
      <c r="AQ12" s="3">
        <f t="shared" si="23"/>
        <v>0.50112544891116528</v>
      </c>
      <c r="AR12" s="3">
        <f t="shared" si="23"/>
        <v>0.50112544891116528</v>
      </c>
      <c r="AS12" s="3">
        <f t="shared" si="23"/>
        <v>0.50112544891116528</v>
      </c>
      <c r="AT12" s="3">
        <f t="shared" si="23"/>
        <v>0.40740707243465896</v>
      </c>
      <c r="AU12" s="3">
        <f t="shared" si="23"/>
        <v>0.40740707243465896</v>
      </c>
      <c r="AV12" s="3">
        <f t="shared" si="23"/>
        <v>0.80413296121806499</v>
      </c>
      <c r="AW12" s="3">
        <f t="shared" si="23"/>
        <v>0.80413296121806499</v>
      </c>
      <c r="AX12" s="3">
        <f t="shared" si="23"/>
        <v>0.82629358713845258</v>
      </c>
    </row>
    <row r="13" spans="1:50" x14ac:dyDescent="0.2">
      <c r="A13" s="2" t="s">
        <v>8</v>
      </c>
      <c r="B13" s="2" t="s">
        <v>47</v>
      </c>
      <c r="C13" s="26" t="s">
        <v>73</v>
      </c>
      <c r="D13" s="26">
        <v>14.762638491452051</v>
      </c>
      <c r="E13" s="26" t="s">
        <v>73</v>
      </c>
      <c r="F13" s="26">
        <v>22.663048563675492</v>
      </c>
      <c r="G13" s="26" t="s">
        <v>73</v>
      </c>
      <c r="H13" s="26">
        <v>20.617780010045202</v>
      </c>
      <c r="I13" s="26" t="s">
        <v>73</v>
      </c>
      <c r="J13" s="26">
        <v>19.33062026382262</v>
      </c>
      <c r="L13" s="2" t="s">
        <v>8</v>
      </c>
      <c r="M13" s="14">
        <f t="shared" si="13"/>
        <v>14.762638491452051</v>
      </c>
      <c r="N13" s="4">
        <f t="shared" si="14"/>
        <v>14.762638491452051</v>
      </c>
      <c r="O13" s="12">
        <f t="shared" si="15"/>
        <v>14.762638491452051</v>
      </c>
      <c r="P13" s="4">
        <f t="shared" si="16"/>
        <v>22.663048563675492</v>
      </c>
      <c r="Q13" s="12">
        <f t="shared" si="17"/>
        <v>22.663048563675492</v>
      </c>
      <c r="R13" s="4">
        <f t="shared" si="18"/>
        <v>20.617780010045202</v>
      </c>
      <c r="S13" s="12">
        <f t="shared" si="19"/>
        <v>20.617780010045202</v>
      </c>
      <c r="T13" s="4">
        <f t="shared" si="20"/>
        <v>19.33062026382262</v>
      </c>
      <c r="V13" s="2" t="s">
        <v>8</v>
      </c>
      <c r="W13" s="5">
        <f t="shared" si="21"/>
        <v>14.762638491452051</v>
      </c>
      <c r="X13" s="5">
        <f t="shared" si="21"/>
        <v>14.762638491452051</v>
      </c>
      <c r="Y13" s="5">
        <f t="shared" si="21"/>
        <v>14.762638491452051</v>
      </c>
      <c r="Z13" s="5">
        <f t="shared" si="21"/>
        <v>22.663048563675492</v>
      </c>
      <c r="AA13" s="5">
        <f t="shared" si="21"/>
        <v>22.663048563675492</v>
      </c>
      <c r="AB13" s="5">
        <f t="shared" si="21"/>
        <v>20.617780010045202</v>
      </c>
      <c r="AC13" s="5">
        <f t="shared" si="21"/>
        <v>20.617780010045202</v>
      </c>
      <c r="AD13" s="5">
        <f t="shared" si="21"/>
        <v>19.33062026382262</v>
      </c>
      <c r="AF13" s="2" t="s">
        <v>8</v>
      </c>
      <c r="AG13" s="5">
        <f t="shared" si="22"/>
        <v>14.762638491452051</v>
      </c>
      <c r="AH13" s="5">
        <f t="shared" si="22"/>
        <v>14.762638491452051</v>
      </c>
      <c r="AI13" s="5">
        <f t="shared" si="22"/>
        <v>14.762638491452051</v>
      </c>
      <c r="AJ13" s="5">
        <f t="shared" si="22"/>
        <v>22.663048563675492</v>
      </c>
      <c r="AK13" s="5">
        <f t="shared" si="22"/>
        <v>22.663048563675492</v>
      </c>
      <c r="AL13" s="5">
        <f t="shared" si="22"/>
        <v>20.617780010045202</v>
      </c>
      <c r="AM13" s="5">
        <f t="shared" si="22"/>
        <v>20.617780010045202</v>
      </c>
      <c r="AN13" s="5">
        <f t="shared" si="22"/>
        <v>19.33062026382262</v>
      </c>
      <c r="AP13" s="2" t="s">
        <v>8</v>
      </c>
      <c r="AQ13" s="3">
        <f t="shared" si="23"/>
        <v>0.53389760394474961</v>
      </c>
      <c r="AR13" s="3">
        <f t="shared" si="23"/>
        <v>0.53389760394474961</v>
      </c>
      <c r="AS13" s="3">
        <f t="shared" si="23"/>
        <v>0.53389760394474961</v>
      </c>
      <c r="AT13" s="3">
        <f t="shared" si="23"/>
        <v>0.85090487982313212</v>
      </c>
      <c r="AU13" s="3">
        <f t="shared" si="23"/>
        <v>0.85090487982313212</v>
      </c>
      <c r="AV13" s="3">
        <f t="shared" si="23"/>
        <v>0.76883761917477622</v>
      </c>
      <c r="AW13" s="3">
        <f t="shared" si="23"/>
        <v>0.76883761917477622</v>
      </c>
      <c r="AX13" s="3">
        <f t="shared" si="23"/>
        <v>0.71718979317079068</v>
      </c>
    </row>
    <row r="14" spans="1:50" x14ac:dyDescent="0.2">
      <c r="A14" s="2" t="s">
        <v>9</v>
      </c>
      <c r="B14" s="2" t="s">
        <v>48</v>
      </c>
      <c r="C14" s="26" t="s">
        <v>73</v>
      </c>
      <c r="D14" s="26">
        <v>6.6760141486886972</v>
      </c>
      <c r="E14" s="26" t="s">
        <v>73</v>
      </c>
      <c r="F14" s="26">
        <v>6.4289861440205875</v>
      </c>
      <c r="G14" s="26" t="s">
        <v>73</v>
      </c>
      <c r="H14" s="26">
        <v>6.99224218385441</v>
      </c>
      <c r="I14" s="26" t="s">
        <v>73</v>
      </c>
      <c r="J14" s="26">
        <v>7.2835050033747102</v>
      </c>
      <c r="L14" s="2" t="s">
        <v>9</v>
      </c>
      <c r="M14" s="14">
        <f t="shared" si="13"/>
        <v>6.6760141486886972</v>
      </c>
      <c r="N14" s="4">
        <f t="shared" si="14"/>
        <v>6.6760141486886972</v>
      </c>
      <c r="O14" s="12">
        <f t="shared" si="15"/>
        <v>6.6760141486886972</v>
      </c>
      <c r="P14" s="4">
        <f t="shared" si="16"/>
        <v>6.4289861440205875</v>
      </c>
      <c r="Q14" s="12">
        <f t="shared" si="17"/>
        <v>6.4289861440205875</v>
      </c>
      <c r="R14" s="4">
        <f t="shared" si="18"/>
        <v>6.99224218385441</v>
      </c>
      <c r="S14" s="12">
        <f t="shared" si="19"/>
        <v>6.99224218385441</v>
      </c>
      <c r="T14" s="4">
        <f t="shared" si="20"/>
        <v>7.2835050033747102</v>
      </c>
      <c r="V14" s="2" t="s">
        <v>9</v>
      </c>
      <c r="W14" s="5">
        <f t="shared" si="21"/>
        <v>6.6760141486886972</v>
      </c>
      <c r="X14" s="5">
        <f t="shared" si="21"/>
        <v>6.6760141486886972</v>
      </c>
      <c r="Y14" s="5">
        <f t="shared" si="21"/>
        <v>6.6760141486886972</v>
      </c>
      <c r="Z14" s="5">
        <f t="shared" si="21"/>
        <v>6.4289861440205875</v>
      </c>
      <c r="AA14" s="5">
        <f t="shared" si="21"/>
        <v>6.4289861440205875</v>
      </c>
      <c r="AB14" s="5">
        <f t="shared" si="21"/>
        <v>6.99224218385441</v>
      </c>
      <c r="AC14" s="5">
        <f t="shared" si="21"/>
        <v>6.99224218385441</v>
      </c>
      <c r="AD14" s="5">
        <f t="shared" si="21"/>
        <v>7.2835050033747102</v>
      </c>
      <c r="AF14" s="2" t="s">
        <v>9</v>
      </c>
      <c r="AG14" s="5">
        <f t="shared" si="22"/>
        <v>6.6760141486886972</v>
      </c>
      <c r="AH14" s="5">
        <f t="shared" si="22"/>
        <v>6.6760141486886972</v>
      </c>
      <c r="AI14" s="5">
        <f t="shared" si="22"/>
        <v>6.6760141486886972</v>
      </c>
      <c r="AJ14" s="5">
        <f t="shared" si="22"/>
        <v>6.4289861440205875</v>
      </c>
      <c r="AK14" s="5">
        <f t="shared" si="22"/>
        <v>6.4289861440205875</v>
      </c>
      <c r="AL14" s="5">
        <f t="shared" si="22"/>
        <v>6.99224218385441</v>
      </c>
      <c r="AM14" s="5">
        <f t="shared" si="22"/>
        <v>6.99224218385441</v>
      </c>
      <c r="AN14" s="5">
        <f t="shared" si="22"/>
        <v>7.2835050033747102</v>
      </c>
      <c r="AP14" s="2" t="s">
        <v>9</v>
      </c>
      <c r="AQ14" s="3">
        <f t="shared" si="23"/>
        <v>0.20941840216709229</v>
      </c>
      <c r="AR14" s="3">
        <f t="shared" si="23"/>
        <v>0.20941840216709229</v>
      </c>
      <c r="AS14" s="3">
        <f t="shared" si="23"/>
        <v>0.20941840216709229</v>
      </c>
      <c r="AT14" s="3">
        <f t="shared" si="23"/>
        <v>0.19950629961676594</v>
      </c>
      <c r="AU14" s="3">
        <f t="shared" si="23"/>
        <v>0.19950629961676594</v>
      </c>
      <c r="AV14" s="3">
        <f t="shared" si="23"/>
        <v>0.22210718503631405</v>
      </c>
      <c r="AW14" s="3">
        <f t="shared" si="23"/>
        <v>0.22210718503631405</v>
      </c>
      <c r="AX14" s="3">
        <f t="shared" si="23"/>
        <v>0.23379422813112924</v>
      </c>
    </row>
    <row r="15" spans="1:50" x14ac:dyDescent="0.2">
      <c r="A15" s="2" t="s">
        <v>10</v>
      </c>
      <c r="B15" s="2" t="s">
        <v>49</v>
      </c>
      <c r="C15" s="26" t="s">
        <v>73</v>
      </c>
      <c r="D15" s="26">
        <v>13.212539203591124</v>
      </c>
      <c r="E15" s="26" t="s">
        <v>73</v>
      </c>
      <c r="F15" s="26">
        <v>13.37610334950605</v>
      </c>
      <c r="G15" s="26" t="s">
        <v>73</v>
      </c>
      <c r="H15" s="26">
        <v>13.456440259621537</v>
      </c>
      <c r="I15" s="26" t="s">
        <v>73</v>
      </c>
      <c r="J15" s="26">
        <v>15.484993475424098</v>
      </c>
      <c r="L15" s="2" t="s">
        <v>10</v>
      </c>
      <c r="M15" s="14">
        <f t="shared" si="13"/>
        <v>13.212539203591124</v>
      </c>
      <c r="N15" s="4">
        <f t="shared" si="14"/>
        <v>13.212539203591124</v>
      </c>
      <c r="O15" s="12">
        <f t="shared" si="15"/>
        <v>13.212539203591124</v>
      </c>
      <c r="P15" s="4">
        <f t="shared" si="16"/>
        <v>13.37610334950605</v>
      </c>
      <c r="Q15" s="12">
        <f t="shared" si="17"/>
        <v>13.37610334950605</v>
      </c>
      <c r="R15" s="4">
        <f t="shared" si="18"/>
        <v>13.456440259621537</v>
      </c>
      <c r="S15" s="12">
        <f t="shared" si="19"/>
        <v>13.456440259621537</v>
      </c>
      <c r="T15" s="4">
        <f t="shared" si="20"/>
        <v>15.484993475424098</v>
      </c>
      <c r="V15" s="2" t="s">
        <v>10</v>
      </c>
      <c r="W15" s="5">
        <f t="shared" si="21"/>
        <v>13.212539203591124</v>
      </c>
      <c r="X15" s="5">
        <f t="shared" si="21"/>
        <v>13.212539203591124</v>
      </c>
      <c r="Y15" s="5">
        <f t="shared" si="21"/>
        <v>13.212539203591124</v>
      </c>
      <c r="Z15" s="5">
        <f t="shared" si="21"/>
        <v>13.37610334950605</v>
      </c>
      <c r="AA15" s="5">
        <f t="shared" si="21"/>
        <v>13.37610334950605</v>
      </c>
      <c r="AB15" s="5">
        <f t="shared" si="21"/>
        <v>13.456440259621537</v>
      </c>
      <c r="AC15" s="5">
        <f t="shared" si="21"/>
        <v>13.456440259621537</v>
      </c>
      <c r="AD15" s="5">
        <f t="shared" si="21"/>
        <v>15.484993475424098</v>
      </c>
      <c r="AF15" s="2" t="s">
        <v>10</v>
      </c>
      <c r="AG15" s="5">
        <f t="shared" si="22"/>
        <v>13.212539203591124</v>
      </c>
      <c r="AH15" s="5">
        <f t="shared" si="22"/>
        <v>13.212539203591124</v>
      </c>
      <c r="AI15" s="5">
        <f t="shared" si="22"/>
        <v>13.212539203591124</v>
      </c>
      <c r="AJ15" s="5">
        <f t="shared" si="22"/>
        <v>13.37610334950605</v>
      </c>
      <c r="AK15" s="5">
        <f t="shared" si="22"/>
        <v>13.37610334950605</v>
      </c>
      <c r="AL15" s="5">
        <f t="shared" si="22"/>
        <v>13.456440259621537</v>
      </c>
      <c r="AM15" s="5">
        <f t="shared" si="22"/>
        <v>13.456440259621537</v>
      </c>
      <c r="AN15" s="5">
        <f t="shared" si="22"/>
        <v>15.484993475424098</v>
      </c>
      <c r="AP15" s="2" t="s">
        <v>10</v>
      </c>
      <c r="AQ15" s="3">
        <f t="shared" si="23"/>
        <v>0.47169921827949529</v>
      </c>
      <c r="AR15" s="3">
        <f t="shared" si="23"/>
        <v>0.47169921827949529</v>
      </c>
      <c r="AS15" s="3">
        <f t="shared" si="23"/>
        <v>0.47169921827949529</v>
      </c>
      <c r="AT15" s="3">
        <f t="shared" si="23"/>
        <v>0.478262298404939</v>
      </c>
      <c r="AU15" s="3">
        <f t="shared" si="23"/>
        <v>0.478262298404939</v>
      </c>
      <c r="AV15" s="3">
        <f t="shared" si="23"/>
        <v>0.48148585070100736</v>
      </c>
      <c r="AW15" s="3">
        <f t="shared" si="23"/>
        <v>0.48148585070100736</v>
      </c>
      <c r="AX15" s="3">
        <f t="shared" si="23"/>
        <v>0.5628824013910555</v>
      </c>
    </row>
    <row r="16" spans="1:50" x14ac:dyDescent="0.2">
      <c r="A16" s="2" t="s">
        <v>28</v>
      </c>
      <c r="B16" s="2" t="s">
        <v>50</v>
      </c>
      <c r="C16" s="26" t="s">
        <v>73</v>
      </c>
      <c r="D16" s="26">
        <v>6.7778779681394647</v>
      </c>
      <c r="E16" s="26" t="s">
        <v>73</v>
      </c>
      <c r="F16" s="26">
        <v>9.82100427688896</v>
      </c>
      <c r="G16" s="26" t="s">
        <v>73</v>
      </c>
      <c r="H16" s="26">
        <v>12.660345789180145</v>
      </c>
      <c r="I16" s="26" t="s">
        <v>73</v>
      </c>
      <c r="J16" s="26">
        <v>12.328390993959363</v>
      </c>
      <c r="L16" s="2" t="s">
        <v>28</v>
      </c>
      <c r="M16" s="14">
        <f t="shared" si="13"/>
        <v>6.7778779681394647</v>
      </c>
      <c r="N16" s="4">
        <f t="shared" si="14"/>
        <v>6.7778779681394647</v>
      </c>
      <c r="O16" s="12">
        <f t="shared" si="15"/>
        <v>6.7778779681394647</v>
      </c>
      <c r="P16" s="4">
        <f t="shared" si="16"/>
        <v>9.82100427688896</v>
      </c>
      <c r="Q16" s="12">
        <f t="shared" si="17"/>
        <v>9.82100427688896</v>
      </c>
      <c r="R16" s="4">
        <f t="shared" si="18"/>
        <v>12.660345789180145</v>
      </c>
      <c r="S16" s="12">
        <f t="shared" si="19"/>
        <v>12.660345789180145</v>
      </c>
      <c r="T16" s="4">
        <f t="shared" si="20"/>
        <v>12.328390993959363</v>
      </c>
      <c r="V16" s="2" t="s">
        <v>28</v>
      </c>
      <c r="W16" s="5">
        <f t="shared" si="21"/>
        <v>6.7778779681394647</v>
      </c>
      <c r="X16" s="5">
        <f t="shared" si="21"/>
        <v>6.7778779681394647</v>
      </c>
      <c r="Y16" s="5">
        <f t="shared" si="21"/>
        <v>6.7778779681394647</v>
      </c>
      <c r="Z16" s="5">
        <f t="shared" si="21"/>
        <v>9.82100427688896</v>
      </c>
      <c r="AA16" s="5">
        <f t="shared" si="21"/>
        <v>9.82100427688896</v>
      </c>
      <c r="AB16" s="5">
        <f t="shared" si="21"/>
        <v>12.660345789180145</v>
      </c>
      <c r="AC16" s="5">
        <f t="shared" si="21"/>
        <v>12.660345789180145</v>
      </c>
      <c r="AD16" s="5">
        <f t="shared" si="21"/>
        <v>12.328390993959363</v>
      </c>
      <c r="AF16" s="2" t="s">
        <v>28</v>
      </c>
      <c r="AG16" s="5">
        <f t="shared" si="22"/>
        <v>6.7778779681394647</v>
      </c>
      <c r="AH16" s="5">
        <f t="shared" si="22"/>
        <v>6.7778779681394647</v>
      </c>
      <c r="AI16" s="5">
        <f t="shared" si="22"/>
        <v>6.7778779681394647</v>
      </c>
      <c r="AJ16" s="5">
        <f t="shared" si="22"/>
        <v>9.82100427688896</v>
      </c>
      <c r="AK16" s="5">
        <f t="shared" si="22"/>
        <v>9.82100427688896</v>
      </c>
      <c r="AL16" s="5">
        <f t="shared" si="22"/>
        <v>12.660345789180145</v>
      </c>
      <c r="AM16" s="5">
        <f t="shared" si="22"/>
        <v>12.660345789180145</v>
      </c>
      <c r="AN16" s="5">
        <f t="shared" si="22"/>
        <v>12.328390993959363</v>
      </c>
      <c r="AP16" s="2" t="s">
        <v>28</v>
      </c>
      <c r="AQ16" s="3">
        <f t="shared" si="23"/>
        <v>0.21350573075123588</v>
      </c>
      <c r="AR16" s="3">
        <f t="shared" si="23"/>
        <v>0.21350573075123588</v>
      </c>
      <c r="AS16" s="3">
        <f t="shared" si="23"/>
        <v>0.21350573075123588</v>
      </c>
      <c r="AT16" s="3">
        <f t="shared" si="23"/>
        <v>0.33561245337342233</v>
      </c>
      <c r="AU16" s="3">
        <f t="shared" si="23"/>
        <v>0.33561245337342233</v>
      </c>
      <c r="AV16" s="3">
        <f t="shared" si="23"/>
        <v>0.44954222535632388</v>
      </c>
      <c r="AW16" s="3">
        <f t="shared" si="23"/>
        <v>0.44954222535632388</v>
      </c>
      <c r="AX16" s="3">
        <f t="shared" si="23"/>
        <v>0.4362223996275702</v>
      </c>
    </row>
    <row r="17" spans="1:50" x14ac:dyDescent="0.2">
      <c r="A17" s="2" t="s">
        <v>11</v>
      </c>
      <c r="B17" s="2" t="s">
        <v>51</v>
      </c>
      <c r="C17" s="26" t="s">
        <v>73</v>
      </c>
      <c r="D17" s="26">
        <v>6.7189096482265365</v>
      </c>
      <c r="E17" s="26" t="s">
        <v>73</v>
      </c>
      <c r="F17" s="26">
        <v>5.7479819594708346</v>
      </c>
      <c r="G17" s="26" t="s">
        <v>73</v>
      </c>
      <c r="H17" s="26">
        <v>14.412277220889909</v>
      </c>
      <c r="I17" s="26" t="s">
        <v>73</v>
      </c>
      <c r="J17" s="26">
        <v>13.105790161079669</v>
      </c>
      <c r="L17" s="2" t="s">
        <v>11</v>
      </c>
      <c r="M17" s="14">
        <f t="shared" si="13"/>
        <v>6.7189096482265365</v>
      </c>
      <c r="N17" s="4">
        <f t="shared" si="14"/>
        <v>6.7189096482265365</v>
      </c>
      <c r="O17" s="12">
        <f t="shared" si="15"/>
        <v>6.7189096482265365</v>
      </c>
      <c r="P17" s="4">
        <f t="shared" si="16"/>
        <v>5.7479819594708346</v>
      </c>
      <c r="Q17" s="12">
        <f t="shared" si="17"/>
        <v>5.7479819594708346</v>
      </c>
      <c r="R17" s="4">
        <f t="shared" si="18"/>
        <v>14.412277220889909</v>
      </c>
      <c r="S17" s="12">
        <f t="shared" si="19"/>
        <v>14.412277220889909</v>
      </c>
      <c r="T17" s="4">
        <f t="shared" si="20"/>
        <v>13.105790161079669</v>
      </c>
      <c r="V17" s="2" t="s">
        <v>11</v>
      </c>
      <c r="W17" s="5">
        <f t="shared" si="21"/>
        <v>6.7189096482265365</v>
      </c>
      <c r="X17" s="5">
        <f t="shared" si="21"/>
        <v>6.7189096482265365</v>
      </c>
      <c r="Y17" s="5">
        <f t="shared" si="21"/>
        <v>6.7189096482265365</v>
      </c>
      <c r="Z17" s="5">
        <f t="shared" si="21"/>
        <v>5.7479819594708346</v>
      </c>
      <c r="AA17" s="5">
        <f t="shared" si="21"/>
        <v>5.7479819594708346</v>
      </c>
      <c r="AB17" s="5">
        <f t="shared" si="21"/>
        <v>14.412277220889909</v>
      </c>
      <c r="AC17" s="5">
        <f t="shared" si="21"/>
        <v>14.412277220889909</v>
      </c>
      <c r="AD17" s="5">
        <f t="shared" si="21"/>
        <v>13.105790161079669</v>
      </c>
      <c r="AF17" s="2" t="s">
        <v>11</v>
      </c>
      <c r="AG17" s="5">
        <f t="shared" si="22"/>
        <v>6.7189096482265365</v>
      </c>
      <c r="AH17" s="5">
        <f t="shared" si="22"/>
        <v>6.7189096482265365</v>
      </c>
      <c r="AI17" s="5">
        <f t="shared" si="22"/>
        <v>6.7189096482265365</v>
      </c>
      <c r="AJ17" s="5">
        <f t="shared" si="22"/>
        <v>5.7479819594708346</v>
      </c>
      <c r="AK17" s="5">
        <f t="shared" si="22"/>
        <v>5.7479819594708346</v>
      </c>
      <c r="AL17" s="5">
        <f t="shared" si="22"/>
        <v>14.412277220889909</v>
      </c>
      <c r="AM17" s="5">
        <f t="shared" si="22"/>
        <v>14.412277220889909</v>
      </c>
      <c r="AN17" s="5">
        <f t="shared" si="22"/>
        <v>13.105790161079669</v>
      </c>
      <c r="AP17" s="2" t="s">
        <v>11</v>
      </c>
      <c r="AQ17" s="3">
        <f t="shared" si="23"/>
        <v>0.21113960212147712</v>
      </c>
      <c r="AR17" s="3">
        <f t="shared" si="23"/>
        <v>0.21113960212147712</v>
      </c>
      <c r="AS17" s="3">
        <f t="shared" si="23"/>
        <v>0.21113960212147712</v>
      </c>
      <c r="AT17" s="3">
        <f t="shared" si="23"/>
        <v>0.17218072038323895</v>
      </c>
      <c r="AU17" s="3">
        <f t="shared" si="23"/>
        <v>0.17218072038323895</v>
      </c>
      <c r="AV17" s="3">
        <f t="shared" si="23"/>
        <v>0.51983921065391436</v>
      </c>
      <c r="AW17" s="3">
        <f t="shared" si="23"/>
        <v>0.51983921065391436</v>
      </c>
      <c r="AX17" s="3">
        <f t="shared" si="23"/>
        <v>0.46741586806604773</v>
      </c>
    </row>
    <row r="18" spans="1:50" x14ac:dyDescent="0.2">
      <c r="A18" s="2" t="s">
        <v>12</v>
      </c>
      <c r="B18" s="2" t="s">
        <v>52</v>
      </c>
      <c r="C18" s="26" t="s">
        <v>73</v>
      </c>
      <c r="D18" s="26">
        <v>11.674150096215524</v>
      </c>
      <c r="E18" s="26" t="s">
        <v>73</v>
      </c>
      <c r="F18" s="26">
        <v>9.165207238762406</v>
      </c>
      <c r="G18" s="26" t="s">
        <v>73</v>
      </c>
      <c r="H18" s="26">
        <v>43.128435782108944</v>
      </c>
      <c r="I18" s="26" t="s">
        <v>73</v>
      </c>
      <c r="J18" s="26">
        <v>27.815866797257591</v>
      </c>
      <c r="L18" s="2" t="s">
        <v>12</v>
      </c>
      <c r="M18" s="14">
        <f t="shared" si="13"/>
        <v>11.674150096215524</v>
      </c>
      <c r="N18" s="4">
        <f t="shared" si="14"/>
        <v>11.674150096215524</v>
      </c>
      <c r="O18" s="12">
        <f t="shared" si="15"/>
        <v>11.674150096215524</v>
      </c>
      <c r="P18" s="4">
        <f t="shared" si="16"/>
        <v>9.165207238762406</v>
      </c>
      <c r="Q18" s="12">
        <f t="shared" si="17"/>
        <v>9.165207238762406</v>
      </c>
      <c r="R18" s="4">
        <f t="shared" si="18"/>
        <v>43.128435782108944</v>
      </c>
      <c r="S18" s="12">
        <f t="shared" si="19"/>
        <v>43.128435782108944</v>
      </c>
      <c r="T18" s="4">
        <f t="shared" si="20"/>
        <v>27.815866797257591</v>
      </c>
      <c r="V18" s="2" t="s">
        <v>12</v>
      </c>
      <c r="W18" s="5">
        <f t="shared" si="21"/>
        <v>11.674150096215524</v>
      </c>
      <c r="X18" s="5">
        <f t="shared" si="21"/>
        <v>11.674150096215524</v>
      </c>
      <c r="Y18" s="5">
        <f t="shared" si="21"/>
        <v>11.674150096215524</v>
      </c>
      <c r="Z18" s="5">
        <f t="shared" si="21"/>
        <v>9.165207238762406</v>
      </c>
      <c r="AA18" s="5">
        <f t="shared" si="21"/>
        <v>9.165207238762406</v>
      </c>
      <c r="AB18" s="5">
        <f t="shared" si="21"/>
        <v>26.378775863311947</v>
      </c>
      <c r="AC18" s="5">
        <f t="shared" si="21"/>
        <v>26.378775863311947</v>
      </c>
      <c r="AD18" s="5">
        <f t="shared" si="21"/>
        <v>26.378775863311947</v>
      </c>
      <c r="AF18" s="2" t="s">
        <v>12</v>
      </c>
      <c r="AG18" s="5">
        <f t="shared" si="22"/>
        <v>11.674150096215524</v>
      </c>
      <c r="AH18" s="5">
        <f t="shared" si="22"/>
        <v>11.674150096215524</v>
      </c>
      <c r="AI18" s="5">
        <f t="shared" si="22"/>
        <v>11.674150096215524</v>
      </c>
      <c r="AJ18" s="5">
        <f t="shared" si="22"/>
        <v>9.165207238762406</v>
      </c>
      <c r="AK18" s="5">
        <f t="shared" si="22"/>
        <v>9.165207238762406</v>
      </c>
      <c r="AL18" s="5">
        <f t="shared" si="22"/>
        <v>26.378775863311947</v>
      </c>
      <c r="AM18" s="5">
        <f t="shared" si="22"/>
        <v>26.378775863311947</v>
      </c>
      <c r="AN18" s="5">
        <f t="shared" si="22"/>
        <v>26.378775863311947</v>
      </c>
      <c r="AP18" s="2" t="s">
        <v>12</v>
      </c>
      <c r="AQ18" s="3">
        <f t="shared" si="23"/>
        <v>0.40997070852976458</v>
      </c>
      <c r="AR18" s="3">
        <f t="shared" si="23"/>
        <v>0.40997070852976458</v>
      </c>
      <c r="AS18" s="3">
        <f t="shared" si="23"/>
        <v>0.40997070852976458</v>
      </c>
      <c r="AT18" s="3">
        <f t="shared" si="23"/>
        <v>0.30929832148848047</v>
      </c>
      <c r="AU18" s="3">
        <f t="shared" si="23"/>
        <v>0.30929832148848047</v>
      </c>
      <c r="AV18" s="3">
        <f t="shared" si="23"/>
        <v>1</v>
      </c>
      <c r="AW18" s="3">
        <f t="shared" si="23"/>
        <v>1</v>
      </c>
      <c r="AX18" s="3">
        <f t="shared" si="23"/>
        <v>1</v>
      </c>
    </row>
    <row r="19" spans="1:50" x14ac:dyDescent="0.2">
      <c r="A19" s="2" t="s">
        <v>13</v>
      </c>
      <c r="B19" s="2" t="s">
        <v>53</v>
      </c>
      <c r="C19" s="26" t="s">
        <v>73</v>
      </c>
      <c r="D19" s="26">
        <v>2.7772063361448263</v>
      </c>
      <c r="E19" s="26" t="s">
        <v>73</v>
      </c>
      <c r="F19" s="26">
        <v>5.5984555984555984</v>
      </c>
      <c r="G19" s="26" t="s">
        <v>73</v>
      </c>
      <c r="H19" s="26">
        <v>6.2744246634824146</v>
      </c>
      <c r="I19" s="26" t="s">
        <v>73</v>
      </c>
      <c r="J19" s="26">
        <v>6.1358927500196367</v>
      </c>
      <c r="L19" s="2" t="s">
        <v>13</v>
      </c>
      <c r="M19" s="14">
        <f t="shared" si="13"/>
        <v>2.7772063361448263</v>
      </c>
      <c r="N19" s="4">
        <f t="shared" si="14"/>
        <v>2.7772063361448263</v>
      </c>
      <c r="O19" s="12">
        <f t="shared" si="15"/>
        <v>2.7772063361448263</v>
      </c>
      <c r="P19" s="4">
        <f t="shared" si="16"/>
        <v>5.5984555984555984</v>
      </c>
      <c r="Q19" s="12">
        <f t="shared" si="17"/>
        <v>5.5984555984555984</v>
      </c>
      <c r="R19" s="4">
        <f t="shared" si="18"/>
        <v>6.2744246634824146</v>
      </c>
      <c r="S19" s="12">
        <f t="shared" si="19"/>
        <v>6.2744246634824146</v>
      </c>
      <c r="T19" s="4">
        <f t="shared" si="20"/>
        <v>6.1358927500196367</v>
      </c>
      <c r="V19" s="2" t="s">
        <v>13</v>
      </c>
      <c r="W19" s="5">
        <f t="shared" si="21"/>
        <v>2.7772063361448263</v>
      </c>
      <c r="X19" s="5">
        <f t="shared" si="21"/>
        <v>2.7772063361448263</v>
      </c>
      <c r="Y19" s="5">
        <f t="shared" si="21"/>
        <v>2.7772063361448263</v>
      </c>
      <c r="Z19" s="5">
        <f t="shared" si="21"/>
        <v>5.5984555984555984</v>
      </c>
      <c r="AA19" s="5">
        <f t="shared" si="21"/>
        <v>5.5984555984555984</v>
      </c>
      <c r="AB19" s="5">
        <f t="shared" si="21"/>
        <v>6.2744246634824146</v>
      </c>
      <c r="AC19" s="5">
        <f t="shared" si="21"/>
        <v>6.2744246634824146</v>
      </c>
      <c r="AD19" s="5">
        <f t="shared" si="21"/>
        <v>6.1358927500196367</v>
      </c>
      <c r="AF19" s="2" t="s">
        <v>13</v>
      </c>
      <c r="AG19" s="5">
        <f t="shared" si="22"/>
        <v>2.7772063361448263</v>
      </c>
      <c r="AH19" s="5">
        <f t="shared" si="22"/>
        <v>2.7772063361448263</v>
      </c>
      <c r="AI19" s="5">
        <f t="shared" si="22"/>
        <v>2.7772063361448263</v>
      </c>
      <c r="AJ19" s="5">
        <f t="shared" si="22"/>
        <v>5.5984555984555984</v>
      </c>
      <c r="AK19" s="5">
        <f t="shared" si="22"/>
        <v>5.5984555984555984</v>
      </c>
      <c r="AL19" s="5">
        <f t="shared" si="22"/>
        <v>6.2744246634824146</v>
      </c>
      <c r="AM19" s="5">
        <f t="shared" si="22"/>
        <v>6.2744246634824146</v>
      </c>
      <c r="AN19" s="5">
        <f t="shared" si="22"/>
        <v>6.1358927500196367</v>
      </c>
      <c r="AP19" s="2" t="s">
        <v>13</v>
      </c>
      <c r="AQ19" s="3">
        <f t="shared" si="23"/>
        <v>5.2977099433543139E-2</v>
      </c>
      <c r="AR19" s="3">
        <f t="shared" si="23"/>
        <v>5.2977099433543139E-2</v>
      </c>
      <c r="AS19" s="3">
        <f t="shared" si="23"/>
        <v>5.2977099433543139E-2</v>
      </c>
      <c r="AT19" s="3">
        <f t="shared" si="23"/>
        <v>0.16618091227908724</v>
      </c>
      <c r="AU19" s="3">
        <f t="shared" si="23"/>
        <v>0.16618091227908724</v>
      </c>
      <c r="AV19" s="3">
        <f t="shared" si="23"/>
        <v>0.19330445522473849</v>
      </c>
      <c r="AW19" s="3">
        <f t="shared" si="23"/>
        <v>0.19330445522473849</v>
      </c>
      <c r="AX19" s="3">
        <f t="shared" si="23"/>
        <v>0.18774580395124887</v>
      </c>
    </row>
    <row r="20" spans="1:50" x14ac:dyDescent="0.2">
      <c r="A20" s="2" t="s">
        <v>14</v>
      </c>
      <c r="B20" s="2" t="s">
        <v>54</v>
      </c>
      <c r="C20" s="26" t="s">
        <v>73</v>
      </c>
      <c r="D20" s="26">
        <v>15.193819463269179</v>
      </c>
      <c r="E20" s="26" t="s">
        <v>73</v>
      </c>
      <c r="F20" s="26">
        <v>16.715116279069768</v>
      </c>
      <c r="G20" s="26" t="s">
        <v>73</v>
      </c>
      <c r="H20" s="26">
        <v>13.513152623848312</v>
      </c>
      <c r="I20" s="26" t="s">
        <v>73</v>
      </c>
      <c r="J20" s="26">
        <v>14.375340971085652</v>
      </c>
      <c r="L20" s="2" t="s">
        <v>14</v>
      </c>
      <c r="M20" s="14">
        <f t="shared" si="13"/>
        <v>15.193819463269179</v>
      </c>
      <c r="N20" s="4">
        <f t="shared" si="14"/>
        <v>15.193819463269179</v>
      </c>
      <c r="O20" s="12">
        <f t="shared" si="15"/>
        <v>15.193819463269179</v>
      </c>
      <c r="P20" s="4">
        <f t="shared" si="16"/>
        <v>16.715116279069768</v>
      </c>
      <c r="Q20" s="12">
        <f t="shared" si="17"/>
        <v>16.715116279069768</v>
      </c>
      <c r="R20" s="4">
        <f t="shared" si="18"/>
        <v>13.513152623848312</v>
      </c>
      <c r="S20" s="12">
        <f t="shared" si="19"/>
        <v>13.513152623848312</v>
      </c>
      <c r="T20" s="4">
        <f t="shared" si="20"/>
        <v>14.375340971085652</v>
      </c>
      <c r="V20" s="2" t="s">
        <v>14</v>
      </c>
      <c r="W20" s="5">
        <f t="shared" si="21"/>
        <v>15.193819463269179</v>
      </c>
      <c r="X20" s="5">
        <f t="shared" si="21"/>
        <v>15.193819463269179</v>
      </c>
      <c r="Y20" s="5">
        <f t="shared" si="21"/>
        <v>15.193819463269179</v>
      </c>
      <c r="Z20" s="5">
        <f t="shared" si="21"/>
        <v>16.715116279069768</v>
      </c>
      <c r="AA20" s="5">
        <f t="shared" si="21"/>
        <v>16.715116279069768</v>
      </c>
      <c r="AB20" s="5">
        <f t="shared" si="21"/>
        <v>13.513152623848312</v>
      </c>
      <c r="AC20" s="5">
        <f t="shared" si="21"/>
        <v>13.513152623848312</v>
      </c>
      <c r="AD20" s="5">
        <f t="shared" si="21"/>
        <v>14.375340971085652</v>
      </c>
      <c r="AF20" s="2" t="s">
        <v>14</v>
      </c>
      <c r="AG20" s="5">
        <f t="shared" si="22"/>
        <v>15.193819463269179</v>
      </c>
      <c r="AH20" s="5">
        <f t="shared" si="22"/>
        <v>15.193819463269179</v>
      </c>
      <c r="AI20" s="5">
        <f t="shared" si="22"/>
        <v>15.193819463269179</v>
      </c>
      <c r="AJ20" s="5">
        <f t="shared" si="22"/>
        <v>16.715116279069768</v>
      </c>
      <c r="AK20" s="5">
        <f t="shared" si="22"/>
        <v>16.715116279069768</v>
      </c>
      <c r="AL20" s="5">
        <f t="shared" si="22"/>
        <v>13.513152623848312</v>
      </c>
      <c r="AM20" s="5">
        <f t="shared" si="22"/>
        <v>13.513152623848312</v>
      </c>
      <c r="AN20" s="5">
        <f t="shared" si="22"/>
        <v>14.375340971085652</v>
      </c>
      <c r="AP20" s="2" t="s">
        <v>14</v>
      </c>
      <c r="AQ20" s="3">
        <f t="shared" si="23"/>
        <v>0.55119892172911533</v>
      </c>
      <c r="AR20" s="3">
        <f t="shared" si="23"/>
        <v>0.55119892172911533</v>
      </c>
      <c r="AS20" s="3">
        <f t="shared" si="23"/>
        <v>0.55119892172911533</v>
      </c>
      <c r="AT20" s="3">
        <f t="shared" si="23"/>
        <v>0.61224159609293827</v>
      </c>
      <c r="AU20" s="3">
        <f t="shared" si="23"/>
        <v>0.61224159609293827</v>
      </c>
      <c r="AV20" s="3">
        <f t="shared" si="23"/>
        <v>0.48376145816034172</v>
      </c>
      <c r="AW20" s="3">
        <f t="shared" si="23"/>
        <v>0.48376145816034172</v>
      </c>
      <c r="AX20" s="3">
        <f t="shared" si="23"/>
        <v>0.51835712810065826</v>
      </c>
    </row>
    <row r="21" spans="1:50" x14ac:dyDescent="0.2">
      <c r="A21" s="2" t="s">
        <v>15</v>
      </c>
      <c r="B21" s="2" t="s">
        <v>55</v>
      </c>
      <c r="C21" s="26" t="s">
        <v>73</v>
      </c>
      <c r="D21" s="26">
        <v>9.1781643671265751</v>
      </c>
      <c r="E21" s="26" t="s">
        <v>73</v>
      </c>
      <c r="F21" s="26">
        <v>9.8183881952326892</v>
      </c>
      <c r="G21" s="26" t="s">
        <v>73</v>
      </c>
      <c r="H21" s="26">
        <v>12.932900432900434</v>
      </c>
      <c r="I21" s="26" t="s">
        <v>73</v>
      </c>
      <c r="J21" s="26" t="s">
        <v>73</v>
      </c>
      <c r="L21" s="2" t="s">
        <v>15</v>
      </c>
      <c r="M21" s="14">
        <f t="shared" si="13"/>
        <v>9.1781643671265751</v>
      </c>
      <c r="N21" s="4">
        <f t="shared" si="14"/>
        <v>9.1781643671265751</v>
      </c>
      <c r="O21" s="12">
        <f t="shared" si="15"/>
        <v>9.1781643671265751</v>
      </c>
      <c r="P21" s="4">
        <f t="shared" si="16"/>
        <v>9.8183881952326892</v>
      </c>
      <c r="Q21" s="12">
        <f t="shared" si="17"/>
        <v>9.8183881952326892</v>
      </c>
      <c r="R21" s="4">
        <f t="shared" si="18"/>
        <v>12.932900432900434</v>
      </c>
      <c r="S21" s="12">
        <f t="shared" si="19"/>
        <v>12.932900432900434</v>
      </c>
      <c r="T21" s="12">
        <f t="shared" si="19"/>
        <v>12.932900432900434</v>
      </c>
      <c r="V21" s="2" t="s">
        <v>15</v>
      </c>
      <c r="W21" s="5">
        <f t="shared" si="21"/>
        <v>9.1781643671265751</v>
      </c>
      <c r="X21" s="5">
        <f t="shared" si="21"/>
        <v>9.1781643671265751</v>
      </c>
      <c r="Y21" s="5">
        <f t="shared" si="21"/>
        <v>9.1781643671265751</v>
      </c>
      <c r="Z21" s="5">
        <f t="shared" si="21"/>
        <v>9.8183881952326892</v>
      </c>
      <c r="AA21" s="5">
        <f t="shared" si="21"/>
        <v>9.8183881952326892</v>
      </c>
      <c r="AB21" s="5">
        <f t="shared" si="21"/>
        <v>12.932900432900434</v>
      </c>
      <c r="AC21" s="5">
        <f t="shared" si="21"/>
        <v>12.932900432900434</v>
      </c>
      <c r="AD21" s="5">
        <f t="shared" si="21"/>
        <v>12.932900432900434</v>
      </c>
      <c r="AF21" s="2" t="s">
        <v>15</v>
      </c>
      <c r="AG21" s="5">
        <f t="shared" si="22"/>
        <v>9.1781643671265751</v>
      </c>
      <c r="AH21" s="5">
        <f t="shared" si="22"/>
        <v>9.1781643671265751</v>
      </c>
      <c r="AI21" s="5">
        <f t="shared" si="22"/>
        <v>9.1781643671265751</v>
      </c>
      <c r="AJ21" s="5">
        <f t="shared" si="22"/>
        <v>9.8183881952326892</v>
      </c>
      <c r="AK21" s="5">
        <f t="shared" si="22"/>
        <v>9.8183881952326892</v>
      </c>
      <c r="AL21" s="5">
        <f t="shared" si="22"/>
        <v>12.932900432900434</v>
      </c>
      <c r="AM21" s="5">
        <f t="shared" si="22"/>
        <v>12.932900432900434</v>
      </c>
      <c r="AN21" s="5">
        <f t="shared" si="22"/>
        <v>12.932900432900434</v>
      </c>
      <c r="AP21" s="2" t="s">
        <v>15</v>
      </c>
      <c r="AQ21" s="3">
        <f t="shared" si="23"/>
        <v>0.3098182317119223</v>
      </c>
      <c r="AR21" s="3">
        <f t="shared" si="23"/>
        <v>0.3098182317119223</v>
      </c>
      <c r="AS21" s="3">
        <f t="shared" si="23"/>
        <v>0.3098182317119223</v>
      </c>
      <c r="AT21" s="3">
        <f t="shared" si="23"/>
        <v>0.3355074819970319</v>
      </c>
      <c r="AU21" s="3">
        <f t="shared" si="23"/>
        <v>0.3355074819970319</v>
      </c>
      <c r="AV21" s="3">
        <f t="shared" si="23"/>
        <v>0.46047859503130395</v>
      </c>
      <c r="AW21" s="3">
        <f t="shared" si="23"/>
        <v>0.46047859503130395</v>
      </c>
      <c r="AX21" s="3">
        <f t="shared" si="23"/>
        <v>0.46047859503130395</v>
      </c>
    </row>
    <row r="22" spans="1:50" x14ac:dyDescent="0.2">
      <c r="A22" s="2" t="s">
        <v>16</v>
      </c>
      <c r="B22" s="2" t="s">
        <v>56</v>
      </c>
      <c r="C22" s="26" t="s">
        <v>73</v>
      </c>
      <c r="D22" s="26">
        <v>6.1871013465627218</v>
      </c>
      <c r="E22" s="26" t="s">
        <v>73</v>
      </c>
      <c r="F22" s="26">
        <v>5.8601380388071362</v>
      </c>
      <c r="G22" s="26" t="s">
        <v>73</v>
      </c>
      <c r="H22" s="26">
        <v>10.064692709629261</v>
      </c>
      <c r="I22" s="26" t="s">
        <v>73</v>
      </c>
      <c r="J22" s="26">
        <v>9.9384606219468612</v>
      </c>
      <c r="L22" s="2" t="s">
        <v>16</v>
      </c>
      <c r="M22" s="14">
        <f t="shared" si="13"/>
        <v>6.1871013465627218</v>
      </c>
      <c r="N22" s="4">
        <f t="shared" si="14"/>
        <v>6.1871013465627218</v>
      </c>
      <c r="O22" s="12">
        <f t="shared" si="15"/>
        <v>6.1871013465627218</v>
      </c>
      <c r="P22" s="4">
        <f t="shared" si="16"/>
        <v>5.8601380388071362</v>
      </c>
      <c r="Q22" s="12">
        <f t="shared" si="17"/>
        <v>5.8601380388071362</v>
      </c>
      <c r="R22" s="4">
        <f t="shared" si="18"/>
        <v>10.064692709629261</v>
      </c>
      <c r="S22" s="12">
        <f t="shared" si="19"/>
        <v>10.064692709629261</v>
      </c>
      <c r="T22" s="4">
        <f t="shared" si="20"/>
        <v>9.9384606219468612</v>
      </c>
      <c r="V22" s="2" t="s">
        <v>16</v>
      </c>
      <c r="W22" s="5">
        <f t="shared" si="21"/>
        <v>6.1871013465627218</v>
      </c>
      <c r="X22" s="5">
        <f t="shared" si="21"/>
        <v>6.1871013465627218</v>
      </c>
      <c r="Y22" s="5">
        <f t="shared" si="21"/>
        <v>6.1871013465627218</v>
      </c>
      <c r="Z22" s="5">
        <f t="shared" si="21"/>
        <v>5.8601380388071362</v>
      </c>
      <c r="AA22" s="5">
        <f t="shared" si="21"/>
        <v>5.8601380388071362</v>
      </c>
      <c r="AB22" s="5">
        <f t="shared" si="21"/>
        <v>10.064692709629261</v>
      </c>
      <c r="AC22" s="5">
        <f t="shared" si="21"/>
        <v>10.064692709629261</v>
      </c>
      <c r="AD22" s="5">
        <f t="shared" si="21"/>
        <v>9.9384606219468612</v>
      </c>
      <c r="AF22" s="2" t="s">
        <v>16</v>
      </c>
      <c r="AG22" s="5">
        <f t="shared" si="22"/>
        <v>6.1871013465627218</v>
      </c>
      <c r="AH22" s="5">
        <f t="shared" si="22"/>
        <v>6.1871013465627218</v>
      </c>
      <c r="AI22" s="5">
        <f t="shared" si="22"/>
        <v>6.1871013465627218</v>
      </c>
      <c r="AJ22" s="5">
        <f t="shared" si="22"/>
        <v>5.8601380388071362</v>
      </c>
      <c r="AK22" s="5">
        <f t="shared" si="22"/>
        <v>5.8601380388071362</v>
      </c>
      <c r="AL22" s="5">
        <f t="shared" si="22"/>
        <v>10.064692709629261</v>
      </c>
      <c r="AM22" s="5">
        <f t="shared" si="22"/>
        <v>10.064692709629261</v>
      </c>
      <c r="AN22" s="5">
        <f t="shared" si="22"/>
        <v>9.9384606219468612</v>
      </c>
      <c r="AP22" s="2" t="s">
        <v>16</v>
      </c>
      <c r="AQ22" s="3">
        <f t="shared" si="23"/>
        <v>0.18980057041821408</v>
      </c>
      <c r="AR22" s="3">
        <f t="shared" si="23"/>
        <v>0.18980057041821408</v>
      </c>
      <c r="AS22" s="3">
        <f t="shared" si="23"/>
        <v>0.18980057041821408</v>
      </c>
      <c r="AT22" s="3">
        <f t="shared" si="23"/>
        <v>0.17668103022267423</v>
      </c>
      <c r="AU22" s="3">
        <f t="shared" si="23"/>
        <v>0.17668103022267423</v>
      </c>
      <c r="AV22" s="3">
        <f t="shared" si="23"/>
        <v>0.34539055419602105</v>
      </c>
      <c r="AW22" s="3">
        <f t="shared" si="23"/>
        <v>0.34539055419602105</v>
      </c>
      <c r="AX22" s="3">
        <f t="shared" si="23"/>
        <v>0.3403254386034355</v>
      </c>
    </row>
    <row r="23" spans="1:50" x14ac:dyDescent="0.2">
      <c r="A23" s="2" t="s">
        <v>17</v>
      </c>
      <c r="B23" s="2" t="s">
        <v>57</v>
      </c>
      <c r="C23" s="26" t="s">
        <v>73</v>
      </c>
      <c r="D23" s="26">
        <v>4.1811846689895473</v>
      </c>
      <c r="E23" s="26" t="s">
        <v>73</v>
      </c>
      <c r="F23" s="26">
        <v>3.3180778032036615</v>
      </c>
      <c r="G23" s="26" t="s">
        <v>73</v>
      </c>
      <c r="H23" s="26">
        <v>8.2284607938044534</v>
      </c>
      <c r="I23" s="26" t="s">
        <v>73</v>
      </c>
      <c r="J23" s="26">
        <v>8.1034482758620694</v>
      </c>
      <c r="L23" s="2" t="s">
        <v>17</v>
      </c>
      <c r="M23" s="14">
        <f t="shared" si="13"/>
        <v>4.1811846689895473</v>
      </c>
      <c r="N23" s="4">
        <f t="shared" si="14"/>
        <v>4.1811846689895473</v>
      </c>
      <c r="O23" s="12">
        <f t="shared" si="15"/>
        <v>4.1811846689895473</v>
      </c>
      <c r="P23" s="4">
        <f t="shared" si="16"/>
        <v>3.3180778032036615</v>
      </c>
      <c r="Q23" s="12">
        <f t="shared" si="17"/>
        <v>3.3180778032036615</v>
      </c>
      <c r="R23" s="4">
        <f t="shared" si="18"/>
        <v>8.2284607938044534</v>
      </c>
      <c r="S23" s="12">
        <f t="shared" si="19"/>
        <v>8.2284607938044534</v>
      </c>
      <c r="T23" s="4">
        <f t="shared" si="20"/>
        <v>8.1034482758620694</v>
      </c>
      <c r="V23" s="2" t="s">
        <v>17</v>
      </c>
      <c r="W23" s="5">
        <f t="shared" si="21"/>
        <v>4.1811846689895473</v>
      </c>
      <c r="X23" s="5">
        <f t="shared" si="21"/>
        <v>4.1811846689895473</v>
      </c>
      <c r="Y23" s="5">
        <f t="shared" si="21"/>
        <v>4.1811846689895473</v>
      </c>
      <c r="Z23" s="5">
        <f t="shared" si="21"/>
        <v>3.3180778032036615</v>
      </c>
      <c r="AA23" s="5">
        <f t="shared" si="21"/>
        <v>3.3180778032036615</v>
      </c>
      <c r="AB23" s="5">
        <f t="shared" si="21"/>
        <v>8.2284607938044534</v>
      </c>
      <c r="AC23" s="5">
        <f t="shared" si="21"/>
        <v>8.2284607938044534</v>
      </c>
      <c r="AD23" s="5">
        <f t="shared" si="21"/>
        <v>8.1034482758620694</v>
      </c>
      <c r="AF23" s="2" t="s">
        <v>17</v>
      </c>
      <c r="AG23" s="5">
        <f t="shared" si="22"/>
        <v>4.1811846689895473</v>
      </c>
      <c r="AH23" s="5">
        <f t="shared" si="22"/>
        <v>4.1811846689895473</v>
      </c>
      <c r="AI23" s="5">
        <f t="shared" si="22"/>
        <v>4.1811846689895473</v>
      </c>
      <c r="AJ23" s="5">
        <f t="shared" si="22"/>
        <v>3.3180778032036615</v>
      </c>
      <c r="AK23" s="5">
        <f t="shared" si="22"/>
        <v>3.3180778032036615</v>
      </c>
      <c r="AL23" s="5">
        <f t="shared" si="22"/>
        <v>8.2284607938044534</v>
      </c>
      <c r="AM23" s="5">
        <f t="shared" si="22"/>
        <v>8.2284607938044534</v>
      </c>
      <c r="AN23" s="5">
        <f t="shared" si="22"/>
        <v>8.1034482758620694</v>
      </c>
      <c r="AP23" s="2" t="s">
        <v>17</v>
      </c>
      <c r="AQ23" s="3">
        <f t="shared" si="23"/>
        <v>0.10931232034216112</v>
      </c>
      <c r="AR23" s="3">
        <f t="shared" si="23"/>
        <v>0.10931232034216112</v>
      </c>
      <c r="AS23" s="3">
        <f t="shared" si="23"/>
        <v>0.10931232034216112</v>
      </c>
      <c r="AT23" s="3">
        <f t="shared" si="23"/>
        <v>7.4679794458892751E-2</v>
      </c>
      <c r="AU23" s="3">
        <f t="shared" si="23"/>
        <v>7.4679794458892751E-2</v>
      </c>
      <c r="AV23" s="3">
        <f t="shared" si="23"/>
        <v>0.27171097652914383</v>
      </c>
      <c r="AW23" s="3">
        <f t="shared" si="23"/>
        <v>0.27171097652914383</v>
      </c>
      <c r="AX23" s="3">
        <f t="shared" si="23"/>
        <v>0.26669479668514501</v>
      </c>
    </row>
    <row r="24" spans="1:50" x14ac:dyDescent="0.2">
      <c r="A24" s="2" t="s">
        <v>18</v>
      </c>
      <c r="B24" s="2" t="s">
        <v>58</v>
      </c>
      <c r="C24" s="26" t="s">
        <v>73</v>
      </c>
      <c r="D24" s="26">
        <v>17.459141245728869</v>
      </c>
      <c r="E24" s="26" t="s">
        <v>73</v>
      </c>
      <c r="F24" s="26">
        <v>14.455453520219107</v>
      </c>
      <c r="G24" s="26" t="s">
        <v>73</v>
      </c>
      <c r="H24" s="26" t="s">
        <v>73</v>
      </c>
      <c r="I24" s="26" t="s">
        <v>73</v>
      </c>
      <c r="J24" s="26">
        <v>18.006585519257094</v>
      </c>
      <c r="L24" s="2" t="s">
        <v>18</v>
      </c>
      <c r="M24" s="14">
        <f t="shared" si="13"/>
        <v>17.459141245728869</v>
      </c>
      <c r="N24" s="4">
        <f t="shared" si="14"/>
        <v>17.459141245728869</v>
      </c>
      <c r="O24" s="12">
        <f t="shared" si="15"/>
        <v>17.459141245728869</v>
      </c>
      <c r="P24" s="4">
        <f t="shared" si="16"/>
        <v>14.455453520219107</v>
      </c>
      <c r="Q24" s="12">
        <f t="shared" si="17"/>
        <v>14.455453520219107</v>
      </c>
      <c r="R24" s="12">
        <f t="shared" si="17"/>
        <v>14.455453520219107</v>
      </c>
      <c r="S24" s="12">
        <f t="shared" si="19"/>
        <v>14.455453520219107</v>
      </c>
      <c r="T24" s="4">
        <f t="shared" si="20"/>
        <v>18.006585519257094</v>
      </c>
      <c r="V24" s="2" t="s">
        <v>18</v>
      </c>
      <c r="W24" s="5">
        <f t="shared" si="21"/>
        <v>17.459141245728869</v>
      </c>
      <c r="X24" s="5">
        <f t="shared" si="21"/>
        <v>17.459141245728869</v>
      </c>
      <c r="Y24" s="5">
        <f t="shared" si="21"/>
        <v>17.459141245728869</v>
      </c>
      <c r="Z24" s="5">
        <f t="shared" si="21"/>
        <v>14.455453520219107</v>
      </c>
      <c r="AA24" s="5">
        <f t="shared" si="21"/>
        <v>14.455453520219107</v>
      </c>
      <c r="AB24" s="5">
        <f t="shared" si="21"/>
        <v>14.455453520219107</v>
      </c>
      <c r="AC24" s="5">
        <f t="shared" si="21"/>
        <v>14.455453520219107</v>
      </c>
      <c r="AD24" s="5">
        <f t="shared" si="21"/>
        <v>18.006585519257094</v>
      </c>
      <c r="AF24" s="2" t="s">
        <v>18</v>
      </c>
      <c r="AG24" s="5">
        <f t="shared" si="22"/>
        <v>17.459141245728869</v>
      </c>
      <c r="AH24" s="5">
        <f t="shared" si="22"/>
        <v>17.459141245728869</v>
      </c>
      <c r="AI24" s="5">
        <f t="shared" si="22"/>
        <v>17.459141245728869</v>
      </c>
      <c r="AJ24" s="5">
        <f t="shared" si="22"/>
        <v>14.455453520219107</v>
      </c>
      <c r="AK24" s="5">
        <f t="shared" si="22"/>
        <v>14.455453520219107</v>
      </c>
      <c r="AL24" s="5">
        <f t="shared" si="22"/>
        <v>14.455453520219107</v>
      </c>
      <c r="AM24" s="5">
        <f t="shared" si="22"/>
        <v>14.455453520219107</v>
      </c>
      <c r="AN24" s="5">
        <f t="shared" si="22"/>
        <v>18.006585519257094</v>
      </c>
      <c r="AP24" s="2" t="s">
        <v>18</v>
      </c>
      <c r="AQ24" s="3">
        <f t="shared" si="23"/>
        <v>0.64209591070571459</v>
      </c>
      <c r="AR24" s="3">
        <f t="shared" si="23"/>
        <v>0.64209591070571459</v>
      </c>
      <c r="AS24" s="3">
        <f t="shared" si="23"/>
        <v>0.64209591070571459</v>
      </c>
      <c r="AT24" s="3">
        <f t="shared" si="23"/>
        <v>0.52157167781798985</v>
      </c>
      <c r="AU24" s="3">
        <f t="shared" si="23"/>
        <v>0.52157167781798985</v>
      </c>
      <c r="AV24" s="3">
        <f t="shared" si="23"/>
        <v>0.52157167781798985</v>
      </c>
      <c r="AW24" s="3">
        <f t="shared" si="23"/>
        <v>0.52157167781798985</v>
      </c>
      <c r="AX24" s="3">
        <f t="shared" si="23"/>
        <v>0.66406234235418748</v>
      </c>
    </row>
    <row r="25" spans="1:50" x14ac:dyDescent="0.2">
      <c r="A25" s="2" t="s">
        <v>19</v>
      </c>
      <c r="B25" s="2" t="s">
        <v>59</v>
      </c>
      <c r="C25" s="26" t="s">
        <v>73</v>
      </c>
      <c r="D25" s="26">
        <v>20.47676105190137</v>
      </c>
      <c r="E25" s="26" t="s">
        <v>73</v>
      </c>
      <c r="F25" s="26">
        <v>22.089848597666915</v>
      </c>
      <c r="G25" s="26" t="s">
        <v>73</v>
      </c>
      <c r="H25" s="26">
        <v>16.012504341785341</v>
      </c>
      <c r="I25" s="26" t="s">
        <v>73</v>
      </c>
      <c r="J25" s="26">
        <v>16.447217769635905</v>
      </c>
      <c r="L25" s="2" t="s">
        <v>19</v>
      </c>
      <c r="M25" s="14">
        <f t="shared" si="13"/>
        <v>20.47676105190137</v>
      </c>
      <c r="N25" s="4">
        <f t="shared" si="14"/>
        <v>20.47676105190137</v>
      </c>
      <c r="O25" s="12">
        <f t="shared" si="15"/>
        <v>20.47676105190137</v>
      </c>
      <c r="P25" s="4">
        <f t="shared" si="16"/>
        <v>22.089848597666915</v>
      </c>
      <c r="Q25" s="12">
        <f t="shared" si="17"/>
        <v>22.089848597666915</v>
      </c>
      <c r="R25" s="4">
        <f t="shared" si="18"/>
        <v>16.012504341785341</v>
      </c>
      <c r="S25" s="12">
        <f t="shared" si="19"/>
        <v>16.012504341785341</v>
      </c>
      <c r="T25" s="4">
        <f t="shared" si="20"/>
        <v>16.447217769635905</v>
      </c>
      <c r="V25" s="2" t="s">
        <v>19</v>
      </c>
      <c r="W25" s="5">
        <f t="shared" si="21"/>
        <v>20.47676105190137</v>
      </c>
      <c r="X25" s="5">
        <f t="shared" si="21"/>
        <v>20.47676105190137</v>
      </c>
      <c r="Y25" s="5">
        <f t="shared" si="21"/>
        <v>20.47676105190137</v>
      </c>
      <c r="Z25" s="5">
        <f t="shared" si="21"/>
        <v>22.089848597666915</v>
      </c>
      <c r="AA25" s="5">
        <f t="shared" si="21"/>
        <v>22.089848597666915</v>
      </c>
      <c r="AB25" s="5">
        <f t="shared" si="21"/>
        <v>16.012504341785341</v>
      </c>
      <c r="AC25" s="5">
        <f t="shared" si="21"/>
        <v>16.012504341785341</v>
      </c>
      <c r="AD25" s="5">
        <f t="shared" si="21"/>
        <v>16.447217769635905</v>
      </c>
      <c r="AF25" s="2" t="s">
        <v>19</v>
      </c>
      <c r="AG25" s="5">
        <f t="shared" si="22"/>
        <v>20.47676105190137</v>
      </c>
      <c r="AH25" s="5">
        <f t="shared" si="22"/>
        <v>20.47676105190137</v>
      </c>
      <c r="AI25" s="5">
        <f t="shared" si="22"/>
        <v>20.47676105190137</v>
      </c>
      <c r="AJ25" s="5">
        <f t="shared" si="22"/>
        <v>22.089848597666915</v>
      </c>
      <c r="AK25" s="5">
        <f t="shared" si="22"/>
        <v>22.089848597666915</v>
      </c>
      <c r="AL25" s="5">
        <f t="shared" si="22"/>
        <v>16.012504341785341</v>
      </c>
      <c r="AM25" s="5">
        <f t="shared" si="22"/>
        <v>16.012504341785341</v>
      </c>
      <c r="AN25" s="5">
        <f t="shared" si="22"/>
        <v>16.447217769635905</v>
      </c>
      <c r="AP25" s="2" t="s">
        <v>19</v>
      </c>
      <c r="AQ25" s="3">
        <f t="shared" si="23"/>
        <v>0.76317917418778036</v>
      </c>
      <c r="AR25" s="3">
        <f t="shared" si="23"/>
        <v>0.76317917418778036</v>
      </c>
      <c r="AS25" s="3">
        <f t="shared" si="23"/>
        <v>0.76317917418778036</v>
      </c>
      <c r="AT25" s="3">
        <f t="shared" si="23"/>
        <v>0.8279049901848945</v>
      </c>
      <c r="AU25" s="3">
        <f t="shared" si="23"/>
        <v>0.8279049901848945</v>
      </c>
      <c r="AV25" s="3">
        <f t="shared" si="23"/>
        <v>0.58404899669594457</v>
      </c>
      <c r="AW25" s="3">
        <f t="shared" si="23"/>
        <v>0.58404899669594457</v>
      </c>
      <c r="AX25" s="3">
        <f t="shared" si="23"/>
        <v>0.60149205576387443</v>
      </c>
    </row>
    <row r="26" spans="1:50" x14ac:dyDescent="0.2">
      <c r="A26" s="2" t="s">
        <v>20</v>
      </c>
      <c r="B26" s="2" t="s">
        <v>60</v>
      </c>
      <c r="C26" s="26" t="s">
        <v>73</v>
      </c>
      <c r="D26" s="26">
        <v>3.4969487927832317</v>
      </c>
      <c r="E26" s="26" t="s">
        <v>73</v>
      </c>
      <c r="F26" s="26">
        <v>4.4741812479954381</v>
      </c>
      <c r="G26" s="26" t="s">
        <v>73</v>
      </c>
      <c r="H26" s="26">
        <v>4.2958944726157782</v>
      </c>
      <c r="I26" s="26" t="s">
        <v>73</v>
      </c>
      <c r="J26" s="26">
        <v>6.6836525026711593</v>
      </c>
      <c r="L26" s="2" t="s">
        <v>20</v>
      </c>
      <c r="M26" s="14">
        <f t="shared" si="13"/>
        <v>3.4969487927832317</v>
      </c>
      <c r="N26" s="4">
        <f t="shared" si="14"/>
        <v>3.4969487927832317</v>
      </c>
      <c r="O26" s="12">
        <f t="shared" si="15"/>
        <v>3.4969487927832317</v>
      </c>
      <c r="P26" s="4">
        <f t="shared" si="16"/>
        <v>4.4741812479954381</v>
      </c>
      <c r="Q26" s="12">
        <f t="shared" si="17"/>
        <v>4.4741812479954381</v>
      </c>
      <c r="R26" s="4">
        <f t="shared" si="18"/>
        <v>4.2958944726157782</v>
      </c>
      <c r="S26" s="12">
        <f t="shared" si="19"/>
        <v>4.2958944726157782</v>
      </c>
      <c r="T26" s="4">
        <f t="shared" si="20"/>
        <v>6.6836525026711593</v>
      </c>
      <c r="V26" s="2" t="s">
        <v>20</v>
      </c>
      <c r="W26" s="5">
        <f t="shared" si="21"/>
        <v>3.4969487927832317</v>
      </c>
      <c r="X26" s="5">
        <f t="shared" si="21"/>
        <v>3.4969487927832317</v>
      </c>
      <c r="Y26" s="5">
        <f t="shared" si="21"/>
        <v>3.4969487927832317</v>
      </c>
      <c r="Z26" s="5">
        <f t="shared" si="21"/>
        <v>4.4741812479954381</v>
      </c>
      <c r="AA26" s="5">
        <f t="shared" si="21"/>
        <v>4.4741812479954381</v>
      </c>
      <c r="AB26" s="5">
        <f t="shared" si="21"/>
        <v>4.2958944726157782</v>
      </c>
      <c r="AC26" s="5">
        <f t="shared" si="21"/>
        <v>4.2958944726157782</v>
      </c>
      <c r="AD26" s="5">
        <f t="shared" si="21"/>
        <v>6.6836525026711593</v>
      </c>
      <c r="AF26" s="2" t="s">
        <v>20</v>
      </c>
      <c r="AG26" s="5">
        <f t="shared" si="22"/>
        <v>3.4969487927832317</v>
      </c>
      <c r="AH26" s="5">
        <f t="shared" si="22"/>
        <v>3.4969487927832317</v>
      </c>
      <c r="AI26" s="5">
        <f t="shared" si="22"/>
        <v>3.4969487927832317</v>
      </c>
      <c r="AJ26" s="5">
        <f t="shared" si="22"/>
        <v>4.4741812479954381</v>
      </c>
      <c r="AK26" s="5">
        <f t="shared" si="22"/>
        <v>4.4741812479954381</v>
      </c>
      <c r="AL26" s="5">
        <f t="shared" si="22"/>
        <v>4.2958944726157782</v>
      </c>
      <c r="AM26" s="5">
        <f t="shared" si="22"/>
        <v>4.2958944726157782</v>
      </c>
      <c r="AN26" s="5">
        <f t="shared" si="22"/>
        <v>6.6836525026711593</v>
      </c>
      <c r="AP26" s="2" t="s">
        <v>20</v>
      </c>
      <c r="AQ26" s="3">
        <f t="shared" si="23"/>
        <v>8.1857068122148546E-2</v>
      </c>
      <c r="AR26" s="3">
        <f t="shared" si="23"/>
        <v>8.1857068122148546E-2</v>
      </c>
      <c r="AS26" s="3">
        <f t="shared" si="23"/>
        <v>8.1857068122148546E-2</v>
      </c>
      <c r="AT26" s="3">
        <f t="shared" si="23"/>
        <v>0.12106893126529547</v>
      </c>
      <c r="AU26" s="3">
        <f t="shared" si="23"/>
        <v>0.12106893126529547</v>
      </c>
      <c r="AV26" s="3">
        <f t="shared" si="23"/>
        <v>0.11391509944244416</v>
      </c>
      <c r="AW26" s="3">
        <f t="shared" si="23"/>
        <v>0.11391509944244416</v>
      </c>
      <c r="AX26" s="3">
        <f t="shared" si="23"/>
        <v>0.20972489433218738</v>
      </c>
    </row>
    <row r="27" spans="1:50" x14ac:dyDescent="0.2">
      <c r="A27" s="2" t="s">
        <v>21</v>
      </c>
      <c r="B27" s="2" t="s">
        <v>61</v>
      </c>
      <c r="C27" s="26" t="s">
        <v>73</v>
      </c>
      <c r="D27" s="26">
        <v>7.7507431465374879</v>
      </c>
      <c r="E27" s="26" t="s">
        <v>73</v>
      </c>
      <c r="F27" s="26">
        <v>9.7297874612837774</v>
      </c>
      <c r="G27" s="26" t="s">
        <v>73</v>
      </c>
      <c r="H27" s="26">
        <v>7.7811369380978341</v>
      </c>
      <c r="I27" s="26" t="s">
        <v>73</v>
      </c>
      <c r="J27" s="26">
        <v>6.6012844431295683</v>
      </c>
      <c r="L27" s="2" t="s">
        <v>21</v>
      </c>
      <c r="M27" s="14">
        <f t="shared" si="13"/>
        <v>7.7507431465374879</v>
      </c>
      <c r="N27" s="4">
        <f t="shared" si="14"/>
        <v>7.7507431465374879</v>
      </c>
      <c r="O27" s="12">
        <f t="shared" si="15"/>
        <v>7.7507431465374879</v>
      </c>
      <c r="P27" s="4">
        <f t="shared" si="16"/>
        <v>9.7297874612837774</v>
      </c>
      <c r="Q27" s="12">
        <f t="shared" si="17"/>
        <v>9.7297874612837774</v>
      </c>
      <c r="R27" s="4">
        <f t="shared" si="18"/>
        <v>7.7811369380978341</v>
      </c>
      <c r="S27" s="12">
        <f t="shared" si="19"/>
        <v>7.7811369380978341</v>
      </c>
      <c r="T27" s="4">
        <f t="shared" si="20"/>
        <v>6.6012844431295683</v>
      </c>
      <c r="V27" s="2" t="s">
        <v>21</v>
      </c>
      <c r="W27" s="5">
        <f t="shared" si="21"/>
        <v>7.7507431465374879</v>
      </c>
      <c r="X27" s="5">
        <f t="shared" si="21"/>
        <v>7.7507431465374879</v>
      </c>
      <c r="Y27" s="5">
        <f t="shared" si="21"/>
        <v>7.7507431465374879</v>
      </c>
      <c r="Z27" s="5">
        <f t="shared" si="21"/>
        <v>9.7297874612837774</v>
      </c>
      <c r="AA27" s="5">
        <f t="shared" si="21"/>
        <v>9.7297874612837774</v>
      </c>
      <c r="AB27" s="5">
        <f t="shared" si="21"/>
        <v>7.7811369380978341</v>
      </c>
      <c r="AC27" s="5">
        <f t="shared" si="21"/>
        <v>7.7811369380978341</v>
      </c>
      <c r="AD27" s="5">
        <f t="shared" si="21"/>
        <v>6.6012844431295683</v>
      </c>
      <c r="AF27" s="2" t="s">
        <v>21</v>
      </c>
      <c r="AG27" s="5">
        <f t="shared" si="22"/>
        <v>7.7507431465374879</v>
      </c>
      <c r="AH27" s="5">
        <f t="shared" si="22"/>
        <v>7.7507431465374879</v>
      </c>
      <c r="AI27" s="5">
        <f t="shared" si="22"/>
        <v>7.7507431465374879</v>
      </c>
      <c r="AJ27" s="5">
        <f t="shared" si="22"/>
        <v>9.7297874612837774</v>
      </c>
      <c r="AK27" s="5">
        <f t="shared" si="22"/>
        <v>9.7297874612837774</v>
      </c>
      <c r="AL27" s="5">
        <f t="shared" si="22"/>
        <v>7.7811369380978341</v>
      </c>
      <c r="AM27" s="5">
        <f t="shared" si="22"/>
        <v>7.7811369380978341</v>
      </c>
      <c r="AN27" s="5">
        <f t="shared" si="22"/>
        <v>6.6012844431295683</v>
      </c>
      <c r="AP27" s="2" t="s">
        <v>21</v>
      </c>
      <c r="AQ27" s="3">
        <f t="shared" si="23"/>
        <v>0.25254235507599054</v>
      </c>
      <c r="AR27" s="3">
        <f t="shared" si="23"/>
        <v>0.25254235507599054</v>
      </c>
      <c r="AS27" s="3">
        <f t="shared" si="23"/>
        <v>0.25254235507599054</v>
      </c>
      <c r="AT27" s="3">
        <f t="shared" si="23"/>
        <v>0.33195234029511955</v>
      </c>
      <c r="AU27" s="3">
        <f t="shared" si="23"/>
        <v>0.33195234029511955</v>
      </c>
      <c r="AV27" s="3">
        <f t="shared" si="23"/>
        <v>0.25376191874143067</v>
      </c>
      <c r="AW27" s="3">
        <f t="shared" si="23"/>
        <v>0.25376191874143067</v>
      </c>
      <c r="AX27" s="3">
        <f t="shared" si="23"/>
        <v>0.20641984131139912</v>
      </c>
    </row>
    <row r="28" spans="1:50" x14ac:dyDescent="0.2">
      <c r="A28" s="2" t="s">
        <v>22</v>
      </c>
      <c r="B28" s="2" t="s">
        <v>62</v>
      </c>
      <c r="C28" s="26" t="s">
        <v>73</v>
      </c>
      <c r="D28" s="26">
        <v>1.7791365846471194</v>
      </c>
      <c r="E28" s="26" t="s">
        <v>73</v>
      </c>
      <c r="F28" s="26">
        <v>1.7124405906468816</v>
      </c>
      <c r="G28" s="26" t="s">
        <v>73</v>
      </c>
      <c r="H28" s="26">
        <v>2.6922937179813249</v>
      </c>
      <c r="I28" s="26" t="s">
        <v>73</v>
      </c>
      <c r="J28" s="26">
        <v>1.4569186272831627</v>
      </c>
      <c r="L28" s="2" t="s">
        <v>22</v>
      </c>
      <c r="M28" s="14">
        <f t="shared" si="13"/>
        <v>1.7791365846471194</v>
      </c>
      <c r="N28" s="4">
        <f t="shared" si="14"/>
        <v>1.7791365846471194</v>
      </c>
      <c r="O28" s="12">
        <f t="shared" si="15"/>
        <v>1.7791365846471194</v>
      </c>
      <c r="P28" s="4">
        <f t="shared" si="16"/>
        <v>1.7124405906468816</v>
      </c>
      <c r="Q28" s="12">
        <f t="shared" si="17"/>
        <v>1.7124405906468816</v>
      </c>
      <c r="R28" s="4">
        <f t="shared" si="18"/>
        <v>2.6922937179813249</v>
      </c>
      <c r="S28" s="12">
        <f t="shared" si="19"/>
        <v>2.6922937179813249</v>
      </c>
      <c r="T28" s="4">
        <f t="shared" si="20"/>
        <v>1.4569186272831627</v>
      </c>
      <c r="V28" s="2" t="s">
        <v>22</v>
      </c>
      <c r="W28" s="5">
        <f t="shared" si="21"/>
        <v>1.7791365846471194</v>
      </c>
      <c r="X28" s="5">
        <f t="shared" si="21"/>
        <v>1.7791365846471194</v>
      </c>
      <c r="Y28" s="5">
        <f t="shared" si="21"/>
        <v>1.7791365846471194</v>
      </c>
      <c r="Z28" s="5">
        <f t="shared" si="21"/>
        <v>1.7124405906468816</v>
      </c>
      <c r="AA28" s="5">
        <f t="shared" si="21"/>
        <v>1.7124405906468816</v>
      </c>
      <c r="AB28" s="5">
        <f t="shared" si="21"/>
        <v>2.6922937179813249</v>
      </c>
      <c r="AC28" s="5">
        <f t="shared" si="21"/>
        <v>2.6922937179813249</v>
      </c>
      <c r="AD28" s="5">
        <f t="shared" si="21"/>
        <v>1.4569186272831627</v>
      </c>
      <c r="AF28" s="2" t="s">
        <v>22</v>
      </c>
      <c r="AG28" s="5">
        <f t="shared" si="22"/>
        <v>1.7791365846471194</v>
      </c>
      <c r="AH28" s="5">
        <f t="shared" si="22"/>
        <v>1.7791365846471194</v>
      </c>
      <c r="AI28" s="5">
        <f t="shared" si="22"/>
        <v>1.7791365846471194</v>
      </c>
      <c r="AJ28" s="5">
        <f t="shared" si="22"/>
        <v>1.7124405906468816</v>
      </c>
      <c r="AK28" s="5">
        <f t="shared" si="22"/>
        <v>1.7124405906468816</v>
      </c>
      <c r="AL28" s="5">
        <f t="shared" si="22"/>
        <v>2.6922937179813249</v>
      </c>
      <c r="AM28" s="5">
        <f t="shared" si="22"/>
        <v>2.6922937179813249</v>
      </c>
      <c r="AN28" s="5">
        <f t="shared" si="22"/>
        <v>1.4569186272831627</v>
      </c>
      <c r="AP28" s="2" t="s">
        <v>22</v>
      </c>
      <c r="AQ28" s="3">
        <f t="shared" si="23"/>
        <v>1.2929131015891378E-2</v>
      </c>
      <c r="AR28" s="3">
        <f t="shared" si="23"/>
        <v>1.2929131015891378E-2</v>
      </c>
      <c r="AS28" s="3">
        <f t="shared" si="23"/>
        <v>1.2929131015891378E-2</v>
      </c>
      <c r="AT28" s="3">
        <f t="shared" si="23"/>
        <v>1.0252926214275813E-2</v>
      </c>
      <c r="AU28" s="3">
        <f t="shared" si="23"/>
        <v>1.0252926214275813E-2</v>
      </c>
      <c r="AV28" s="3">
        <f t="shared" si="23"/>
        <v>4.9569944928190078E-2</v>
      </c>
      <c r="AW28" s="3">
        <f t="shared" si="23"/>
        <v>4.9569944928190078E-2</v>
      </c>
      <c r="AX28" s="3">
        <f t="shared" si="23"/>
        <v>0</v>
      </c>
    </row>
    <row r="29" spans="1:50" ht="11.25" customHeight="1" x14ac:dyDescent="0.2">
      <c r="A29" s="2" t="s">
        <v>23</v>
      </c>
      <c r="B29" s="2" t="s">
        <v>63</v>
      </c>
      <c r="C29" s="26" t="s">
        <v>73</v>
      </c>
      <c r="D29" s="26">
        <v>13.151302605210422</v>
      </c>
      <c r="E29" s="26" t="s">
        <v>73</v>
      </c>
      <c r="F29" s="26">
        <v>12.177985948477751</v>
      </c>
      <c r="G29" s="26" t="s">
        <v>73</v>
      </c>
      <c r="H29" s="26">
        <v>13.518716577540108</v>
      </c>
      <c r="I29" s="26" t="s">
        <v>73</v>
      </c>
      <c r="J29" s="26">
        <v>13.125131884363789</v>
      </c>
      <c r="L29" s="2" t="s">
        <v>23</v>
      </c>
      <c r="M29" s="14">
        <f t="shared" si="13"/>
        <v>13.151302605210422</v>
      </c>
      <c r="N29" s="4">
        <f t="shared" si="14"/>
        <v>13.151302605210422</v>
      </c>
      <c r="O29" s="12">
        <f t="shared" si="15"/>
        <v>13.151302605210422</v>
      </c>
      <c r="P29" s="4">
        <f t="shared" si="16"/>
        <v>12.177985948477751</v>
      </c>
      <c r="Q29" s="12">
        <f t="shared" si="17"/>
        <v>12.177985948477751</v>
      </c>
      <c r="R29" s="4">
        <f t="shared" si="18"/>
        <v>13.518716577540108</v>
      </c>
      <c r="S29" s="12">
        <f t="shared" si="19"/>
        <v>13.518716577540108</v>
      </c>
      <c r="T29" s="4">
        <f t="shared" si="20"/>
        <v>13.125131884363789</v>
      </c>
      <c r="V29" s="2" t="s">
        <v>23</v>
      </c>
      <c r="W29" s="5">
        <f t="shared" si="21"/>
        <v>13.151302605210422</v>
      </c>
      <c r="X29" s="5">
        <f t="shared" si="21"/>
        <v>13.151302605210422</v>
      </c>
      <c r="Y29" s="5">
        <f t="shared" si="21"/>
        <v>13.151302605210422</v>
      </c>
      <c r="Z29" s="5">
        <f t="shared" si="21"/>
        <v>12.177985948477751</v>
      </c>
      <c r="AA29" s="5">
        <f t="shared" si="21"/>
        <v>12.177985948477751</v>
      </c>
      <c r="AB29" s="5">
        <f t="shared" si="21"/>
        <v>13.518716577540108</v>
      </c>
      <c r="AC29" s="5">
        <f t="shared" si="21"/>
        <v>13.518716577540108</v>
      </c>
      <c r="AD29" s="5">
        <f t="shared" si="21"/>
        <v>13.125131884363789</v>
      </c>
      <c r="AF29" s="2" t="s">
        <v>23</v>
      </c>
      <c r="AG29" s="5">
        <f t="shared" si="22"/>
        <v>13.151302605210422</v>
      </c>
      <c r="AH29" s="5">
        <f t="shared" si="22"/>
        <v>13.151302605210422</v>
      </c>
      <c r="AI29" s="5">
        <f t="shared" si="22"/>
        <v>13.151302605210422</v>
      </c>
      <c r="AJ29" s="5">
        <f t="shared" si="22"/>
        <v>12.177985948477751</v>
      </c>
      <c r="AK29" s="5">
        <f t="shared" si="22"/>
        <v>12.177985948477751</v>
      </c>
      <c r="AL29" s="5">
        <f t="shared" si="22"/>
        <v>13.518716577540108</v>
      </c>
      <c r="AM29" s="5">
        <f t="shared" si="22"/>
        <v>13.518716577540108</v>
      </c>
      <c r="AN29" s="5">
        <f t="shared" si="22"/>
        <v>13.125131884363789</v>
      </c>
      <c r="AP29" s="2" t="s">
        <v>23</v>
      </c>
      <c r="AQ29" s="3">
        <f t="shared" si="23"/>
        <v>0.46924207402251855</v>
      </c>
      <c r="AR29" s="3">
        <f t="shared" si="23"/>
        <v>0.46924207402251855</v>
      </c>
      <c r="AS29" s="3">
        <f t="shared" si="23"/>
        <v>0.46924207402251855</v>
      </c>
      <c r="AT29" s="3">
        <f t="shared" si="23"/>
        <v>0.430187333939762</v>
      </c>
      <c r="AU29" s="3">
        <f t="shared" si="23"/>
        <v>0.430187333939762</v>
      </c>
      <c r="AV29" s="3">
        <f t="shared" si="23"/>
        <v>0.4839847141415915</v>
      </c>
      <c r="AW29" s="3">
        <f t="shared" si="23"/>
        <v>0.4839847141415915</v>
      </c>
      <c r="AX29" s="3">
        <f t="shared" si="23"/>
        <v>0.46819196284505793</v>
      </c>
    </row>
    <row r="30" spans="1:50" ht="11.25" customHeight="1" x14ac:dyDescent="0.2">
      <c r="A30" s="2" t="s">
        <v>24</v>
      </c>
      <c r="B30" s="2" t="s">
        <v>64</v>
      </c>
      <c r="C30" s="26" t="s">
        <v>73</v>
      </c>
      <c r="D30" s="26">
        <v>8.4139264990328826</v>
      </c>
      <c r="E30" s="26" t="s">
        <v>73</v>
      </c>
      <c r="F30" s="26">
        <v>8.1879572312886886</v>
      </c>
      <c r="G30" s="26" t="s">
        <v>73</v>
      </c>
      <c r="H30" s="26">
        <v>8.2093253968253972</v>
      </c>
      <c r="I30" s="26" t="s">
        <v>73</v>
      </c>
      <c r="J30" s="26">
        <v>7.5002951838741616</v>
      </c>
      <c r="L30" s="2" t="s">
        <v>24</v>
      </c>
      <c r="M30" s="14">
        <f t="shared" si="13"/>
        <v>8.4139264990328826</v>
      </c>
      <c r="N30" s="4">
        <f t="shared" si="14"/>
        <v>8.4139264990328826</v>
      </c>
      <c r="O30" s="12">
        <f t="shared" si="15"/>
        <v>8.4139264990328826</v>
      </c>
      <c r="P30" s="4">
        <f t="shared" si="16"/>
        <v>8.1879572312886886</v>
      </c>
      <c r="Q30" s="12">
        <f t="shared" si="17"/>
        <v>8.1879572312886886</v>
      </c>
      <c r="R30" s="4">
        <f t="shared" si="18"/>
        <v>8.2093253968253972</v>
      </c>
      <c r="S30" s="12">
        <f t="shared" si="19"/>
        <v>8.2093253968253972</v>
      </c>
      <c r="T30" s="4">
        <f t="shared" si="20"/>
        <v>7.5002951838741616</v>
      </c>
      <c r="V30" s="2" t="s">
        <v>24</v>
      </c>
      <c r="W30" s="5">
        <f t="shared" si="21"/>
        <v>8.4139264990328826</v>
      </c>
      <c r="X30" s="5">
        <f t="shared" si="21"/>
        <v>8.4139264990328826</v>
      </c>
      <c r="Y30" s="5">
        <f t="shared" si="21"/>
        <v>8.4139264990328826</v>
      </c>
      <c r="Z30" s="5">
        <f t="shared" si="21"/>
        <v>8.1879572312886886</v>
      </c>
      <c r="AA30" s="5">
        <f t="shared" si="21"/>
        <v>8.1879572312886886</v>
      </c>
      <c r="AB30" s="5">
        <f t="shared" si="21"/>
        <v>8.2093253968253972</v>
      </c>
      <c r="AC30" s="5">
        <f t="shared" si="21"/>
        <v>8.2093253968253972</v>
      </c>
      <c r="AD30" s="5">
        <f t="shared" si="21"/>
        <v>7.5002951838741616</v>
      </c>
      <c r="AF30" s="2" t="s">
        <v>24</v>
      </c>
      <c r="AG30" s="5">
        <f t="shared" si="22"/>
        <v>8.4139264990328826</v>
      </c>
      <c r="AH30" s="5">
        <f t="shared" si="22"/>
        <v>8.4139264990328826</v>
      </c>
      <c r="AI30" s="5">
        <f t="shared" si="22"/>
        <v>8.4139264990328826</v>
      </c>
      <c r="AJ30" s="5">
        <f t="shared" si="22"/>
        <v>8.1879572312886886</v>
      </c>
      <c r="AK30" s="5">
        <f t="shared" si="22"/>
        <v>8.1879572312886886</v>
      </c>
      <c r="AL30" s="5">
        <f t="shared" si="22"/>
        <v>8.2093253968253972</v>
      </c>
      <c r="AM30" s="5">
        <f t="shared" si="22"/>
        <v>8.2093253968253972</v>
      </c>
      <c r="AN30" s="5">
        <f t="shared" si="22"/>
        <v>7.5002951838741616</v>
      </c>
      <c r="AP30" s="2" t="s">
        <v>24</v>
      </c>
      <c r="AQ30" s="3">
        <f t="shared" si="23"/>
        <v>0.27915286593056082</v>
      </c>
      <c r="AR30" s="3">
        <f t="shared" si="23"/>
        <v>0.27915286593056082</v>
      </c>
      <c r="AS30" s="3">
        <f t="shared" si="23"/>
        <v>0.27915286593056082</v>
      </c>
      <c r="AT30" s="3">
        <f t="shared" si="23"/>
        <v>0.27008575405346053</v>
      </c>
      <c r="AU30" s="3">
        <f t="shared" si="23"/>
        <v>0.27008575405346053</v>
      </c>
      <c r="AV30" s="3">
        <f t="shared" si="23"/>
        <v>0.27094316067987428</v>
      </c>
      <c r="AW30" s="3">
        <f t="shared" si="23"/>
        <v>0.27094316067987428</v>
      </c>
      <c r="AX30" s="3">
        <f t="shared" si="23"/>
        <v>0.2424930252731835</v>
      </c>
    </row>
    <row r="31" spans="1:50" ht="11.25" customHeight="1" x14ac:dyDescent="0.2">
      <c r="A31" s="2" t="s">
        <v>25</v>
      </c>
      <c r="B31" s="2" t="s">
        <v>65</v>
      </c>
      <c r="C31" s="26" t="s">
        <v>73</v>
      </c>
      <c r="D31" s="26">
        <v>16.774272140333778</v>
      </c>
      <c r="E31" s="26" t="s">
        <v>73</v>
      </c>
      <c r="F31" s="26">
        <v>21.329401646393904</v>
      </c>
      <c r="G31" s="26" t="s">
        <v>73</v>
      </c>
      <c r="H31" s="26">
        <v>27.572164331057611</v>
      </c>
      <c r="I31" s="26" t="s">
        <v>73</v>
      </c>
      <c r="J31" s="26">
        <v>27.63496143958869</v>
      </c>
      <c r="L31" s="2" t="s">
        <v>25</v>
      </c>
      <c r="M31" s="14">
        <f t="shared" si="13"/>
        <v>16.774272140333778</v>
      </c>
      <c r="N31" s="4">
        <f t="shared" si="14"/>
        <v>16.774272140333778</v>
      </c>
      <c r="O31" s="12">
        <f t="shared" si="15"/>
        <v>16.774272140333778</v>
      </c>
      <c r="P31" s="4">
        <f t="shared" si="16"/>
        <v>21.329401646393904</v>
      </c>
      <c r="Q31" s="12">
        <f t="shared" si="17"/>
        <v>21.329401646393904</v>
      </c>
      <c r="R31" s="4">
        <f t="shared" si="18"/>
        <v>27.572164331057611</v>
      </c>
      <c r="S31" s="12">
        <f t="shared" si="19"/>
        <v>27.572164331057611</v>
      </c>
      <c r="T31" s="4">
        <f t="shared" si="20"/>
        <v>27.63496143958869</v>
      </c>
      <c r="V31" s="2" t="s">
        <v>25</v>
      </c>
      <c r="W31" s="5">
        <f t="shared" si="21"/>
        <v>16.774272140333778</v>
      </c>
      <c r="X31" s="5">
        <f t="shared" si="21"/>
        <v>16.774272140333778</v>
      </c>
      <c r="Y31" s="5">
        <f t="shared" si="21"/>
        <v>16.774272140333778</v>
      </c>
      <c r="Z31" s="5">
        <f t="shared" si="21"/>
        <v>21.329401646393904</v>
      </c>
      <c r="AA31" s="5">
        <f t="shared" si="21"/>
        <v>21.329401646393904</v>
      </c>
      <c r="AB31" s="5">
        <f t="shared" si="21"/>
        <v>26.378775863311947</v>
      </c>
      <c r="AC31" s="5">
        <f t="shared" si="21"/>
        <v>26.378775863311947</v>
      </c>
      <c r="AD31" s="5">
        <f t="shared" si="21"/>
        <v>26.378775863311947</v>
      </c>
      <c r="AF31" s="2" t="s">
        <v>25</v>
      </c>
      <c r="AG31" s="5">
        <f t="shared" si="22"/>
        <v>16.774272140333778</v>
      </c>
      <c r="AH31" s="5">
        <f t="shared" si="22"/>
        <v>16.774272140333778</v>
      </c>
      <c r="AI31" s="5">
        <f t="shared" si="22"/>
        <v>16.774272140333778</v>
      </c>
      <c r="AJ31" s="5">
        <f t="shared" si="22"/>
        <v>21.329401646393904</v>
      </c>
      <c r="AK31" s="5">
        <f t="shared" si="22"/>
        <v>21.329401646393904</v>
      </c>
      <c r="AL31" s="5">
        <f t="shared" si="22"/>
        <v>26.378775863311947</v>
      </c>
      <c r="AM31" s="5">
        <f t="shared" si="22"/>
        <v>26.378775863311947</v>
      </c>
      <c r="AN31" s="5">
        <f t="shared" si="22"/>
        <v>26.378775863311947</v>
      </c>
      <c r="AP31" s="2" t="s">
        <v>25</v>
      </c>
      <c r="AQ31" s="3">
        <f t="shared" si="23"/>
        <v>0.614615249898261</v>
      </c>
      <c r="AR31" s="3">
        <f t="shared" si="23"/>
        <v>0.614615249898261</v>
      </c>
      <c r="AS31" s="3">
        <f t="shared" si="23"/>
        <v>0.614615249898261</v>
      </c>
      <c r="AT31" s="3">
        <f t="shared" si="23"/>
        <v>0.79739173653485529</v>
      </c>
      <c r="AU31" s="3">
        <f t="shared" si="23"/>
        <v>0.79739173653485529</v>
      </c>
      <c r="AV31" s="3">
        <f t="shared" si="23"/>
        <v>1</v>
      </c>
      <c r="AW31" s="3">
        <f t="shared" si="23"/>
        <v>1</v>
      </c>
      <c r="AX31" s="3">
        <f t="shared" si="23"/>
        <v>1</v>
      </c>
    </row>
    <row r="32" spans="1:50" ht="11.25" customHeight="1" x14ac:dyDescent="0.2">
      <c r="A32" s="2" t="s">
        <v>26</v>
      </c>
      <c r="B32" s="2" t="s">
        <v>66</v>
      </c>
      <c r="C32" s="26" t="s">
        <v>73</v>
      </c>
      <c r="D32" s="26">
        <v>13.511312743558426</v>
      </c>
      <c r="E32" s="26" t="s">
        <v>73</v>
      </c>
      <c r="F32" s="26">
        <v>13.205157725074834</v>
      </c>
      <c r="G32" s="26" t="s">
        <v>73</v>
      </c>
      <c r="H32" s="26">
        <v>15.359900794769178</v>
      </c>
      <c r="I32" s="26" t="s">
        <v>73</v>
      </c>
      <c r="J32" s="26">
        <v>15.125725338491296</v>
      </c>
      <c r="L32" s="2" t="s">
        <v>26</v>
      </c>
      <c r="M32" s="14">
        <f t="shared" si="13"/>
        <v>13.511312743558426</v>
      </c>
      <c r="N32" s="4">
        <f t="shared" si="14"/>
        <v>13.511312743558426</v>
      </c>
      <c r="O32" s="12">
        <f t="shared" si="15"/>
        <v>13.511312743558426</v>
      </c>
      <c r="P32" s="4">
        <f t="shared" si="16"/>
        <v>13.205157725074834</v>
      </c>
      <c r="Q32" s="12">
        <f t="shared" si="17"/>
        <v>13.205157725074834</v>
      </c>
      <c r="R32" s="4">
        <f t="shared" si="18"/>
        <v>15.359900794769178</v>
      </c>
      <c r="S32" s="12">
        <f t="shared" si="19"/>
        <v>15.359900794769178</v>
      </c>
      <c r="T32" s="4">
        <f t="shared" si="20"/>
        <v>15.125725338491296</v>
      </c>
      <c r="V32" s="2" t="s">
        <v>26</v>
      </c>
      <c r="W32" s="5">
        <f t="shared" si="21"/>
        <v>13.511312743558426</v>
      </c>
      <c r="X32" s="5">
        <f t="shared" si="21"/>
        <v>13.511312743558426</v>
      </c>
      <c r="Y32" s="5">
        <f t="shared" si="21"/>
        <v>13.511312743558426</v>
      </c>
      <c r="Z32" s="5">
        <f t="shared" si="21"/>
        <v>13.205157725074834</v>
      </c>
      <c r="AA32" s="5">
        <f t="shared" si="21"/>
        <v>13.205157725074834</v>
      </c>
      <c r="AB32" s="5">
        <f t="shared" si="21"/>
        <v>15.359900794769178</v>
      </c>
      <c r="AC32" s="5">
        <f t="shared" si="21"/>
        <v>15.359900794769178</v>
      </c>
      <c r="AD32" s="5">
        <f t="shared" si="21"/>
        <v>15.125725338491296</v>
      </c>
      <c r="AF32" s="2" t="s">
        <v>26</v>
      </c>
      <c r="AG32" s="5">
        <f t="shared" si="22"/>
        <v>13.511312743558426</v>
      </c>
      <c r="AH32" s="5">
        <f t="shared" si="22"/>
        <v>13.511312743558426</v>
      </c>
      <c r="AI32" s="5">
        <f t="shared" si="22"/>
        <v>13.511312743558426</v>
      </c>
      <c r="AJ32" s="5">
        <f t="shared" si="22"/>
        <v>13.205157725074834</v>
      </c>
      <c r="AK32" s="5">
        <f t="shared" si="22"/>
        <v>13.205157725074834</v>
      </c>
      <c r="AL32" s="5">
        <f t="shared" si="22"/>
        <v>15.359900794769178</v>
      </c>
      <c r="AM32" s="5">
        <f t="shared" si="22"/>
        <v>15.359900794769178</v>
      </c>
      <c r="AN32" s="5">
        <f t="shared" si="22"/>
        <v>15.125725338491296</v>
      </c>
      <c r="AP32" s="2" t="s">
        <v>26</v>
      </c>
      <c r="AQ32" s="3">
        <f t="shared" si="23"/>
        <v>0.48368763219013172</v>
      </c>
      <c r="AR32" s="3">
        <f t="shared" si="23"/>
        <v>0.48368763219013172</v>
      </c>
      <c r="AS32" s="3">
        <f t="shared" si="23"/>
        <v>0.48368763219013172</v>
      </c>
      <c r="AT32" s="3">
        <f t="shared" si="23"/>
        <v>0.47140303335048372</v>
      </c>
      <c r="AU32" s="3">
        <f t="shared" si="23"/>
        <v>0.47140303335048372</v>
      </c>
      <c r="AV32" s="3">
        <f t="shared" si="23"/>
        <v>0.55786300498451169</v>
      </c>
      <c r="AW32" s="3">
        <f t="shared" si="23"/>
        <v>0.55786300498451169</v>
      </c>
      <c r="AX32" s="3">
        <f t="shared" si="23"/>
        <v>0.54846661634220217</v>
      </c>
    </row>
    <row r="33" spans="1:50" x14ac:dyDescent="0.2">
      <c r="A33" s="2" t="s">
        <v>79</v>
      </c>
      <c r="B33" s="2" t="s">
        <v>76</v>
      </c>
      <c r="C33" s="26" t="s">
        <v>73</v>
      </c>
      <c r="D33" s="26" t="s">
        <v>73</v>
      </c>
      <c r="E33" s="26" t="s">
        <v>73</v>
      </c>
      <c r="F33" s="26" t="s">
        <v>73</v>
      </c>
      <c r="G33" s="26" t="s">
        <v>73</v>
      </c>
      <c r="H33" s="26">
        <v>11.186081766428146</v>
      </c>
      <c r="I33" s="26" t="s">
        <v>73</v>
      </c>
      <c r="J33" s="26">
        <v>8.9364569379711831</v>
      </c>
      <c r="L33" s="2" t="s">
        <v>79</v>
      </c>
      <c r="M33" s="14">
        <f t="shared" ref="M33" si="24">N33</f>
        <v>11.186081766428146</v>
      </c>
      <c r="N33" s="14">
        <f t="shared" ref="N33" si="25">O33</f>
        <v>11.186081766428146</v>
      </c>
      <c r="O33" s="14">
        <f t="shared" ref="O33" si="26">P33</f>
        <v>11.186081766428146</v>
      </c>
      <c r="P33" s="14">
        <f t="shared" ref="P33" si="27">Q33</f>
        <v>11.186081766428146</v>
      </c>
      <c r="Q33" s="14">
        <f t="shared" ref="Q33" si="28">R33</f>
        <v>11.186081766428146</v>
      </c>
      <c r="R33" s="4">
        <f t="shared" si="18"/>
        <v>11.186081766428146</v>
      </c>
      <c r="S33" s="12">
        <f t="shared" ref="S33" si="29">R33</f>
        <v>11.186081766428146</v>
      </c>
      <c r="T33" s="4">
        <f t="shared" si="20"/>
        <v>8.9364569379711831</v>
      </c>
      <c r="V33" s="2" t="s">
        <v>79</v>
      </c>
      <c r="W33" s="5">
        <f t="shared" si="21"/>
        <v>11.186081766428146</v>
      </c>
      <c r="X33" s="5">
        <f t="shared" si="21"/>
        <v>11.186081766428146</v>
      </c>
      <c r="Y33" s="5">
        <f t="shared" si="21"/>
        <v>11.186081766428146</v>
      </c>
      <c r="Z33" s="5">
        <f t="shared" si="21"/>
        <v>11.186081766428146</v>
      </c>
      <c r="AA33" s="5">
        <f t="shared" si="21"/>
        <v>11.186081766428146</v>
      </c>
      <c r="AB33" s="5">
        <f t="shared" si="21"/>
        <v>11.186081766428146</v>
      </c>
      <c r="AC33" s="5">
        <f t="shared" si="21"/>
        <v>11.186081766428146</v>
      </c>
      <c r="AD33" s="5">
        <f t="shared" si="21"/>
        <v>8.9364569379711831</v>
      </c>
      <c r="AF33" s="2" t="s">
        <v>79</v>
      </c>
      <c r="AG33" s="5">
        <f t="shared" si="22"/>
        <v>11.186081766428146</v>
      </c>
      <c r="AH33" s="5">
        <f t="shared" si="22"/>
        <v>11.186081766428146</v>
      </c>
      <c r="AI33" s="5">
        <f t="shared" si="22"/>
        <v>11.186081766428146</v>
      </c>
      <c r="AJ33" s="5">
        <f t="shared" si="22"/>
        <v>11.186081766428146</v>
      </c>
      <c r="AK33" s="5">
        <f t="shared" si="22"/>
        <v>11.186081766428146</v>
      </c>
      <c r="AL33" s="5">
        <f t="shared" si="22"/>
        <v>11.186081766428146</v>
      </c>
      <c r="AM33" s="5">
        <f t="shared" si="22"/>
        <v>11.186081766428146</v>
      </c>
      <c r="AN33" s="5">
        <f t="shared" si="22"/>
        <v>8.9364569379711831</v>
      </c>
      <c r="AP33" s="2" t="s">
        <v>79</v>
      </c>
      <c r="AQ33" s="3">
        <f t="shared" si="23"/>
        <v>0.39038676158853131</v>
      </c>
      <c r="AR33" s="3">
        <f t="shared" si="23"/>
        <v>0.39038676158853131</v>
      </c>
      <c r="AS33" s="3">
        <f t="shared" si="23"/>
        <v>0.39038676158853131</v>
      </c>
      <c r="AT33" s="3">
        <f t="shared" si="23"/>
        <v>0.39038676158853131</v>
      </c>
      <c r="AU33" s="3">
        <f t="shared" si="23"/>
        <v>0.39038676158853131</v>
      </c>
      <c r="AV33" s="3">
        <f t="shared" si="23"/>
        <v>0.39038676158853131</v>
      </c>
      <c r="AW33" s="3">
        <f t="shared" si="23"/>
        <v>0.39038676158853131</v>
      </c>
      <c r="AX33" s="3">
        <f t="shared" si="23"/>
        <v>0.30011961949108173</v>
      </c>
    </row>
    <row r="34" spans="1:50" ht="11.25" customHeight="1" x14ac:dyDescent="0.2">
      <c r="A34" s="2" t="s">
        <v>78</v>
      </c>
      <c r="B34" s="2" t="s">
        <v>77</v>
      </c>
      <c r="C34" s="26" t="s">
        <v>73</v>
      </c>
      <c r="D34" s="26" t="s">
        <v>73</v>
      </c>
      <c r="E34" s="26" t="s">
        <v>73</v>
      </c>
      <c r="F34" s="26" t="s">
        <v>73</v>
      </c>
      <c r="G34" s="26" t="s">
        <v>73</v>
      </c>
      <c r="H34" s="26" t="s">
        <v>73</v>
      </c>
      <c r="I34" s="26" t="s">
        <v>73</v>
      </c>
      <c r="J34" s="26" t="s">
        <v>73</v>
      </c>
      <c r="L34" s="2" t="s">
        <v>78</v>
      </c>
      <c r="M34" s="4" t="str">
        <f t="shared" ref="M34" si="30">C34</f>
        <v>:</v>
      </c>
      <c r="N34" s="4" t="str">
        <f t="shared" si="14"/>
        <v>:</v>
      </c>
      <c r="O34" s="4" t="str">
        <f t="shared" ref="O34" si="31">E34</f>
        <v>:</v>
      </c>
      <c r="P34" s="4" t="str">
        <f t="shared" si="16"/>
        <v>:</v>
      </c>
      <c r="Q34" s="4" t="str">
        <f t="shared" ref="Q34" si="32">G34</f>
        <v>:</v>
      </c>
      <c r="R34" s="4" t="str">
        <f t="shared" si="18"/>
        <v>:</v>
      </c>
      <c r="S34" s="4" t="str">
        <f t="shared" ref="S34" si="33">I34</f>
        <v>:</v>
      </c>
      <c r="T34" s="4" t="str">
        <f t="shared" si="20"/>
        <v>:</v>
      </c>
      <c r="V34" s="2" t="s">
        <v>78</v>
      </c>
      <c r="W34" s="5" t="str">
        <f t="shared" si="21"/>
        <v>:</v>
      </c>
      <c r="X34" s="5" t="str">
        <f t="shared" si="21"/>
        <v>:</v>
      </c>
      <c r="Y34" s="5" t="str">
        <f t="shared" si="21"/>
        <v>:</v>
      </c>
      <c r="Z34" s="5" t="str">
        <f t="shared" si="21"/>
        <v>:</v>
      </c>
      <c r="AA34" s="5" t="str">
        <f t="shared" si="21"/>
        <v>:</v>
      </c>
      <c r="AB34" s="5" t="str">
        <f t="shared" si="21"/>
        <v>:</v>
      </c>
      <c r="AC34" s="5" t="str">
        <f t="shared" si="21"/>
        <v>:</v>
      </c>
      <c r="AD34" s="5" t="str">
        <f t="shared" si="21"/>
        <v>:</v>
      </c>
      <c r="AF34" s="2" t="s">
        <v>78</v>
      </c>
      <c r="AG34" s="5" t="str">
        <f t="shared" si="22"/>
        <v/>
      </c>
      <c r="AH34" s="5" t="str">
        <f t="shared" si="22"/>
        <v/>
      </c>
      <c r="AI34" s="5" t="str">
        <f t="shared" si="22"/>
        <v/>
      </c>
      <c r="AJ34" s="5" t="str">
        <f t="shared" si="22"/>
        <v/>
      </c>
      <c r="AK34" s="5" t="str">
        <f t="shared" si="22"/>
        <v/>
      </c>
      <c r="AL34" s="5" t="str">
        <f t="shared" si="22"/>
        <v/>
      </c>
      <c r="AM34" s="5" t="str">
        <f t="shared" si="22"/>
        <v/>
      </c>
      <c r="AN34" s="5" t="str">
        <f t="shared" si="22"/>
        <v/>
      </c>
      <c r="AP34" s="2" t="s">
        <v>78</v>
      </c>
      <c r="AQ34" s="3" t="str">
        <f t="shared" si="23"/>
        <v>:</v>
      </c>
      <c r="AR34" s="3" t="str">
        <f t="shared" si="23"/>
        <v>:</v>
      </c>
      <c r="AS34" s="3" t="str">
        <f t="shared" si="23"/>
        <v>:</v>
      </c>
      <c r="AT34" s="3" t="str">
        <f t="shared" si="23"/>
        <v>:</v>
      </c>
      <c r="AU34" s="3" t="str">
        <f t="shared" si="23"/>
        <v>:</v>
      </c>
      <c r="AV34" s="3" t="str">
        <f t="shared" si="23"/>
        <v>:</v>
      </c>
      <c r="AW34" s="3" t="str">
        <f t="shared" si="23"/>
        <v>:</v>
      </c>
      <c r="AX34" s="3" t="str">
        <f t="shared" si="23"/>
        <v>:</v>
      </c>
    </row>
    <row r="35" spans="1:50" ht="11.25" customHeight="1" x14ac:dyDescent="0.2">
      <c r="A35" s="2" t="s">
        <v>30</v>
      </c>
      <c r="B35" s="2" t="s">
        <v>67</v>
      </c>
      <c r="C35" s="26" t="s">
        <v>73</v>
      </c>
      <c r="D35" s="26">
        <v>20.614596670934699</v>
      </c>
      <c r="E35" s="26" t="s">
        <v>73</v>
      </c>
      <c r="F35" s="26">
        <v>22.8643216080402</v>
      </c>
      <c r="G35" s="26" t="s">
        <v>73</v>
      </c>
      <c r="H35" s="26">
        <v>22.481572481572481</v>
      </c>
      <c r="I35" s="26" t="s">
        <v>73</v>
      </c>
      <c r="J35" s="26" t="s">
        <v>73</v>
      </c>
      <c r="L35" s="2" t="s">
        <v>30</v>
      </c>
      <c r="M35" s="14">
        <f t="shared" ref="M35:M42" si="34">N35</f>
        <v>20.614596670934699</v>
      </c>
      <c r="N35" s="4">
        <f t="shared" si="14"/>
        <v>20.614596670934699</v>
      </c>
      <c r="O35" s="12">
        <f t="shared" ref="O35:O36" si="35">N35</f>
        <v>20.614596670934699</v>
      </c>
      <c r="P35" s="4">
        <f t="shared" si="16"/>
        <v>22.8643216080402</v>
      </c>
      <c r="Q35" s="12">
        <f t="shared" ref="Q35" si="36">P35</f>
        <v>22.8643216080402</v>
      </c>
      <c r="R35" s="4">
        <f t="shared" si="18"/>
        <v>22.481572481572481</v>
      </c>
      <c r="S35" s="12">
        <f t="shared" ref="S35" si="37">R35</f>
        <v>22.481572481572481</v>
      </c>
      <c r="T35" s="12">
        <f t="shared" ref="T35" si="38">S35</f>
        <v>22.481572481572481</v>
      </c>
      <c r="V35" s="2" t="s">
        <v>30</v>
      </c>
      <c r="W35" s="5">
        <f t="shared" si="21"/>
        <v>20.614596670934699</v>
      </c>
      <c r="X35" s="5">
        <f t="shared" si="21"/>
        <v>20.614596670934699</v>
      </c>
      <c r="Y35" s="5">
        <f t="shared" si="21"/>
        <v>20.614596670934699</v>
      </c>
      <c r="Z35" s="5">
        <f t="shared" si="21"/>
        <v>22.8643216080402</v>
      </c>
      <c r="AA35" s="5">
        <f t="shared" si="21"/>
        <v>22.8643216080402</v>
      </c>
      <c r="AB35" s="5">
        <f t="shared" si="21"/>
        <v>22.481572481572481</v>
      </c>
      <c r="AC35" s="5">
        <f t="shared" si="21"/>
        <v>22.481572481572481</v>
      </c>
      <c r="AD35" s="5">
        <f t="shared" si="21"/>
        <v>22.481572481572481</v>
      </c>
      <c r="AF35" s="2" t="s">
        <v>30</v>
      </c>
      <c r="AG35" s="5">
        <f t="shared" si="22"/>
        <v>20.614596670934699</v>
      </c>
      <c r="AH35" s="5">
        <f t="shared" si="22"/>
        <v>20.614596670934699</v>
      </c>
      <c r="AI35" s="5">
        <f t="shared" si="22"/>
        <v>20.614596670934699</v>
      </c>
      <c r="AJ35" s="5">
        <f t="shared" si="22"/>
        <v>22.8643216080402</v>
      </c>
      <c r="AK35" s="5">
        <f t="shared" si="22"/>
        <v>22.8643216080402</v>
      </c>
      <c r="AL35" s="5">
        <f t="shared" si="22"/>
        <v>22.481572481572481</v>
      </c>
      <c r="AM35" s="5">
        <f t="shared" si="22"/>
        <v>22.481572481572481</v>
      </c>
      <c r="AN35" s="5">
        <f t="shared" si="22"/>
        <v>22.481572481572481</v>
      </c>
      <c r="AP35" s="2" t="s">
        <v>30</v>
      </c>
      <c r="AQ35" s="3">
        <f t="shared" si="23"/>
        <v>0.76870988635453108</v>
      </c>
      <c r="AR35" s="3">
        <f t="shared" si="23"/>
        <v>0.76870988635453108</v>
      </c>
      <c r="AS35" s="3">
        <f t="shared" si="23"/>
        <v>0.76870988635453108</v>
      </c>
      <c r="AT35" s="3">
        <f t="shared" si="23"/>
        <v>0.85898104535359399</v>
      </c>
      <c r="AU35" s="3">
        <f t="shared" si="23"/>
        <v>0.85898104535359399</v>
      </c>
      <c r="AV35" s="3">
        <f t="shared" si="23"/>
        <v>0.84362307572706119</v>
      </c>
      <c r="AW35" s="3">
        <f t="shared" si="23"/>
        <v>0.84362307572706119</v>
      </c>
      <c r="AX35" s="3">
        <f t="shared" si="23"/>
        <v>0.84362307572706119</v>
      </c>
    </row>
    <row r="36" spans="1:50" x14ac:dyDescent="0.2">
      <c r="A36" s="2" t="s">
        <v>34</v>
      </c>
      <c r="B36" s="2" t="s">
        <v>71</v>
      </c>
      <c r="C36" s="26" t="s">
        <v>73</v>
      </c>
      <c r="D36" s="26">
        <v>7.0784177654406664</v>
      </c>
      <c r="E36" s="26" t="s">
        <v>73</v>
      </c>
      <c r="F36" s="26">
        <v>6.1625582944703527</v>
      </c>
      <c r="G36" s="26" t="s">
        <v>73</v>
      </c>
      <c r="H36" s="26" t="s">
        <v>73</v>
      </c>
      <c r="I36" s="26" t="s">
        <v>73</v>
      </c>
      <c r="J36" s="26" t="s">
        <v>73</v>
      </c>
      <c r="L36" s="2" t="s">
        <v>34</v>
      </c>
      <c r="M36" s="14">
        <f t="shared" si="34"/>
        <v>7.0784177654406664</v>
      </c>
      <c r="N36" s="4">
        <f t="shared" si="14"/>
        <v>7.0784177654406664</v>
      </c>
      <c r="O36" s="12">
        <f t="shared" si="35"/>
        <v>7.0784177654406664</v>
      </c>
      <c r="P36" s="4">
        <f t="shared" si="16"/>
        <v>6.1625582944703527</v>
      </c>
      <c r="Q36" s="12">
        <f t="shared" ref="Q36:T39" si="39">P36</f>
        <v>6.1625582944703527</v>
      </c>
      <c r="R36" s="12">
        <f t="shared" si="39"/>
        <v>6.1625582944703527</v>
      </c>
      <c r="S36" s="12">
        <f t="shared" si="39"/>
        <v>6.1625582944703527</v>
      </c>
      <c r="T36" s="12">
        <f t="shared" si="39"/>
        <v>6.1625582944703527</v>
      </c>
      <c r="V36" s="2" t="s">
        <v>34</v>
      </c>
      <c r="W36" s="5">
        <f t="shared" si="21"/>
        <v>7.0784177654406664</v>
      </c>
      <c r="X36" s="5">
        <f t="shared" si="21"/>
        <v>7.0784177654406664</v>
      </c>
      <c r="Y36" s="5">
        <f t="shared" si="21"/>
        <v>7.0784177654406664</v>
      </c>
      <c r="Z36" s="5">
        <f t="shared" si="21"/>
        <v>6.1625582944703527</v>
      </c>
      <c r="AA36" s="5">
        <f t="shared" si="21"/>
        <v>6.1625582944703527</v>
      </c>
      <c r="AB36" s="5">
        <f t="shared" si="21"/>
        <v>6.1625582944703527</v>
      </c>
      <c r="AC36" s="5">
        <f t="shared" si="21"/>
        <v>6.1625582944703527</v>
      </c>
      <c r="AD36" s="5">
        <f t="shared" ref="AD36:AD43" si="40">IF(ISNUMBER(T36),IF(T36&gt;$W$2,$W$2,IF(T36&lt;$Y$2,$Y$2,T36)),":")</f>
        <v>6.1625582944703527</v>
      </c>
      <c r="AF36" s="2" t="s">
        <v>34</v>
      </c>
      <c r="AG36" s="5">
        <f t="shared" si="22"/>
        <v>7.0784177654406664</v>
      </c>
      <c r="AH36" s="5">
        <f t="shared" si="22"/>
        <v>7.0784177654406664</v>
      </c>
      <c r="AI36" s="5">
        <f t="shared" si="22"/>
        <v>7.0784177654406664</v>
      </c>
      <c r="AJ36" s="5">
        <f t="shared" si="22"/>
        <v>6.1625582944703527</v>
      </c>
      <c r="AK36" s="5">
        <f t="shared" si="22"/>
        <v>6.1625582944703527</v>
      </c>
      <c r="AL36" s="5">
        <f t="shared" si="22"/>
        <v>6.1625582944703527</v>
      </c>
      <c r="AM36" s="5">
        <f t="shared" si="22"/>
        <v>6.1625582944703527</v>
      </c>
      <c r="AN36" s="5">
        <f t="shared" ref="AN36:AN43" si="41">IF(ISNUMBER(AD36),IF(ABS($AH$2)&gt;1,SQRT(AD36),AD36),"")</f>
        <v>6.1625582944703527</v>
      </c>
      <c r="AP36" s="2" t="s">
        <v>34</v>
      </c>
      <c r="AQ36" s="3">
        <f t="shared" si="23"/>
        <v>0.22556501648001859</v>
      </c>
      <c r="AR36" s="3">
        <f t="shared" si="23"/>
        <v>0.22556501648001859</v>
      </c>
      <c r="AS36" s="3">
        <f t="shared" si="23"/>
        <v>0.22556501648001859</v>
      </c>
      <c r="AT36" s="3">
        <f t="shared" si="23"/>
        <v>0.18881577013387218</v>
      </c>
      <c r="AU36" s="3">
        <f t="shared" si="23"/>
        <v>0.18881577013387218</v>
      </c>
      <c r="AV36" s="3">
        <f t="shared" si="23"/>
        <v>0.18881577013387218</v>
      </c>
      <c r="AW36" s="3">
        <f t="shared" si="23"/>
        <v>0.18881577013387218</v>
      </c>
      <c r="AX36" s="3">
        <f t="shared" ref="AX36:AX43" si="42">IF(ISNUMBER(AN36),(AN36-$AS$2)/($AQ$2-$AS$2),":")</f>
        <v>0.18881577013387218</v>
      </c>
    </row>
    <row r="37" spans="1:50" x14ac:dyDescent="0.2">
      <c r="A37" s="2" t="s">
        <v>33</v>
      </c>
      <c r="B37" s="2" t="s">
        <v>70</v>
      </c>
      <c r="C37" s="26" t="s">
        <v>73</v>
      </c>
      <c r="D37" s="26" t="s">
        <v>73</v>
      </c>
      <c r="E37" s="26" t="s">
        <v>73</v>
      </c>
      <c r="F37" s="26" t="s">
        <v>73</v>
      </c>
      <c r="G37" s="26" t="s">
        <v>73</v>
      </c>
      <c r="H37" s="26">
        <v>9.2732471118968167</v>
      </c>
      <c r="I37" s="26" t="s">
        <v>73</v>
      </c>
      <c r="J37" s="26" t="s">
        <v>73</v>
      </c>
      <c r="L37" s="2" t="s">
        <v>33</v>
      </c>
      <c r="M37" s="14">
        <f t="shared" si="34"/>
        <v>9.2732471118968167</v>
      </c>
      <c r="N37" s="14">
        <f t="shared" ref="N37" si="43">O37</f>
        <v>9.2732471118968167</v>
      </c>
      <c r="O37" s="14">
        <f t="shared" ref="O37" si="44">P37</f>
        <v>9.2732471118968167</v>
      </c>
      <c r="P37" s="14">
        <f t="shared" ref="P37" si="45">Q37</f>
        <v>9.2732471118968167</v>
      </c>
      <c r="Q37" s="14">
        <f t="shared" ref="Q37" si="46">R37</f>
        <v>9.2732471118968167</v>
      </c>
      <c r="R37" s="4">
        <f t="shared" si="18"/>
        <v>9.2732471118968167</v>
      </c>
      <c r="S37" s="12">
        <f t="shared" si="39"/>
        <v>9.2732471118968167</v>
      </c>
      <c r="T37" s="12">
        <f t="shared" si="39"/>
        <v>9.2732471118968167</v>
      </c>
      <c r="V37" s="2" t="s">
        <v>33</v>
      </c>
      <c r="W37" s="5">
        <f t="shared" ref="W37:AC43" si="47">IF(ISNUMBER(M37),IF(M37&gt;$W$2,$W$2,IF(M37&lt;$Y$2,$Y$2,M37)),":")</f>
        <v>9.2732471118968167</v>
      </c>
      <c r="X37" s="5">
        <f t="shared" si="47"/>
        <v>9.2732471118968167</v>
      </c>
      <c r="Y37" s="5">
        <f t="shared" si="47"/>
        <v>9.2732471118968167</v>
      </c>
      <c r="Z37" s="5">
        <f t="shared" si="47"/>
        <v>9.2732471118968167</v>
      </c>
      <c r="AA37" s="5">
        <f t="shared" si="47"/>
        <v>9.2732471118968167</v>
      </c>
      <c r="AB37" s="5">
        <f t="shared" si="47"/>
        <v>9.2732471118968167</v>
      </c>
      <c r="AC37" s="5">
        <f t="shared" si="47"/>
        <v>9.2732471118968167</v>
      </c>
      <c r="AD37" s="5">
        <f t="shared" si="40"/>
        <v>9.2732471118968167</v>
      </c>
      <c r="AF37" s="2" t="s">
        <v>33</v>
      </c>
      <c r="AG37" s="5">
        <f t="shared" ref="AG37:AM43" si="48">IF(ISNUMBER(W37),IF(ABS($AH$2)&gt;1,SQRT(W37),W37),"")</f>
        <v>9.2732471118968167</v>
      </c>
      <c r="AH37" s="5">
        <f t="shared" si="48"/>
        <v>9.2732471118968167</v>
      </c>
      <c r="AI37" s="5">
        <f t="shared" si="48"/>
        <v>9.2732471118968167</v>
      </c>
      <c r="AJ37" s="5">
        <f t="shared" si="48"/>
        <v>9.2732471118968167</v>
      </c>
      <c r="AK37" s="5">
        <f t="shared" si="48"/>
        <v>9.2732471118968167</v>
      </c>
      <c r="AL37" s="5">
        <f t="shared" si="48"/>
        <v>9.2732471118968167</v>
      </c>
      <c r="AM37" s="5">
        <f t="shared" si="48"/>
        <v>9.2732471118968167</v>
      </c>
      <c r="AN37" s="5">
        <f t="shared" si="41"/>
        <v>9.2732471118968167</v>
      </c>
      <c r="AP37" s="2" t="s">
        <v>33</v>
      </c>
      <c r="AQ37" s="3">
        <f t="shared" ref="AQ37:AW43" si="49">IF(ISNUMBER(AG37),(AG37-$AS$2)/($AQ$2-$AS$2),":")</f>
        <v>0.31363346682340437</v>
      </c>
      <c r="AR37" s="3">
        <f t="shared" si="49"/>
        <v>0.31363346682340437</v>
      </c>
      <c r="AS37" s="3">
        <f t="shared" si="49"/>
        <v>0.31363346682340437</v>
      </c>
      <c r="AT37" s="3">
        <f t="shared" si="49"/>
        <v>0.31363346682340437</v>
      </c>
      <c r="AU37" s="3">
        <f t="shared" si="49"/>
        <v>0.31363346682340437</v>
      </c>
      <c r="AV37" s="3">
        <f t="shared" si="49"/>
        <v>0.31363346682340437</v>
      </c>
      <c r="AW37" s="3">
        <f t="shared" si="49"/>
        <v>0.31363346682340437</v>
      </c>
      <c r="AX37" s="3">
        <f t="shared" si="42"/>
        <v>0.31363346682340437</v>
      </c>
    </row>
    <row r="38" spans="1:50" x14ac:dyDescent="0.2">
      <c r="A38" s="2" t="s">
        <v>31</v>
      </c>
      <c r="B38" s="2" t="s">
        <v>68</v>
      </c>
      <c r="C38" s="26" t="s">
        <v>73</v>
      </c>
      <c r="D38" s="26">
        <v>19.038351459645106</v>
      </c>
      <c r="E38" s="26" t="s">
        <v>73</v>
      </c>
      <c r="F38" s="26">
        <v>21.658731037537372</v>
      </c>
      <c r="G38" s="26" t="s">
        <v>73</v>
      </c>
      <c r="H38" s="26">
        <v>28.022849888924149</v>
      </c>
      <c r="I38" s="26" t="s">
        <v>73</v>
      </c>
      <c r="J38" s="26">
        <v>37.40574800568244</v>
      </c>
      <c r="L38" s="2" t="s">
        <v>31</v>
      </c>
      <c r="M38" s="14">
        <f t="shared" si="34"/>
        <v>19.038351459645106</v>
      </c>
      <c r="N38" s="4">
        <f t="shared" si="14"/>
        <v>19.038351459645106</v>
      </c>
      <c r="O38" s="12">
        <f t="shared" ref="O38:O41" si="50">N38</f>
        <v>19.038351459645106</v>
      </c>
      <c r="P38" s="4">
        <f t="shared" si="16"/>
        <v>21.658731037537372</v>
      </c>
      <c r="Q38" s="12">
        <f t="shared" ref="Q38:T41" si="51">P38</f>
        <v>21.658731037537372</v>
      </c>
      <c r="R38" s="4">
        <f t="shared" si="18"/>
        <v>28.022849888924149</v>
      </c>
      <c r="S38" s="12">
        <f t="shared" si="39"/>
        <v>28.022849888924149</v>
      </c>
      <c r="T38" s="4">
        <f t="shared" si="20"/>
        <v>37.40574800568244</v>
      </c>
      <c r="V38" s="2" t="s">
        <v>31</v>
      </c>
      <c r="W38" s="5">
        <f t="shared" si="47"/>
        <v>19.038351459645106</v>
      </c>
      <c r="X38" s="5">
        <f t="shared" si="47"/>
        <v>19.038351459645106</v>
      </c>
      <c r="Y38" s="5">
        <f t="shared" si="47"/>
        <v>19.038351459645106</v>
      </c>
      <c r="Z38" s="5">
        <f t="shared" si="47"/>
        <v>21.658731037537372</v>
      </c>
      <c r="AA38" s="5">
        <f t="shared" si="47"/>
        <v>21.658731037537372</v>
      </c>
      <c r="AB38" s="5">
        <f t="shared" si="47"/>
        <v>26.378775863311947</v>
      </c>
      <c r="AC38" s="5">
        <f t="shared" si="47"/>
        <v>26.378775863311947</v>
      </c>
      <c r="AD38" s="5">
        <f t="shared" si="40"/>
        <v>26.378775863311947</v>
      </c>
      <c r="AF38" s="2" t="s">
        <v>31</v>
      </c>
      <c r="AG38" s="5">
        <f t="shared" si="48"/>
        <v>19.038351459645106</v>
      </c>
      <c r="AH38" s="5">
        <f t="shared" si="48"/>
        <v>19.038351459645106</v>
      </c>
      <c r="AI38" s="5">
        <f t="shared" si="48"/>
        <v>19.038351459645106</v>
      </c>
      <c r="AJ38" s="5">
        <f t="shared" si="48"/>
        <v>21.658731037537372</v>
      </c>
      <c r="AK38" s="5">
        <f t="shared" si="48"/>
        <v>21.658731037537372</v>
      </c>
      <c r="AL38" s="5">
        <f t="shared" si="48"/>
        <v>26.378775863311947</v>
      </c>
      <c r="AM38" s="5">
        <f t="shared" si="48"/>
        <v>26.378775863311947</v>
      </c>
      <c r="AN38" s="5">
        <f t="shared" si="41"/>
        <v>26.378775863311947</v>
      </c>
      <c r="AP38" s="2" t="s">
        <v>31</v>
      </c>
      <c r="AQ38" s="3">
        <f t="shared" si="49"/>
        <v>0.70546238451863819</v>
      </c>
      <c r="AR38" s="3">
        <f t="shared" si="49"/>
        <v>0.70546238451863819</v>
      </c>
      <c r="AS38" s="3">
        <f t="shared" si="49"/>
        <v>0.70546238451863819</v>
      </c>
      <c r="AT38" s="3">
        <f t="shared" si="49"/>
        <v>0.81060621682115463</v>
      </c>
      <c r="AU38" s="3">
        <f t="shared" si="49"/>
        <v>0.81060621682115463</v>
      </c>
      <c r="AV38" s="3">
        <f t="shared" si="49"/>
        <v>1</v>
      </c>
      <c r="AW38" s="3">
        <f t="shared" si="49"/>
        <v>1</v>
      </c>
      <c r="AX38" s="3">
        <f t="shared" si="42"/>
        <v>1</v>
      </c>
    </row>
    <row r="39" spans="1:50" x14ac:dyDescent="0.2">
      <c r="A39" s="2" t="s">
        <v>36</v>
      </c>
      <c r="B39" s="2" t="s">
        <v>75</v>
      </c>
      <c r="C39" s="26" t="s">
        <v>73</v>
      </c>
      <c r="D39" s="26">
        <v>4.9143042807245552</v>
      </c>
      <c r="E39" s="26" t="s">
        <v>73</v>
      </c>
      <c r="F39" s="26">
        <v>8.6973820323068356</v>
      </c>
      <c r="G39" s="26" t="s">
        <v>73</v>
      </c>
      <c r="H39" s="26">
        <v>11.916949030351093</v>
      </c>
      <c r="I39" s="26" t="s">
        <v>73</v>
      </c>
      <c r="J39" s="26">
        <v>7.41607131567301</v>
      </c>
      <c r="L39" s="2" t="s">
        <v>36</v>
      </c>
      <c r="M39" s="14">
        <f t="shared" si="34"/>
        <v>4.9143042807245552</v>
      </c>
      <c r="N39" s="4">
        <f t="shared" si="14"/>
        <v>4.9143042807245552</v>
      </c>
      <c r="O39" s="12">
        <f t="shared" si="50"/>
        <v>4.9143042807245552</v>
      </c>
      <c r="P39" s="4">
        <f t="shared" si="16"/>
        <v>8.6973820323068356</v>
      </c>
      <c r="Q39" s="12">
        <f t="shared" si="51"/>
        <v>8.6973820323068356</v>
      </c>
      <c r="R39" s="4">
        <f t="shared" si="18"/>
        <v>11.916949030351093</v>
      </c>
      <c r="S39" s="12">
        <f t="shared" si="39"/>
        <v>11.916949030351093</v>
      </c>
      <c r="T39" s="4">
        <f t="shared" si="20"/>
        <v>7.41607131567301</v>
      </c>
      <c r="V39" s="2" t="s">
        <v>36</v>
      </c>
      <c r="W39" s="5">
        <f t="shared" si="47"/>
        <v>4.9143042807245552</v>
      </c>
      <c r="X39" s="5">
        <f t="shared" si="47"/>
        <v>4.9143042807245552</v>
      </c>
      <c r="Y39" s="5">
        <f t="shared" si="47"/>
        <v>4.9143042807245552</v>
      </c>
      <c r="Z39" s="5">
        <f t="shared" si="47"/>
        <v>8.6973820323068356</v>
      </c>
      <c r="AA39" s="5">
        <f t="shared" si="47"/>
        <v>8.6973820323068356</v>
      </c>
      <c r="AB39" s="5">
        <f t="shared" si="47"/>
        <v>11.916949030351093</v>
      </c>
      <c r="AC39" s="5">
        <f t="shared" si="47"/>
        <v>11.916949030351093</v>
      </c>
      <c r="AD39" s="5">
        <f t="shared" si="40"/>
        <v>7.41607131567301</v>
      </c>
      <c r="AF39" s="2" t="s">
        <v>36</v>
      </c>
      <c r="AG39" s="5">
        <f t="shared" si="48"/>
        <v>4.9143042807245552</v>
      </c>
      <c r="AH39" s="5">
        <f t="shared" si="48"/>
        <v>4.9143042807245552</v>
      </c>
      <c r="AI39" s="5">
        <f t="shared" si="48"/>
        <v>4.9143042807245552</v>
      </c>
      <c r="AJ39" s="5">
        <f t="shared" si="48"/>
        <v>8.6973820323068356</v>
      </c>
      <c r="AK39" s="5">
        <f t="shared" si="48"/>
        <v>8.6973820323068356</v>
      </c>
      <c r="AL39" s="5">
        <f t="shared" si="48"/>
        <v>11.916949030351093</v>
      </c>
      <c r="AM39" s="5">
        <f t="shared" si="48"/>
        <v>11.916949030351093</v>
      </c>
      <c r="AN39" s="5">
        <f t="shared" si="41"/>
        <v>7.41607131567301</v>
      </c>
      <c r="AP39" s="2" t="s">
        <v>36</v>
      </c>
      <c r="AQ39" s="3">
        <f t="shared" si="49"/>
        <v>0.13872905300344765</v>
      </c>
      <c r="AR39" s="3">
        <f t="shared" si="49"/>
        <v>0.13872905300344765</v>
      </c>
      <c r="AS39" s="3">
        <f t="shared" si="49"/>
        <v>0.13872905300344765</v>
      </c>
      <c r="AT39" s="3">
        <f t="shared" si="49"/>
        <v>0.29052663838216486</v>
      </c>
      <c r="AU39" s="3">
        <f t="shared" si="49"/>
        <v>0.29052663838216486</v>
      </c>
      <c r="AV39" s="3">
        <f t="shared" si="49"/>
        <v>0.41971311784685844</v>
      </c>
      <c r="AW39" s="3">
        <f t="shared" si="49"/>
        <v>0.41971311784685844</v>
      </c>
      <c r="AX39" s="3">
        <f t="shared" si="42"/>
        <v>0.2391135071496549</v>
      </c>
    </row>
    <row r="40" spans="1:50" x14ac:dyDescent="0.2">
      <c r="A40" s="2" t="s">
        <v>32</v>
      </c>
      <c r="B40" s="2" t="s">
        <v>69</v>
      </c>
      <c r="C40" s="26" t="s">
        <v>73</v>
      </c>
      <c r="D40" s="26">
        <v>8.7491122159090917</v>
      </c>
      <c r="E40" s="26" t="s">
        <v>73</v>
      </c>
      <c r="F40" s="26">
        <v>9.6763828322240073</v>
      </c>
      <c r="G40" s="26" t="s">
        <v>73</v>
      </c>
      <c r="H40" s="26" t="s">
        <v>73</v>
      </c>
      <c r="I40" s="26" t="s">
        <v>73</v>
      </c>
      <c r="J40" s="26" t="s">
        <v>73</v>
      </c>
      <c r="L40" s="2" t="s">
        <v>32</v>
      </c>
      <c r="M40" s="14">
        <f t="shared" si="34"/>
        <v>8.7491122159090917</v>
      </c>
      <c r="N40" s="4">
        <f t="shared" si="14"/>
        <v>8.7491122159090917</v>
      </c>
      <c r="O40" s="12">
        <f t="shared" si="50"/>
        <v>8.7491122159090917</v>
      </c>
      <c r="P40" s="4">
        <f t="shared" si="16"/>
        <v>9.6763828322240073</v>
      </c>
      <c r="Q40" s="12">
        <f t="shared" si="51"/>
        <v>9.6763828322240073</v>
      </c>
      <c r="R40" s="12">
        <f t="shared" si="51"/>
        <v>9.6763828322240073</v>
      </c>
      <c r="S40" s="12">
        <f t="shared" si="51"/>
        <v>9.6763828322240073</v>
      </c>
      <c r="T40" s="12">
        <f t="shared" si="51"/>
        <v>9.6763828322240073</v>
      </c>
      <c r="V40" s="2" t="s">
        <v>32</v>
      </c>
      <c r="W40" s="5">
        <f t="shared" si="47"/>
        <v>8.7491122159090917</v>
      </c>
      <c r="X40" s="5">
        <f t="shared" si="47"/>
        <v>8.7491122159090917</v>
      </c>
      <c r="Y40" s="5">
        <f t="shared" si="47"/>
        <v>8.7491122159090917</v>
      </c>
      <c r="Z40" s="5">
        <f t="shared" si="47"/>
        <v>9.6763828322240073</v>
      </c>
      <c r="AA40" s="5">
        <f t="shared" si="47"/>
        <v>9.6763828322240073</v>
      </c>
      <c r="AB40" s="5">
        <f t="shared" si="47"/>
        <v>9.6763828322240073</v>
      </c>
      <c r="AC40" s="5">
        <f t="shared" si="47"/>
        <v>9.6763828322240073</v>
      </c>
      <c r="AD40" s="5">
        <f t="shared" si="40"/>
        <v>9.6763828322240073</v>
      </c>
      <c r="AF40" s="2" t="s">
        <v>32</v>
      </c>
      <c r="AG40" s="5">
        <f t="shared" si="48"/>
        <v>8.7491122159090917</v>
      </c>
      <c r="AH40" s="5">
        <f t="shared" si="48"/>
        <v>8.7491122159090917</v>
      </c>
      <c r="AI40" s="5">
        <f t="shared" si="48"/>
        <v>8.7491122159090917</v>
      </c>
      <c r="AJ40" s="5">
        <f t="shared" si="48"/>
        <v>9.6763828322240073</v>
      </c>
      <c r="AK40" s="5">
        <f t="shared" si="48"/>
        <v>9.6763828322240073</v>
      </c>
      <c r="AL40" s="5">
        <f t="shared" si="48"/>
        <v>9.6763828322240073</v>
      </c>
      <c r="AM40" s="5">
        <f t="shared" si="48"/>
        <v>9.6763828322240073</v>
      </c>
      <c r="AN40" s="5">
        <f t="shared" si="41"/>
        <v>9.6763828322240073</v>
      </c>
      <c r="AP40" s="2" t="s">
        <v>32</v>
      </c>
      <c r="AQ40" s="3">
        <f t="shared" si="49"/>
        <v>0.29260233374918071</v>
      </c>
      <c r="AR40" s="3">
        <f t="shared" si="49"/>
        <v>0.29260233374918071</v>
      </c>
      <c r="AS40" s="3">
        <f t="shared" si="49"/>
        <v>0.29260233374918071</v>
      </c>
      <c r="AT40" s="3">
        <f t="shared" si="49"/>
        <v>0.32980945710009973</v>
      </c>
      <c r="AU40" s="3">
        <f t="shared" si="49"/>
        <v>0.32980945710009973</v>
      </c>
      <c r="AV40" s="3">
        <f t="shared" si="49"/>
        <v>0.32980945710009973</v>
      </c>
      <c r="AW40" s="3">
        <f t="shared" si="49"/>
        <v>0.32980945710009973</v>
      </c>
      <c r="AX40" s="3">
        <f t="shared" si="42"/>
        <v>0.32980945710009973</v>
      </c>
    </row>
    <row r="41" spans="1:50" ht="11.25" customHeight="1" x14ac:dyDescent="0.2">
      <c r="A41" s="2" t="s">
        <v>29</v>
      </c>
      <c r="B41" s="2" t="s">
        <v>91</v>
      </c>
      <c r="C41" s="26" t="s">
        <v>73</v>
      </c>
      <c r="D41" s="26">
        <v>6.2977748114193606</v>
      </c>
      <c r="E41" s="26" t="s">
        <v>73</v>
      </c>
      <c r="F41" s="26">
        <v>10.454081938695939</v>
      </c>
      <c r="G41" s="26" t="s">
        <v>73</v>
      </c>
      <c r="H41" s="26">
        <v>5.7591076203208553</v>
      </c>
      <c r="I41" s="26" t="s">
        <v>73</v>
      </c>
      <c r="J41" s="26" t="s">
        <v>73</v>
      </c>
      <c r="L41" s="2" t="s">
        <v>29</v>
      </c>
      <c r="M41" s="14">
        <f t="shared" si="34"/>
        <v>6.2977748114193606</v>
      </c>
      <c r="N41" s="4">
        <f t="shared" si="14"/>
        <v>6.2977748114193606</v>
      </c>
      <c r="O41" s="12">
        <f t="shared" si="50"/>
        <v>6.2977748114193606</v>
      </c>
      <c r="P41" s="4">
        <f t="shared" si="16"/>
        <v>10.454081938695939</v>
      </c>
      <c r="Q41" s="12">
        <f t="shared" ref="Q41" si="52">P41</f>
        <v>10.454081938695939</v>
      </c>
      <c r="R41" s="4">
        <f t="shared" si="18"/>
        <v>5.7591076203208553</v>
      </c>
      <c r="S41" s="12">
        <f t="shared" si="51"/>
        <v>5.7591076203208553</v>
      </c>
      <c r="T41" s="12">
        <f t="shared" si="51"/>
        <v>5.7591076203208553</v>
      </c>
      <c r="V41" s="2" t="s">
        <v>29</v>
      </c>
      <c r="W41" s="5">
        <f t="shared" si="47"/>
        <v>6.2977748114193606</v>
      </c>
      <c r="X41" s="5">
        <f t="shared" si="47"/>
        <v>6.2977748114193606</v>
      </c>
      <c r="Y41" s="5">
        <f t="shared" si="47"/>
        <v>6.2977748114193606</v>
      </c>
      <c r="Z41" s="5">
        <f t="shared" si="47"/>
        <v>10.454081938695939</v>
      </c>
      <c r="AA41" s="5">
        <f t="shared" si="47"/>
        <v>10.454081938695939</v>
      </c>
      <c r="AB41" s="5">
        <f t="shared" si="47"/>
        <v>5.7591076203208553</v>
      </c>
      <c r="AC41" s="5">
        <f t="shared" si="47"/>
        <v>5.7591076203208553</v>
      </c>
      <c r="AD41" s="5">
        <f t="shared" si="40"/>
        <v>5.7591076203208553</v>
      </c>
      <c r="AF41" s="2" t="s">
        <v>29</v>
      </c>
      <c r="AG41" s="5">
        <f t="shared" si="48"/>
        <v>6.2977748114193606</v>
      </c>
      <c r="AH41" s="5">
        <f t="shared" si="48"/>
        <v>6.2977748114193606</v>
      </c>
      <c r="AI41" s="5">
        <f t="shared" si="48"/>
        <v>6.2977748114193606</v>
      </c>
      <c r="AJ41" s="5">
        <f t="shared" si="48"/>
        <v>10.454081938695939</v>
      </c>
      <c r="AK41" s="5">
        <f t="shared" si="48"/>
        <v>10.454081938695939</v>
      </c>
      <c r="AL41" s="5">
        <f t="shared" si="48"/>
        <v>5.7591076203208553</v>
      </c>
      <c r="AM41" s="5">
        <f t="shared" si="48"/>
        <v>5.7591076203208553</v>
      </c>
      <c r="AN41" s="5">
        <f t="shared" si="41"/>
        <v>5.7591076203208553</v>
      </c>
      <c r="AP41" s="2" t="s">
        <v>29</v>
      </c>
      <c r="AQ41" s="3">
        <f t="shared" si="49"/>
        <v>0.19424138972828706</v>
      </c>
      <c r="AR41" s="3">
        <f t="shared" si="49"/>
        <v>0.19424138972828706</v>
      </c>
      <c r="AS41" s="3">
        <f t="shared" si="49"/>
        <v>0.19424138972828706</v>
      </c>
      <c r="AT41" s="3">
        <f t="shared" si="49"/>
        <v>0.36101496073117079</v>
      </c>
      <c r="AU41" s="3">
        <f t="shared" si="49"/>
        <v>0.36101496073117079</v>
      </c>
      <c r="AV41" s="3">
        <f t="shared" si="49"/>
        <v>0.17262714220263431</v>
      </c>
      <c r="AW41" s="3">
        <f t="shared" si="49"/>
        <v>0.17262714220263431</v>
      </c>
      <c r="AX41" s="3">
        <f t="shared" si="42"/>
        <v>0.17262714220263431</v>
      </c>
    </row>
    <row r="42" spans="1:50" x14ac:dyDescent="0.2">
      <c r="A42" s="2" t="s">
        <v>35</v>
      </c>
      <c r="B42" s="2" t="s">
        <v>72</v>
      </c>
      <c r="C42" s="26" t="s">
        <v>73</v>
      </c>
      <c r="D42" s="26" t="s">
        <v>73</v>
      </c>
      <c r="E42" s="26" t="s">
        <v>73</v>
      </c>
      <c r="F42" s="26" t="s">
        <v>73</v>
      </c>
      <c r="G42" s="26" t="s">
        <v>73</v>
      </c>
      <c r="H42" s="26" t="s">
        <v>73</v>
      </c>
      <c r="I42" s="26" t="s">
        <v>73</v>
      </c>
      <c r="J42" s="26">
        <v>4.6613688079817956</v>
      </c>
      <c r="L42" s="2" t="s">
        <v>35</v>
      </c>
      <c r="M42" s="14">
        <f t="shared" si="34"/>
        <v>4.6613688079817956</v>
      </c>
      <c r="N42" s="14">
        <f t="shared" ref="N42" si="53">O42</f>
        <v>4.6613688079817956</v>
      </c>
      <c r="O42" s="14">
        <f t="shared" ref="O42" si="54">P42</f>
        <v>4.6613688079817956</v>
      </c>
      <c r="P42" s="14">
        <f t="shared" ref="P42" si="55">Q42</f>
        <v>4.6613688079817956</v>
      </c>
      <c r="Q42" s="14">
        <f t="shared" ref="Q42" si="56">R42</f>
        <v>4.6613688079817956</v>
      </c>
      <c r="R42" s="14">
        <f t="shared" ref="R42" si="57">S42</f>
        <v>4.6613688079817956</v>
      </c>
      <c r="S42" s="14">
        <f t="shared" ref="S42" si="58">T42</f>
        <v>4.6613688079817956</v>
      </c>
      <c r="T42" s="4">
        <f t="shared" si="20"/>
        <v>4.6613688079817956</v>
      </c>
      <c r="V42" s="2" t="s">
        <v>35</v>
      </c>
      <c r="W42" s="5">
        <f t="shared" si="47"/>
        <v>4.6613688079817956</v>
      </c>
      <c r="X42" s="5">
        <f t="shared" si="47"/>
        <v>4.6613688079817956</v>
      </c>
      <c r="Y42" s="5">
        <f t="shared" si="47"/>
        <v>4.6613688079817956</v>
      </c>
      <c r="Z42" s="5">
        <f t="shared" si="47"/>
        <v>4.6613688079817956</v>
      </c>
      <c r="AA42" s="5">
        <f t="shared" si="47"/>
        <v>4.6613688079817956</v>
      </c>
      <c r="AB42" s="5">
        <f t="shared" si="47"/>
        <v>4.6613688079817956</v>
      </c>
      <c r="AC42" s="5">
        <f t="shared" si="47"/>
        <v>4.6613688079817956</v>
      </c>
      <c r="AD42" s="5">
        <f t="shared" si="40"/>
        <v>4.6613688079817956</v>
      </c>
      <c r="AF42" s="2" t="s">
        <v>35</v>
      </c>
      <c r="AG42" s="5">
        <f t="shared" si="48"/>
        <v>4.6613688079817956</v>
      </c>
      <c r="AH42" s="5">
        <f t="shared" si="48"/>
        <v>4.6613688079817956</v>
      </c>
      <c r="AI42" s="5">
        <f t="shared" si="48"/>
        <v>4.6613688079817956</v>
      </c>
      <c r="AJ42" s="5">
        <f t="shared" si="48"/>
        <v>4.6613688079817956</v>
      </c>
      <c r="AK42" s="5">
        <f t="shared" si="48"/>
        <v>4.6613688079817956</v>
      </c>
      <c r="AL42" s="5">
        <f t="shared" si="48"/>
        <v>4.6613688079817956</v>
      </c>
      <c r="AM42" s="5">
        <f t="shared" si="48"/>
        <v>4.6613688079817956</v>
      </c>
      <c r="AN42" s="5">
        <f t="shared" si="41"/>
        <v>4.6613688079817956</v>
      </c>
      <c r="AP42" s="2" t="s">
        <v>35</v>
      </c>
      <c r="AQ42" s="3">
        <f t="shared" si="49"/>
        <v>0.1285799108128288</v>
      </c>
      <c r="AR42" s="3">
        <f t="shared" si="49"/>
        <v>0.1285799108128288</v>
      </c>
      <c r="AS42" s="3">
        <f t="shared" si="49"/>
        <v>0.1285799108128288</v>
      </c>
      <c r="AT42" s="3">
        <f t="shared" si="49"/>
        <v>0.1285799108128288</v>
      </c>
      <c r="AU42" s="3">
        <f t="shared" si="49"/>
        <v>0.1285799108128288</v>
      </c>
      <c r="AV42" s="3">
        <f t="shared" si="49"/>
        <v>0.1285799108128288</v>
      </c>
      <c r="AW42" s="3">
        <f t="shared" si="49"/>
        <v>0.1285799108128288</v>
      </c>
      <c r="AX42" s="3">
        <f t="shared" si="42"/>
        <v>0.1285799108128288</v>
      </c>
    </row>
    <row r="43" spans="1:50" ht="11.25" customHeight="1" x14ac:dyDescent="0.2">
      <c r="A43" s="2" t="s">
        <v>27</v>
      </c>
      <c r="B43" s="2" t="s">
        <v>74</v>
      </c>
      <c r="C43" s="26" t="s">
        <v>73</v>
      </c>
      <c r="D43" s="26">
        <v>24.703297752943143</v>
      </c>
      <c r="E43" s="26" t="s">
        <v>73</v>
      </c>
      <c r="F43" s="26">
        <v>30.563583815028903</v>
      </c>
      <c r="G43" s="26" t="s">
        <v>73</v>
      </c>
      <c r="H43" s="26">
        <v>23.607233410438454</v>
      </c>
      <c r="I43" s="26" t="s">
        <v>73</v>
      </c>
      <c r="J43" s="26" t="s">
        <v>73</v>
      </c>
      <c r="L43" s="2" t="s">
        <v>27</v>
      </c>
      <c r="M43" s="14">
        <f t="shared" ref="M43" si="59">N43</f>
        <v>24.703297752943143</v>
      </c>
      <c r="N43" s="4">
        <f t="shared" si="14"/>
        <v>24.703297752943143</v>
      </c>
      <c r="O43" s="12">
        <f t="shared" ref="O43" si="60">N43</f>
        <v>24.703297752943143</v>
      </c>
      <c r="P43" s="4">
        <f t="shared" si="16"/>
        <v>30.563583815028903</v>
      </c>
      <c r="Q43" s="12">
        <f t="shared" ref="Q43" si="61">P43</f>
        <v>30.563583815028903</v>
      </c>
      <c r="R43" s="4">
        <f t="shared" si="18"/>
        <v>23.607233410438454</v>
      </c>
      <c r="S43" s="12">
        <f t="shared" ref="S43:T43" si="62">R43</f>
        <v>23.607233410438454</v>
      </c>
      <c r="T43" s="12">
        <f t="shared" si="62"/>
        <v>23.607233410438454</v>
      </c>
      <c r="V43" s="2" t="s">
        <v>27</v>
      </c>
      <c r="W43" s="5">
        <f t="shared" si="47"/>
        <v>24.703297752943143</v>
      </c>
      <c r="X43" s="5">
        <f t="shared" si="47"/>
        <v>24.703297752943143</v>
      </c>
      <c r="Y43" s="5">
        <f t="shared" si="47"/>
        <v>24.703297752943143</v>
      </c>
      <c r="Z43" s="5">
        <f t="shared" si="47"/>
        <v>26.378775863311947</v>
      </c>
      <c r="AA43" s="5">
        <f t="shared" si="47"/>
        <v>26.378775863311947</v>
      </c>
      <c r="AB43" s="5">
        <f t="shared" si="47"/>
        <v>23.607233410438454</v>
      </c>
      <c r="AC43" s="5">
        <f t="shared" si="47"/>
        <v>23.607233410438454</v>
      </c>
      <c r="AD43" s="5">
        <f t="shared" si="40"/>
        <v>23.607233410438454</v>
      </c>
      <c r="AF43" s="2" t="s">
        <v>27</v>
      </c>
      <c r="AG43" s="5">
        <f t="shared" si="48"/>
        <v>24.703297752943143</v>
      </c>
      <c r="AH43" s="5">
        <f t="shared" si="48"/>
        <v>24.703297752943143</v>
      </c>
      <c r="AI43" s="5">
        <f t="shared" si="48"/>
        <v>24.703297752943143</v>
      </c>
      <c r="AJ43" s="5">
        <f t="shared" si="48"/>
        <v>26.378775863311947</v>
      </c>
      <c r="AK43" s="5">
        <f t="shared" si="48"/>
        <v>26.378775863311947</v>
      </c>
      <c r="AL43" s="5">
        <f t="shared" si="48"/>
        <v>23.607233410438454</v>
      </c>
      <c r="AM43" s="5">
        <f t="shared" si="48"/>
        <v>23.607233410438454</v>
      </c>
      <c r="AN43" s="5">
        <f t="shared" si="41"/>
        <v>23.607233410438454</v>
      </c>
      <c r="AP43" s="2" t="s">
        <v>27</v>
      </c>
      <c r="AQ43" s="3">
        <f t="shared" si="49"/>
        <v>0.93277073636604357</v>
      </c>
      <c r="AR43" s="3">
        <f t="shared" si="49"/>
        <v>0.93277073636604357</v>
      </c>
      <c r="AS43" s="3">
        <f t="shared" si="49"/>
        <v>0.93277073636604357</v>
      </c>
      <c r="AT43" s="3">
        <f t="shared" si="49"/>
        <v>1</v>
      </c>
      <c r="AU43" s="3">
        <f t="shared" si="49"/>
        <v>1</v>
      </c>
      <c r="AV43" s="3">
        <f t="shared" si="49"/>
        <v>0.88879069378237363</v>
      </c>
      <c r="AW43" s="3">
        <f t="shared" si="49"/>
        <v>0.88879069378237363</v>
      </c>
      <c r="AX43" s="3">
        <f t="shared" si="42"/>
        <v>0.88879069378237363</v>
      </c>
    </row>
    <row r="45" spans="1:50" x14ac:dyDescent="0.2">
      <c r="C45" s="1" t="s">
        <v>92</v>
      </c>
      <c r="D45" s="2"/>
      <c r="E45" s="2"/>
      <c r="F45" s="2"/>
      <c r="G45" s="2"/>
      <c r="H45" s="2"/>
      <c r="I45" s="2"/>
      <c r="J45" s="2"/>
    </row>
    <row r="46" spans="1:50" x14ac:dyDescent="0.2">
      <c r="C46" s="2"/>
      <c r="D46" s="2"/>
      <c r="E46" s="2"/>
      <c r="F46" s="2"/>
      <c r="G46" s="2"/>
      <c r="H46" s="2"/>
      <c r="I46" s="2"/>
      <c r="J46" s="2"/>
    </row>
    <row r="47" spans="1:50" x14ac:dyDescent="0.2">
      <c r="C47" s="2"/>
      <c r="D47" s="2"/>
      <c r="E47" s="2"/>
      <c r="F47" s="2"/>
      <c r="G47" s="2"/>
      <c r="H47" s="2"/>
      <c r="I47" s="2"/>
      <c r="J47" s="2"/>
    </row>
    <row r="48" spans="1:50" x14ac:dyDescent="0.2">
      <c r="C48" s="2"/>
      <c r="D48" s="2"/>
      <c r="E48" s="2"/>
      <c r="F48" s="2"/>
      <c r="G48" s="2"/>
      <c r="H48" s="2"/>
      <c r="I48" s="2"/>
      <c r="J48" s="2"/>
    </row>
    <row r="49" s="2" customFormat="1" x14ac:dyDescent="0.2"/>
    <row r="50" s="2" customFormat="1" x14ac:dyDescent="0.2"/>
    <row r="51" s="2" customFormat="1" x14ac:dyDescent="0.2"/>
  </sheetData>
  <pageMargins left="0.75" right="0.75" top="1" bottom="1" header="0.5" footer="0.5"/>
  <pageSetup paperSize="9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53C055-71C7-4AF4-B3CB-3780F8AFF578}">
  <dimension ref="A1:AX45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622.64182243464381</v>
      </c>
      <c r="X2" s="1" t="s">
        <v>88</v>
      </c>
      <c r="Y2" s="6" cm="1">
        <f t="array" ref="Y2">MIN(IF(M6:T43&gt;AVERAGE(M6:T43)-2*STDEVP(M6:T43),M6:T43))</f>
        <v>6.9304968195950094</v>
      </c>
      <c r="AF2" s="1" t="s">
        <v>39</v>
      </c>
      <c r="AH2" s="8">
        <f>SKEW(W6:AD44)</f>
        <v>0.85010510381018634</v>
      </c>
      <c r="AP2" s="1" t="s">
        <v>37</v>
      </c>
      <c r="AQ2" s="6">
        <f>MAX(AG6:AN44)</f>
        <v>622.64182243464381</v>
      </c>
      <c r="AR2" s="1" t="s">
        <v>38</v>
      </c>
      <c r="AS2" s="6">
        <f>MIN(AG6:AN44)</f>
        <v>6.9304968195950094</v>
      </c>
    </row>
    <row r="3" spans="1:50" x14ac:dyDescent="0.2">
      <c r="C3" s="1">
        <v>2016</v>
      </c>
      <c r="D3" s="1">
        <v>2017</v>
      </c>
      <c r="E3" s="1">
        <v>2018</v>
      </c>
      <c r="F3" s="1">
        <v>2019</v>
      </c>
      <c r="G3" s="1">
        <v>2020</v>
      </c>
      <c r="H3" s="1">
        <v>2021</v>
      </c>
      <c r="I3" s="1">
        <v>2022</v>
      </c>
      <c r="J3" s="1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4">
        <v>108.44624546764611</v>
      </c>
      <c r="D4" s="4">
        <v>113.43677826869943</v>
      </c>
      <c r="E4" s="4">
        <v>115.49051326964788</v>
      </c>
      <c r="F4" s="4">
        <v>120.74398653901207</v>
      </c>
      <c r="G4" s="4">
        <v>126.72964643436605</v>
      </c>
      <c r="H4" s="4">
        <v>128.74007603989625</v>
      </c>
      <c r="I4" s="4">
        <v>139.39838113936415</v>
      </c>
      <c r="J4" s="4">
        <v>138.50483999483265</v>
      </c>
      <c r="L4" s="2" t="s">
        <v>0</v>
      </c>
      <c r="M4" s="4">
        <f t="shared" ref="M4" si="2">C4</f>
        <v>108.44624546764611</v>
      </c>
      <c r="N4" s="4">
        <f t="shared" ref="N4" si="3">D4</f>
        <v>113.43677826869943</v>
      </c>
      <c r="O4" s="4">
        <f t="shared" ref="O4" si="4">E4</f>
        <v>115.49051326964788</v>
      </c>
      <c r="P4" s="4">
        <f t="shared" ref="P4" si="5">F4</f>
        <v>120.74398653901207</v>
      </c>
      <c r="Q4" s="4">
        <f t="shared" ref="Q4" si="6">G4</f>
        <v>126.72964643436605</v>
      </c>
      <c r="R4" s="4">
        <f t="shared" ref="R4" si="7">H4</f>
        <v>128.74007603989625</v>
      </c>
      <c r="S4" s="4">
        <f t="shared" ref="S4" si="8">I4</f>
        <v>139.39838113936415</v>
      </c>
      <c r="T4" s="4">
        <f t="shared" ref="T4" si="9">J4</f>
        <v>138.50483999483265</v>
      </c>
      <c r="V4" s="2" t="s">
        <v>0</v>
      </c>
      <c r="W4" s="5">
        <f t="shared" ref="W4:AD4" si="10">IF(ISNUMBER(M4),IF(M4&gt;$W$2,$W$2,IF(M4&lt;$Y$2,$Y$2,M4)),":")</f>
        <v>108.44624546764611</v>
      </c>
      <c r="X4" s="5">
        <f t="shared" si="10"/>
        <v>113.43677826869943</v>
      </c>
      <c r="Y4" s="5">
        <f t="shared" si="10"/>
        <v>115.49051326964788</v>
      </c>
      <c r="Z4" s="5">
        <f t="shared" si="10"/>
        <v>120.74398653901207</v>
      </c>
      <c r="AA4" s="5">
        <f t="shared" si="10"/>
        <v>126.72964643436605</v>
      </c>
      <c r="AB4" s="5">
        <f t="shared" si="10"/>
        <v>128.74007603989625</v>
      </c>
      <c r="AC4" s="5">
        <f t="shared" si="10"/>
        <v>139.39838113936415</v>
      </c>
      <c r="AD4" s="5">
        <f t="shared" si="10"/>
        <v>138.50483999483265</v>
      </c>
      <c r="AF4" s="2" t="s">
        <v>0</v>
      </c>
      <c r="AG4" s="5">
        <f t="shared" ref="AG4:AN4" si="11">IF(ISNUMBER(W4),IF(ABS($AH$2)&gt;1,SQRT(W4),W4),"")</f>
        <v>108.44624546764611</v>
      </c>
      <c r="AH4" s="5">
        <f t="shared" si="11"/>
        <v>113.43677826869943</v>
      </c>
      <c r="AI4" s="5">
        <f t="shared" si="11"/>
        <v>115.49051326964788</v>
      </c>
      <c r="AJ4" s="5">
        <f t="shared" si="11"/>
        <v>120.74398653901207</v>
      </c>
      <c r="AK4" s="5">
        <f t="shared" si="11"/>
        <v>126.72964643436605</v>
      </c>
      <c r="AL4" s="5">
        <f t="shared" si="11"/>
        <v>128.74007603989625</v>
      </c>
      <c r="AM4" s="5">
        <f t="shared" si="11"/>
        <v>139.39838113936415</v>
      </c>
      <c r="AN4" s="5">
        <f t="shared" si="11"/>
        <v>138.50483999483265</v>
      </c>
      <c r="AP4" s="2" t="s">
        <v>0</v>
      </c>
      <c r="AQ4" s="3">
        <f t="shared" ref="AQ4:AX4" si="12">IF(ISNUMBER(AG4),(AG4-$AS$2)/($AQ$2-$AS$2),":")</f>
        <v>0.16487555843908602</v>
      </c>
      <c r="AR4" s="3">
        <f t="shared" si="12"/>
        <v>0.17298087109687765</v>
      </c>
      <c r="AS4" s="3">
        <f t="shared" si="12"/>
        <v>0.17631641961695224</v>
      </c>
      <c r="AT4" s="3">
        <f t="shared" si="12"/>
        <v>0.18484878381232639</v>
      </c>
      <c r="AU4" s="3">
        <f t="shared" si="12"/>
        <v>0.19457031993865109</v>
      </c>
      <c r="AV4" s="3">
        <f t="shared" si="12"/>
        <v>0.19783553453174299</v>
      </c>
      <c r="AW4" s="3">
        <f t="shared" si="12"/>
        <v>0.2151460900730448</v>
      </c>
      <c r="AX4" s="3">
        <f t="shared" si="12"/>
        <v>0.21369485617924092</v>
      </c>
    </row>
    <row r="5" spans="1:50" x14ac:dyDescent="0.2">
      <c r="C5" s="4"/>
      <c r="D5" s="4"/>
      <c r="E5" s="4"/>
      <c r="F5" s="4"/>
      <c r="G5" s="4"/>
      <c r="H5" s="4"/>
      <c r="I5" s="4"/>
      <c r="J5" s="4"/>
      <c r="M5" s="4"/>
      <c r="N5" s="4"/>
      <c r="O5" s="4"/>
      <c r="P5" s="4"/>
      <c r="Q5" s="4"/>
      <c r="R5" s="4"/>
      <c r="S5" s="4"/>
      <c r="T5" s="4"/>
    </row>
    <row r="6" spans="1:50" x14ac:dyDescent="0.2">
      <c r="A6" s="2" t="s">
        <v>1</v>
      </c>
      <c r="B6" s="2" t="s">
        <v>40</v>
      </c>
      <c r="C6" s="4">
        <v>292.41967402414502</v>
      </c>
      <c r="D6" s="4">
        <v>298.73265390146702</v>
      </c>
      <c r="E6" s="4">
        <v>295.9902048384356</v>
      </c>
      <c r="F6" s="4">
        <v>321.26783411525764</v>
      </c>
      <c r="G6" s="4">
        <v>318.62371316393433</v>
      </c>
      <c r="H6" s="4">
        <v>329.09696210177708</v>
      </c>
      <c r="I6" s="4">
        <v>365.99612956280293</v>
      </c>
      <c r="J6" s="4">
        <v>355.83871158497743</v>
      </c>
      <c r="L6" s="2" t="s">
        <v>1</v>
      </c>
      <c r="M6" s="4">
        <f t="shared" ref="M6:M43" si="13">C6</f>
        <v>292.41967402414502</v>
      </c>
      <c r="N6" s="4">
        <f t="shared" ref="N6:N43" si="14">D6</f>
        <v>298.73265390146702</v>
      </c>
      <c r="O6" s="4">
        <f t="shared" ref="O6:O43" si="15">E6</f>
        <v>295.9902048384356</v>
      </c>
      <c r="P6" s="4">
        <f t="shared" ref="P6:P43" si="16">F6</f>
        <v>321.26783411525764</v>
      </c>
      <c r="Q6" s="4">
        <f t="shared" ref="Q6:Q43" si="17">G6</f>
        <v>318.62371316393433</v>
      </c>
      <c r="R6" s="4">
        <f t="shared" ref="R6:R43" si="18">H6</f>
        <v>329.09696210177708</v>
      </c>
      <c r="S6" s="4">
        <f t="shared" ref="S6:S43" si="19">I6</f>
        <v>365.99612956280293</v>
      </c>
      <c r="T6" s="4">
        <f t="shared" ref="T6:T42" si="20">J6</f>
        <v>355.83871158497743</v>
      </c>
      <c r="V6" s="2" t="s">
        <v>1</v>
      </c>
      <c r="W6" s="5">
        <f t="shared" ref="W6:AD36" si="21">IF(ISNUMBER(M6),IF(M6&gt;$W$2,$W$2,IF(M6&lt;$Y$2,$Y$2,M6)),":")</f>
        <v>292.41967402414502</v>
      </c>
      <c r="X6" s="5">
        <f t="shared" si="21"/>
        <v>298.73265390146702</v>
      </c>
      <c r="Y6" s="5">
        <f t="shared" si="21"/>
        <v>295.9902048384356</v>
      </c>
      <c r="Z6" s="5">
        <f t="shared" si="21"/>
        <v>321.26783411525764</v>
      </c>
      <c r="AA6" s="5">
        <f t="shared" si="21"/>
        <v>318.62371316393433</v>
      </c>
      <c r="AB6" s="5">
        <f t="shared" si="21"/>
        <v>329.09696210177708</v>
      </c>
      <c r="AC6" s="5">
        <f t="shared" si="21"/>
        <v>365.99612956280293</v>
      </c>
      <c r="AD6" s="5">
        <f t="shared" si="21"/>
        <v>355.83871158497743</v>
      </c>
      <c r="AF6" s="2" t="s">
        <v>1</v>
      </c>
      <c r="AG6" s="5">
        <f t="shared" ref="AG6:AN36" si="22">IF(ISNUMBER(W6),IF(ABS($AH$2)&gt;1,SQRT(W6),W6),"")</f>
        <v>292.41967402414502</v>
      </c>
      <c r="AH6" s="5">
        <f t="shared" si="22"/>
        <v>298.73265390146702</v>
      </c>
      <c r="AI6" s="5">
        <f t="shared" si="22"/>
        <v>295.9902048384356</v>
      </c>
      <c r="AJ6" s="5">
        <f t="shared" si="22"/>
        <v>321.26783411525764</v>
      </c>
      <c r="AK6" s="5">
        <f t="shared" si="22"/>
        <v>318.62371316393433</v>
      </c>
      <c r="AL6" s="5">
        <f t="shared" si="22"/>
        <v>329.09696210177708</v>
      </c>
      <c r="AM6" s="5">
        <f t="shared" si="22"/>
        <v>365.99612956280293</v>
      </c>
      <c r="AN6" s="5">
        <f t="shared" si="22"/>
        <v>355.83871158497743</v>
      </c>
      <c r="AP6" s="2" t="s">
        <v>1</v>
      </c>
      <c r="AQ6" s="3">
        <f t="shared" ref="AQ6:AX36" si="23">IF(ISNUMBER(AG6),(AG6-$AS$2)/($AQ$2-$AS$2),":")</f>
        <v>0.46367374665289451</v>
      </c>
      <c r="AR6" s="3">
        <f t="shared" si="23"/>
        <v>0.47392689551452349</v>
      </c>
      <c r="AS6" s="3">
        <f t="shared" si="23"/>
        <v>0.46947278049513202</v>
      </c>
      <c r="AT6" s="3">
        <f t="shared" si="23"/>
        <v>0.51052713214534995</v>
      </c>
      <c r="AU6" s="3">
        <f t="shared" si="23"/>
        <v>0.50623271552294646</v>
      </c>
      <c r="AV6" s="3">
        <f t="shared" si="23"/>
        <v>0.52324271436839698</v>
      </c>
      <c r="AW6" s="3">
        <f t="shared" si="23"/>
        <v>0.58317204476388118</v>
      </c>
      <c r="AX6" s="3">
        <f t="shared" si="23"/>
        <v>0.56667499889960549</v>
      </c>
    </row>
    <row r="7" spans="1:50" x14ac:dyDescent="0.2">
      <c r="A7" s="2" t="s">
        <v>2</v>
      </c>
      <c r="B7" s="2" t="s">
        <v>41</v>
      </c>
      <c r="C7" s="4">
        <v>31.934695491570768</v>
      </c>
      <c r="D7" s="4">
        <v>37.183118752257549</v>
      </c>
      <c r="E7" s="4">
        <v>38.018214667455382</v>
      </c>
      <c r="F7" s="4">
        <v>41.276396681207494</v>
      </c>
      <c r="G7" s="4">
        <v>46.714025450429631</v>
      </c>
      <c r="H7" s="4">
        <v>44.450953048572948</v>
      </c>
      <c r="I7" s="4">
        <v>53.061151314210498</v>
      </c>
      <c r="J7" s="4">
        <v>56.441520078339664</v>
      </c>
      <c r="L7" s="2" t="s">
        <v>2</v>
      </c>
      <c r="M7" s="4">
        <f t="shared" si="13"/>
        <v>31.934695491570768</v>
      </c>
      <c r="N7" s="4">
        <f t="shared" si="14"/>
        <v>37.183118752257549</v>
      </c>
      <c r="O7" s="4">
        <f t="shared" si="15"/>
        <v>38.018214667455382</v>
      </c>
      <c r="P7" s="4">
        <f t="shared" si="16"/>
        <v>41.276396681207494</v>
      </c>
      <c r="Q7" s="4">
        <f t="shared" si="17"/>
        <v>46.714025450429631</v>
      </c>
      <c r="R7" s="4">
        <f t="shared" si="18"/>
        <v>44.450953048572948</v>
      </c>
      <c r="S7" s="4">
        <f t="shared" si="19"/>
        <v>53.061151314210498</v>
      </c>
      <c r="T7" s="4">
        <f t="shared" si="20"/>
        <v>56.441520078339664</v>
      </c>
      <c r="V7" s="2" t="s">
        <v>2</v>
      </c>
      <c r="W7" s="5">
        <f t="shared" si="21"/>
        <v>31.934695491570768</v>
      </c>
      <c r="X7" s="5">
        <f t="shared" si="21"/>
        <v>37.183118752257549</v>
      </c>
      <c r="Y7" s="5">
        <f t="shared" si="21"/>
        <v>38.018214667455382</v>
      </c>
      <c r="Z7" s="5">
        <f t="shared" si="21"/>
        <v>41.276396681207494</v>
      </c>
      <c r="AA7" s="5">
        <f t="shared" si="21"/>
        <v>46.714025450429631</v>
      </c>
      <c r="AB7" s="5">
        <f t="shared" si="21"/>
        <v>44.450953048572948</v>
      </c>
      <c r="AC7" s="5">
        <f t="shared" si="21"/>
        <v>53.061151314210498</v>
      </c>
      <c r="AD7" s="5">
        <f t="shared" si="21"/>
        <v>56.441520078339664</v>
      </c>
      <c r="AF7" s="2" t="s">
        <v>2</v>
      </c>
      <c r="AG7" s="5">
        <f t="shared" si="22"/>
        <v>31.934695491570768</v>
      </c>
      <c r="AH7" s="5">
        <f t="shared" si="22"/>
        <v>37.183118752257549</v>
      </c>
      <c r="AI7" s="5">
        <f t="shared" si="22"/>
        <v>38.018214667455382</v>
      </c>
      <c r="AJ7" s="5">
        <f t="shared" si="22"/>
        <v>41.276396681207494</v>
      </c>
      <c r="AK7" s="5">
        <f t="shared" si="22"/>
        <v>46.714025450429631</v>
      </c>
      <c r="AL7" s="5">
        <f t="shared" si="22"/>
        <v>44.450953048572948</v>
      </c>
      <c r="AM7" s="5">
        <f t="shared" si="22"/>
        <v>53.061151314210498</v>
      </c>
      <c r="AN7" s="5">
        <f t="shared" si="22"/>
        <v>56.441520078339664</v>
      </c>
      <c r="AP7" s="2" t="s">
        <v>2</v>
      </c>
      <c r="AQ7" s="3">
        <f t="shared" si="23"/>
        <v>4.0610262686005427E-2</v>
      </c>
      <c r="AR7" s="3">
        <f t="shared" si="23"/>
        <v>4.9134424971706454E-2</v>
      </c>
      <c r="AS7" s="3">
        <f t="shared" si="23"/>
        <v>5.0490735762909841E-2</v>
      </c>
      <c r="AT7" s="3">
        <f t="shared" si="23"/>
        <v>5.5782472130593896E-2</v>
      </c>
      <c r="AU7" s="3">
        <f t="shared" si="23"/>
        <v>6.4613930223053631E-2</v>
      </c>
      <c r="AV7" s="3">
        <f t="shared" si="23"/>
        <v>6.0938388930068574E-2</v>
      </c>
      <c r="AW7" s="3">
        <f t="shared" si="23"/>
        <v>7.4922536869911349E-2</v>
      </c>
      <c r="AX7" s="3">
        <f t="shared" si="23"/>
        <v>8.0412721350036728E-2</v>
      </c>
    </row>
    <row r="8" spans="1:50" x14ac:dyDescent="0.2">
      <c r="A8" s="2" t="s">
        <v>3</v>
      </c>
      <c r="B8" s="2" t="s">
        <v>42</v>
      </c>
      <c r="C8" s="4">
        <v>130.09719332623223</v>
      </c>
      <c r="D8" s="4">
        <v>145.06564101815803</v>
      </c>
      <c r="E8" s="4">
        <v>152.1908870743618</v>
      </c>
      <c r="F8" s="4">
        <v>156.07836151650488</v>
      </c>
      <c r="G8" s="4">
        <v>166.29420270803206</v>
      </c>
      <c r="H8" s="4">
        <v>167.10400162185326</v>
      </c>
      <c r="I8" s="4">
        <v>186.04386916303713</v>
      </c>
      <c r="J8" s="4">
        <v>188.17677434580995</v>
      </c>
      <c r="L8" s="2" t="s">
        <v>3</v>
      </c>
      <c r="M8" s="4">
        <f t="shared" si="13"/>
        <v>130.09719332623223</v>
      </c>
      <c r="N8" s="4">
        <f t="shared" si="14"/>
        <v>145.06564101815803</v>
      </c>
      <c r="O8" s="4">
        <f t="shared" si="15"/>
        <v>152.1908870743618</v>
      </c>
      <c r="P8" s="4">
        <f t="shared" si="16"/>
        <v>156.07836151650488</v>
      </c>
      <c r="Q8" s="4">
        <f t="shared" si="17"/>
        <v>166.29420270803206</v>
      </c>
      <c r="R8" s="4">
        <f t="shared" si="18"/>
        <v>167.10400162185326</v>
      </c>
      <c r="S8" s="4">
        <f t="shared" si="19"/>
        <v>186.04386916303713</v>
      </c>
      <c r="T8" s="4">
        <f t="shared" si="20"/>
        <v>188.17677434580995</v>
      </c>
      <c r="V8" s="2" t="s">
        <v>3</v>
      </c>
      <c r="W8" s="5">
        <f t="shared" si="21"/>
        <v>130.09719332623223</v>
      </c>
      <c r="X8" s="5">
        <f t="shared" si="21"/>
        <v>145.06564101815803</v>
      </c>
      <c r="Y8" s="5">
        <f t="shared" si="21"/>
        <v>152.1908870743618</v>
      </c>
      <c r="Z8" s="5">
        <f t="shared" si="21"/>
        <v>156.07836151650488</v>
      </c>
      <c r="AA8" s="5">
        <f t="shared" si="21"/>
        <v>166.29420270803206</v>
      </c>
      <c r="AB8" s="5">
        <f t="shared" si="21"/>
        <v>167.10400162185326</v>
      </c>
      <c r="AC8" s="5">
        <f t="shared" si="21"/>
        <v>186.04386916303713</v>
      </c>
      <c r="AD8" s="5">
        <f t="shared" si="21"/>
        <v>188.17677434580995</v>
      </c>
      <c r="AF8" s="2" t="s">
        <v>3</v>
      </c>
      <c r="AG8" s="5">
        <f t="shared" si="22"/>
        <v>130.09719332623223</v>
      </c>
      <c r="AH8" s="5">
        <f t="shared" si="22"/>
        <v>145.06564101815803</v>
      </c>
      <c r="AI8" s="5">
        <f t="shared" si="22"/>
        <v>152.1908870743618</v>
      </c>
      <c r="AJ8" s="5">
        <f t="shared" si="22"/>
        <v>156.07836151650488</v>
      </c>
      <c r="AK8" s="5">
        <f t="shared" si="22"/>
        <v>166.29420270803206</v>
      </c>
      <c r="AL8" s="5">
        <f t="shared" si="22"/>
        <v>167.10400162185326</v>
      </c>
      <c r="AM8" s="5">
        <f t="shared" si="22"/>
        <v>186.04386916303713</v>
      </c>
      <c r="AN8" s="5">
        <f t="shared" si="22"/>
        <v>188.17677434580995</v>
      </c>
      <c r="AP8" s="2" t="s">
        <v>3</v>
      </c>
      <c r="AQ8" s="3">
        <f t="shared" si="23"/>
        <v>0.20003967993215496</v>
      </c>
      <c r="AR8" s="3">
        <f t="shared" si="23"/>
        <v>0.22435050071651108</v>
      </c>
      <c r="AS8" s="3">
        <f t="shared" si="23"/>
        <v>0.23592288173303078</v>
      </c>
      <c r="AT8" s="3">
        <f t="shared" si="23"/>
        <v>0.2422366756822647</v>
      </c>
      <c r="AU8" s="3">
        <f t="shared" si="23"/>
        <v>0.25882860889272225</v>
      </c>
      <c r="AV8" s="3">
        <f t="shared" si="23"/>
        <v>0.26014383386931705</v>
      </c>
      <c r="AW8" s="3">
        <f t="shared" si="23"/>
        <v>0.29090478750658266</v>
      </c>
      <c r="AX8" s="3">
        <f t="shared" si="23"/>
        <v>0.29436891930672815</v>
      </c>
    </row>
    <row r="9" spans="1:50" x14ac:dyDescent="0.2">
      <c r="A9" s="2" t="s">
        <v>4</v>
      </c>
      <c r="B9" s="2" t="s">
        <v>43</v>
      </c>
      <c r="C9" s="4">
        <v>532.18227419578545</v>
      </c>
      <c r="D9" s="4">
        <v>578.73746922993223</v>
      </c>
      <c r="E9" s="4">
        <v>565.33842288670837</v>
      </c>
      <c r="F9" s="4">
        <v>610.60093164210139</v>
      </c>
      <c r="G9" s="4">
        <v>629.68463581544938</v>
      </c>
      <c r="H9" s="4">
        <v>658.62203218643799</v>
      </c>
      <c r="I9" s="4">
        <v>716.09037259130707</v>
      </c>
      <c r="J9" s="4">
        <v>700.27343523875356</v>
      </c>
      <c r="L9" s="2" t="s">
        <v>4</v>
      </c>
      <c r="M9" s="4">
        <f t="shared" si="13"/>
        <v>532.18227419578545</v>
      </c>
      <c r="N9" s="4">
        <f t="shared" si="14"/>
        <v>578.73746922993223</v>
      </c>
      <c r="O9" s="4">
        <f t="shared" si="15"/>
        <v>565.33842288670837</v>
      </c>
      <c r="P9" s="4">
        <f t="shared" si="16"/>
        <v>610.60093164210139</v>
      </c>
      <c r="Q9" s="4">
        <f t="shared" si="17"/>
        <v>629.68463581544938</v>
      </c>
      <c r="R9" s="4">
        <f t="shared" si="18"/>
        <v>658.62203218643799</v>
      </c>
      <c r="S9" s="4">
        <f t="shared" si="19"/>
        <v>716.09037259130707</v>
      </c>
      <c r="T9" s="4">
        <f t="shared" si="20"/>
        <v>700.27343523875356</v>
      </c>
      <c r="V9" s="2" t="s">
        <v>4</v>
      </c>
      <c r="W9" s="5">
        <f t="shared" si="21"/>
        <v>532.18227419578545</v>
      </c>
      <c r="X9" s="5">
        <f t="shared" si="21"/>
        <v>578.73746922993223</v>
      </c>
      <c r="Y9" s="5">
        <f t="shared" si="21"/>
        <v>565.33842288670837</v>
      </c>
      <c r="Z9" s="5">
        <f t="shared" si="21"/>
        <v>610.60093164210139</v>
      </c>
      <c r="AA9" s="5">
        <f t="shared" si="21"/>
        <v>622.64182243464381</v>
      </c>
      <c r="AB9" s="5">
        <f t="shared" si="21"/>
        <v>622.64182243464381</v>
      </c>
      <c r="AC9" s="5">
        <f t="shared" si="21"/>
        <v>622.64182243464381</v>
      </c>
      <c r="AD9" s="5">
        <f t="shared" si="21"/>
        <v>622.64182243464381</v>
      </c>
      <c r="AF9" s="2" t="s">
        <v>4</v>
      </c>
      <c r="AG9" s="5">
        <f t="shared" si="22"/>
        <v>532.18227419578545</v>
      </c>
      <c r="AH9" s="5">
        <f t="shared" si="22"/>
        <v>578.73746922993223</v>
      </c>
      <c r="AI9" s="5">
        <f t="shared" si="22"/>
        <v>565.33842288670837</v>
      </c>
      <c r="AJ9" s="5">
        <f t="shared" si="22"/>
        <v>610.60093164210139</v>
      </c>
      <c r="AK9" s="5">
        <f t="shared" si="22"/>
        <v>622.64182243464381</v>
      </c>
      <c r="AL9" s="5">
        <f t="shared" si="22"/>
        <v>622.64182243464381</v>
      </c>
      <c r="AM9" s="5">
        <f t="shared" si="22"/>
        <v>622.64182243464381</v>
      </c>
      <c r="AN9" s="5">
        <f t="shared" si="22"/>
        <v>622.64182243464381</v>
      </c>
      <c r="AP9" s="2" t="s">
        <v>4</v>
      </c>
      <c r="AQ9" s="3">
        <f t="shared" si="23"/>
        <v>0.85308123389074231</v>
      </c>
      <c r="AR9" s="3">
        <f t="shared" si="23"/>
        <v>0.92869328307246179</v>
      </c>
      <c r="AS9" s="3">
        <f t="shared" si="23"/>
        <v>0.9069313862455044</v>
      </c>
      <c r="AT9" s="3">
        <f t="shared" si="23"/>
        <v>0.98044393485776071</v>
      </c>
      <c r="AU9" s="3">
        <f t="shared" si="23"/>
        <v>1</v>
      </c>
      <c r="AV9" s="3">
        <f t="shared" si="23"/>
        <v>1</v>
      </c>
      <c r="AW9" s="3">
        <f t="shared" si="23"/>
        <v>1</v>
      </c>
      <c r="AX9" s="3">
        <f t="shared" si="23"/>
        <v>1</v>
      </c>
    </row>
    <row r="10" spans="1:50" x14ac:dyDescent="0.2">
      <c r="A10" s="2" t="s">
        <v>5</v>
      </c>
      <c r="B10" s="2" t="s">
        <v>44</v>
      </c>
      <c r="C10" s="4">
        <v>201.16373726951841</v>
      </c>
      <c r="D10" s="4">
        <v>214.16310936943341</v>
      </c>
      <c r="E10" s="4">
        <v>218.59717230821829</v>
      </c>
      <c r="F10" s="4">
        <v>229.12744680966966</v>
      </c>
      <c r="G10" s="4">
        <v>234.41561653927027</v>
      </c>
      <c r="H10" s="4">
        <v>238.89366022903081</v>
      </c>
      <c r="I10" s="4">
        <v>256.14806156466949</v>
      </c>
      <c r="J10" s="4">
        <v>255.09050504916533</v>
      </c>
      <c r="L10" s="2" t="s">
        <v>5</v>
      </c>
      <c r="M10" s="4">
        <f t="shared" si="13"/>
        <v>201.16373726951841</v>
      </c>
      <c r="N10" s="4">
        <f t="shared" si="14"/>
        <v>214.16310936943341</v>
      </c>
      <c r="O10" s="4">
        <f t="shared" si="15"/>
        <v>218.59717230821829</v>
      </c>
      <c r="P10" s="4">
        <f t="shared" si="16"/>
        <v>229.12744680966966</v>
      </c>
      <c r="Q10" s="4">
        <f t="shared" si="17"/>
        <v>234.41561653927027</v>
      </c>
      <c r="R10" s="4">
        <f t="shared" si="18"/>
        <v>238.89366022903081</v>
      </c>
      <c r="S10" s="4">
        <f t="shared" si="19"/>
        <v>256.14806156466949</v>
      </c>
      <c r="T10" s="4">
        <f t="shared" si="20"/>
        <v>255.09050504916533</v>
      </c>
      <c r="V10" s="2" t="s">
        <v>5</v>
      </c>
      <c r="W10" s="5">
        <f t="shared" si="21"/>
        <v>201.16373726951841</v>
      </c>
      <c r="X10" s="5">
        <f t="shared" si="21"/>
        <v>214.16310936943341</v>
      </c>
      <c r="Y10" s="5">
        <f t="shared" si="21"/>
        <v>218.59717230821829</v>
      </c>
      <c r="Z10" s="5">
        <f t="shared" si="21"/>
        <v>229.12744680966966</v>
      </c>
      <c r="AA10" s="5">
        <f t="shared" si="21"/>
        <v>234.41561653927027</v>
      </c>
      <c r="AB10" s="5">
        <f t="shared" si="21"/>
        <v>238.89366022903081</v>
      </c>
      <c r="AC10" s="5">
        <f t="shared" si="21"/>
        <v>256.14806156466949</v>
      </c>
      <c r="AD10" s="5">
        <f t="shared" si="21"/>
        <v>255.09050504916533</v>
      </c>
      <c r="AF10" s="2" t="s">
        <v>5</v>
      </c>
      <c r="AG10" s="5">
        <f t="shared" si="22"/>
        <v>201.16373726951841</v>
      </c>
      <c r="AH10" s="5">
        <f t="shared" si="22"/>
        <v>214.16310936943341</v>
      </c>
      <c r="AI10" s="5">
        <f t="shared" si="22"/>
        <v>218.59717230821829</v>
      </c>
      <c r="AJ10" s="5">
        <f t="shared" si="22"/>
        <v>229.12744680966966</v>
      </c>
      <c r="AK10" s="5">
        <f t="shared" si="22"/>
        <v>234.41561653927027</v>
      </c>
      <c r="AL10" s="5">
        <f t="shared" si="22"/>
        <v>238.89366022903081</v>
      </c>
      <c r="AM10" s="5">
        <f t="shared" si="22"/>
        <v>256.14806156466949</v>
      </c>
      <c r="AN10" s="5">
        <f t="shared" si="22"/>
        <v>255.09050504916533</v>
      </c>
      <c r="AP10" s="2" t="s">
        <v>5</v>
      </c>
      <c r="AQ10" s="3">
        <f t="shared" si="23"/>
        <v>0.31546153590060916</v>
      </c>
      <c r="AR10" s="3">
        <f t="shared" si="23"/>
        <v>0.33657430670587185</v>
      </c>
      <c r="AS10" s="3">
        <f t="shared" si="23"/>
        <v>0.34377583565997316</v>
      </c>
      <c r="AT10" s="3">
        <f t="shared" si="23"/>
        <v>0.36087845187534395</v>
      </c>
      <c r="AU10" s="3">
        <f t="shared" si="23"/>
        <v>0.36946716790118306</v>
      </c>
      <c r="AV10" s="3">
        <f t="shared" si="23"/>
        <v>0.37674012765271486</v>
      </c>
      <c r="AW10" s="3">
        <f t="shared" si="23"/>
        <v>0.40476365201846021</v>
      </c>
      <c r="AX10" s="3">
        <f t="shared" si="23"/>
        <v>0.40304603457095306</v>
      </c>
    </row>
    <row r="11" spans="1:50" x14ac:dyDescent="0.2">
      <c r="A11" s="2" t="s">
        <v>6</v>
      </c>
      <c r="B11" s="2" t="s">
        <v>45</v>
      </c>
      <c r="C11" s="4">
        <v>129.29034809524896</v>
      </c>
      <c r="D11" s="4">
        <v>186.17813523979743</v>
      </c>
      <c r="E11" s="4">
        <v>206.74427177750667</v>
      </c>
      <c r="F11" s="4">
        <v>209.98640773902255</v>
      </c>
      <c r="G11" s="4">
        <v>280.03804290394163</v>
      </c>
      <c r="H11" s="4">
        <v>246.0541048145339</v>
      </c>
      <c r="I11" s="4">
        <v>276.67758340175089</v>
      </c>
      <c r="J11" s="4">
        <v>253.04175714598932</v>
      </c>
      <c r="L11" s="2" t="s">
        <v>6</v>
      </c>
      <c r="M11" s="4">
        <f t="shared" si="13"/>
        <v>129.29034809524896</v>
      </c>
      <c r="N11" s="4">
        <f t="shared" si="14"/>
        <v>186.17813523979743</v>
      </c>
      <c r="O11" s="4">
        <f t="shared" si="15"/>
        <v>206.74427177750667</v>
      </c>
      <c r="P11" s="4">
        <f t="shared" si="16"/>
        <v>209.98640773902255</v>
      </c>
      <c r="Q11" s="4">
        <f t="shared" si="17"/>
        <v>280.03804290394163</v>
      </c>
      <c r="R11" s="4">
        <f t="shared" si="18"/>
        <v>246.0541048145339</v>
      </c>
      <c r="S11" s="4">
        <f t="shared" si="19"/>
        <v>276.67758340175089</v>
      </c>
      <c r="T11" s="4">
        <f t="shared" si="20"/>
        <v>253.04175714598932</v>
      </c>
      <c r="V11" s="2" t="s">
        <v>6</v>
      </c>
      <c r="W11" s="5">
        <f t="shared" si="21"/>
        <v>129.29034809524896</v>
      </c>
      <c r="X11" s="5">
        <f t="shared" si="21"/>
        <v>186.17813523979743</v>
      </c>
      <c r="Y11" s="5">
        <f t="shared" si="21"/>
        <v>206.74427177750667</v>
      </c>
      <c r="Z11" s="5">
        <f t="shared" si="21"/>
        <v>209.98640773902255</v>
      </c>
      <c r="AA11" s="5">
        <f t="shared" si="21"/>
        <v>280.03804290394163</v>
      </c>
      <c r="AB11" s="5">
        <f t="shared" si="21"/>
        <v>246.0541048145339</v>
      </c>
      <c r="AC11" s="5">
        <f t="shared" si="21"/>
        <v>276.67758340175089</v>
      </c>
      <c r="AD11" s="5">
        <f t="shared" si="21"/>
        <v>253.04175714598932</v>
      </c>
      <c r="AF11" s="2" t="s">
        <v>6</v>
      </c>
      <c r="AG11" s="5">
        <f t="shared" si="22"/>
        <v>129.29034809524896</v>
      </c>
      <c r="AH11" s="5">
        <f t="shared" si="22"/>
        <v>186.17813523979743</v>
      </c>
      <c r="AI11" s="5">
        <f t="shared" si="22"/>
        <v>206.74427177750667</v>
      </c>
      <c r="AJ11" s="5">
        <f t="shared" si="22"/>
        <v>209.98640773902255</v>
      </c>
      <c r="AK11" s="5">
        <f t="shared" si="22"/>
        <v>280.03804290394163</v>
      </c>
      <c r="AL11" s="5">
        <f t="shared" si="22"/>
        <v>246.0541048145339</v>
      </c>
      <c r="AM11" s="5">
        <f t="shared" si="22"/>
        <v>276.67758340175089</v>
      </c>
      <c r="AN11" s="5">
        <f t="shared" si="22"/>
        <v>253.04175714598932</v>
      </c>
      <c r="AP11" s="2" t="s">
        <v>6</v>
      </c>
      <c r="AQ11" s="3">
        <f t="shared" si="23"/>
        <v>0.19872925214332504</v>
      </c>
      <c r="AR11" s="3">
        <f t="shared" si="23"/>
        <v>0.29112285410885957</v>
      </c>
      <c r="AS11" s="3">
        <f t="shared" si="23"/>
        <v>0.32452509259645801</v>
      </c>
      <c r="AT11" s="3">
        <f t="shared" si="23"/>
        <v>0.32979076796515006</v>
      </c>
      <c r="AU11" s="3">
        <f t="shared" si="23"/>
        <v>0.44356427228544631</v>
      </c>
      <c r="AV11" s="3">
        <f t="shared" si="23"/>
        <v>0.38836967592901195</v>
      </c>
      <c r="AW11" s="3">
        <f t="shared" si="23"/>
        <v>0.4381064231889823</v>
      </c>
      <c r="AX11" s="3">
        <f t="shared" si="23"/>
        <v>0.39971858578457664</v>
      </c>
    </row>
    <row r="12" spans="1:50" x14ac:dyDescent="0.2">
      <c r="A12" s="2" t="s">
        <v>7</v>
      </c>
      <c r="B12" s="2" t="s">
        <v>46</v>
      </c>
      <c r="C12" s="4">
        <v>246.92007293441739</v>
      </c>
      <c r="D12" s="4">
        <v>270.82576043853459</v>
      </c>
      <c r="E12" s="4">
        <v>274.64356427986638</v>
      </c>
      <c r="F12" s="4">
        <v>292.93688793787339</v>
      </c>
      <c r="G12" s="4">
        <v>291.99223529027944</v>
      </c>
      <c r="H12" s="4">
        <v>307.78899533482127</v>
      </c>
      <c r="I12" s="4">
        <v>328.18491172365191</v>
      </c>
      <c r="J12" s="4">
        <v>332.4108044183364</v>
      </c>
      <c r="L12" s="2" t="s">
        <v>7</v>
      </c>
      <c r="M12" s="4">
        <f t="shared" si="13"/>
        <v>246.92007293441739</v>
      </c>
      <c r="N12" s="4">
        <f t="shared" si="14"/>
        <v>270.82576043853459</v>
      </c>
      <c r="O12" s="4">
        <f t="shared" si="15"/>
        <v>274.64356427986638</v>
      </c>
      <c r="P12" s="4">
        <f t="shared" si="16"/>
        <v>292.93688793787339</v>
      </c>
      <c r="Q12" s="4">
        <f t="shared" si="17"/>
        <v>291.99223529027944</v>
      </c>
      <c r="R12" s="4">
        <f t="shared" si="18"/>
        <v>307.78899533482127</v>
      </c>
      <c r="S12" s="4">
        <f t="shared" si="19"/>
        <v>328.18491172365191</v>
      </c>
      <c r="T12" s="4">
        <f t="shared" si="20"/>
        <v>332.4108044183364</v>
      </c>
      <c r="V12" s="2" t="s">
        <v>7</v>
      </c>
      <c r="W12" s="5">
        <f t="shared" si="21"/>
        <v>246.92007293441739</v>
      </c>
      <c r="X12" s="5">
        <f t="shared" si="21"/>
        <v>270.82576043853459</v>
      </c>
      <c r="Y12" s="5">
        <f t="shared" si="21"/>
        <v>274.64356427986638</v>
      </c>
      <c r="Z12" s="5">
        <f t="shared" si="21"/>
        <v>292.93688793787339</v>
      </c>
      <c r="AA12" s="5">
        <f t="shared" si="21"/>
        <v>291.99223529027944</v>
      </c>
      <c r="AB12" s="5">
        <f t="shared" si="21"/>
        <v>307.78899533482127</v>
      </c>
      <c r="AC12" s="5">
        <f t="shared" si="21"/>
        <v>328.18491172365191</v>
      </c>
      <c r="AD12" s="5">
        <f t="shared" si="21"/>
        <v>332.4108044183364</v>
      </c>
      <c r="AF12" s="2" t="s">
        <v>7</v>
      </c>
      <c r="AG12" s="5">
        <f t="shared" si="22"/>
        <v>246.92007293441739</v>
      </c>
      <c r="AH12" s="5">
        <f t="shared" si="22"/>
        <v>270.82576043853459</v>
      </c>
      <c r="AI12" s="5">
        <f t="shared" si="22"/>
        <v>274.64356427986638</v>
      </c>
      <c r="AJ12" s="5">
        <f t="shared" si="22"/>
        <v>292.93688793787339</v>
      </c>
      <c r="AK12" s="5">
        <f t="shared" si="22"/>
        <v>291.99223529027944</v>
      </c>
      <c r="AL12" s="5">
        <f t="shared" si="22"/>
        <v>307.78899533482127</v>
      </c>
      <c r="AM12" s="5">
        <f t="shared" si="22"/>
        <v>328.18491172365191</v>
      </c>
      <c r="AN12" s="5">
        <f t="shared" si="22"/>
        <v>332.4108044183364</v>
      </c>
      <c r="AP12" s="2" t="s">
        <v>7</v>
      </c>
      <c r="AQ12" s="3">
        <f t="shared" si="23"/>
        <v>0.38977612743291834</v>
      </c>
      <c r="AR12" s="3">
        <f t="shared" si="23"/>
        <v>0.4286022566749576</v>
      </c>
      <c r="AS12" s="3">
        <f t="shared" si="23"/>
        <v>0.43480289597214467</v>
      </c>
      <c r="AT12" s="3">
        <f t="shared" si="23"/>
        <v>0.46451377328909732</v>
      </c>
      <c r="AU12" s="3">
        <f t="shared" si="23"/>
        <v>0.46297952727429431</v>
      </c>
      <c r="AV12" s="3">
        <f t="shared" si="23"/>
        <v>0.48863564140986276</v>
      </c>
      <c r="AW12" s="3">
        <f t="shared" si="23"/>
        <v>0.52176141892980143</v>
      </c>
      <c r="AX12" s="3">
        <f t="shared" si="23"/>
        <v>0.52862485073441079</v>
      </c>
    </row>
    <row r="13" spans="1:50" x14ac:dyDescent="0.2">
      <c r="A13" s="2" t="s">
        <v>8</v>
      </c>
      <c r="B13" s="2" t="s">
        <v>47</v>
      </c>
      <c r="C13" s="4">
        <v>114.29341892783748</v>
      </c>
      <c r="D13" s="4">
        <v>124.35379610131839</v>
      </c>
      <c r="E13" s="4">
        <v>122.95470558523607</v>
      </c>
      <c r="F13" s="4">
        <v>144.49084433578665</v>
      </c>
      <c r="G13" s="4">
        <v>156.4627264851581</v>
      </c>
      <c r="H13" s="4">
        <v>164.76086117871188</v>
      </c>
      <c r="I13" s="4">
        <v>185.13607360942862</v>
      </c>
      <c r="J13" s="4">
        <v>200.19537692085743</v>
      </c>
      <c r="L13" s="2" t="s">
        <v>8</v>
      </c>
      <c r="M13" s="4">
        <f t="shared" si="13"/>
        <v>114.29341892783748</v>
      </c>
      <c r="N13" s="4">
        <f t="shared" si="14"/>
        <v>124.35379610131839</v>
      </c>
      <c r="O13" s="4">
        <f t="shared" si="15"/>
        <v>122.95470558523607</v>
      </c>
      <c r="P13" s="4">
        <f t="shared" si="16"/>
        <v>144.49084433578665</v>
      </c>
      <c r="Q13" s="4">
        <f t="shared" si="17"/>
        <v>156.4627264851581</v>
      </c>
      <c r="R13" s="4">
        <f t="shared" si="18"/>
        <v>164.76086117871188</v>
      </c>
      <c r="S13" s="4">
        <f t="shared" si="19"/>
        <v>185.13607360942862</v>
      </c>
      <c r="T13" s="4">
        <f t="shared" si="20"/>
        <v>200.19537692085743</v>
      </c>
      <c r="V13" s="2" t="s">
        <v>8</v>
      </c>
      <c r="W13" s="5">
        <f t="shared" si="21"/>
        <v>114.29341892783748</v>
      </c>
      <c r="X13" s="5">
        <f t="shared" si="21"/>
        <v>124.35379610131839</v>
      </c>
      <c r="Y13" s="5">
        <f t="shared" si="21"/>
        <v>122.95470558523607</v>
      </c>
      <c r="Z13" s="5">
        <f t="shared" si="21"/>
        <v>144.49084433578665</v>
      </c>
      <c r="AA13" s="5">
        <f t="shared" si="21"/>
        <v>156.4627264851581</v>
      </c>
      <c r="AB13" s="5">
        <f t="shared" si="21"/>
        <v>164.76086117871188</v>
      </c>
      <c r="AC13" s="5">
        <f t="shared" si="21"/>
        <v>185.13607360942862</v>
      </c>
      <c r="AD13" s="5">
        <f t="shared" si="21"/>
        <v>200.19537692085743</v>
      </c>
      <c r="AF13" s="2" t="s">
        <v>8</v>
      </c>
      <c r="AG13" s="5">
        <f t="shared" si="22"/>
        <v>114.29341892783748</v>
      </c>
      <c r="AH13" s="5">
        <f t="shared" si="22"/>
        <v>124.35379610131839</v>
      </c>
      <c r="AI13" s="5">
        <f t="shared" si="22"/>
        <v>122.95470558523607</v>
      </c>
      <c r="AJ13" s="5">
        <f t="shared" si="22"/>
        <v>144.49084433578665</v>
      </c>
      <c r="AK13" s="5">
        <f t="shared" si="22"/>
        <v>156.4627264851581</v>
      </c>
      <c r="AL13" s="5">
        <f t="shared" si="22"/>
        <v>164.76086117871188</v>
      </c>
      <c r="AM13" s="5">
        <f t="shared" si="22"/>
        <v>185.13607360942862</v>
      </c>
      <c r="AN13" s="5">
        <f t="shared" si="22"/>
        <v>200.19537692085743</v>
      </c>
      <c r="AP13" s="2" t="s">
        <v>8</v>
      </c>
      <c r="AQ13" s="3">
        <f t="shared" si="23"/>
        <v>0.17437217351978229</v>
      </c>
      <c r="AR13" s="3">
        <f t="shared" si="23"/>
        <v>0.19071161175154028</v>
      </c>
      <c r="AS13" s="3">
        <f t="shared" si="23"/>
        <v>0.18843929604468732</v>
      </c>
      <c r="AT13" s="3">
        <f t="shared" si="23"/>
        <v>0.22341695173266349</v>
      </c>
      <c r="AU13" s="3">
        <f t="shared" si="23"/>
        <v>0.24286093733324093</v>
      </c>
      <c r="AV13" s="3">
        <f t="shared" si="23"/>
        <v>0.25633825104882763</v>
      </c>
      <c r="AW13" s="3">
        <f t="shared" si="23"/>
        <v>0.28943040248905566</v>
      </c>
      <c r="AX13" s="3">
        <f t="shared" si="23"/>
        <v>0.31388878531380832</v>
      </c>
    </row>
    <row r="14" spans="1:50" x14ac:dyDescent="0.2">
      <c r="A14" s="2" t="s">
        <v>9</v>
      </c>
      <c r="B14" s="2" t="s">
        <v>48</v>
      </c>
      <c r="C14" s="4">
        <v>105.83522149238642</v>
      </c>
      <c r="D14" s="4">
        <v>114.53463955793893</v>
      </c>
      <c r="E14" s="4">
        <v>117.45609484726882</v>
      </c>
      <c r="F14" s="4">
        <v>124.28617694883843</v>
      </c>
      <c r="G14" s="4">
        <v>132.13439444225949</v>
      </c>
      <c r="H14" s="4">
        <v>141.15003240683052</v>
      </c>
      <c r="I14" s="4">
        <v>158.27439974876947</v>
      </c>
      <c r="J14" s="4">
        <v>159.02466670122777</v>
      </c>
      <c r="L14" s="2" t="s">
        <v>9</v>
      </c>
      <c r="M14" s="4">
        <f t="shared" si="13"/>
        <v>105.83522149238642</v>
      </c>
      <c r="N14" s="4">
        <f t="shared" si="14"/>
        <v>114.53463955793893</v>
      </c>
      <c r="O14" s="4">
        <f t="shared" si="15"/>
        <v>117.45609484726882</v>
      </c>
      <c r="P14" s="4">
        <f t="shared" si="16"/>
        <v>124.28617694883843</v>
      </c>
      <c r="Q14" s="4">
        <f t="shared" si="17"/>
        <v>132.13439444225949</v>
      </c>
      <c r="R14" s="4">
        <f t="shared" si="18"/>
        <v>141.15003240683052</v>
      </c>
      <c r="S14" s="4">
        <f t="shared" si="19"/>
        <v>158.27439974876947</v>
      </c>
      <c r="T14" s="4">
        <f t="shared" si="20"/>
        <v>159.02466670122777</v>
      </c>
      <c r="V14" s="2" t="s">
        <v>9</v>
      </c>
      <c r="W14" s="5">
        <f t="shared" si="21"/>
        <v>105.83522149238642</v>
      </c>
      <c r="X14" s="5">
        <f t="shared" si="21"/>
        <v>114.53463955793893</v>
      </c>
      <c r="Y14" s="5">
        <f t="shared" si="21"/>
        <v>117.45609484726882</v>
      </c>
      <c r="Z14" s="5">
        <f t="shared" si="21"/>
        <v>124.28617694883843</v>
      </c>
      <c r="AA14" s="5">
        <f t="shared" si="21"/>
        <v>132.13439444225949</v>
      </c>
      <c r="AB14" s="5">
        <f t="shared" si="21"/>
        <v>141.15003240683052</v>
      </c>
      <c r="AC14" s="5">
        <f t="shared" si="21"/>
        <v>158.27439974876947</v>
      </c>
      <c r="AD14" s="5">
        <f t="shared" si="21"/>
        <v>159.02466670122777</v>
      </c>
      <c r="AF14" s="2" t="s">
        <v>9</v>
      </c>
      <c r="AG14" s="5">
        <f t="shared" si="22"/>
        <v>105.83522149238642</v>
      </c>
      <c r="AH14" s="5">
        <f t="shared" si="22"/>
        <v>114.53463955793893</v>
      </c>
      <c r="AI14" s="5">
        <f t="shared" si="22"/>
        <v>117.45609484726882</v>
      </c>
      <c r="AJ14" s="5">
        <f t="shared" si="22"/>
        <v>124.28617694883843</v>
      </c>
      <c r="AK14" s="5">
        <f t="shared" si="22"/>
        <v>132.13439444225949</v>
      </c>
      <c r="AL14" s="5">
        <f t="shared" si="22"/>
        <v>141.15003240683052</v>
      </c>
      <c r="AM14" s="5">
        <f t="shared" si="22"/>
        <v>158.27439974876947</v>
      </c>
      <c r="AN14" s="5">
        <f t="shared" si="22"/>
        <v>159.02466670122777</v>
      </c>
      <c r="AP14" s="2" t="s">
        <v>9</v>
      </c>
      <c r="AQ14" s="3">
        <f t="shared" si="23"/>
        <v>0.16063489586454027</v>
      </c>
      <c r="AR14" s="3">
        <f t="shared" si="23"/>
        <v>0.1747639490484531</v>
      </c>
      <c r="AS14" s="3">
        <f t="shared" si="23"/>
        <v>0.17950879483541599</v>
      </c>
      <c r="AT14" s="3">
        <f t="shared" si="23"/>
        <v>0.19060178893414703</v>
      </c>
      <c r="AU14" s="3">
        <f t="shared" si="23"/>
        <v>0.20334837514576382</v>
      </c>
      <c r="AV14" s="3">
        <f t="shared" si="23"/>
        <v>0.21799101300136128</v>
      </c>
      <c r="AW14" s="3">
        <f t="shared" si="23"/>
        <v>0.24580334425064113</v>
      </c>
      <c r="AX14" s="3">
        <f t="shared" si="23"/>
        <v>0.247021881122135</v>
      </c>
    </row>
    <row r="15" spans="1:50" x14ac:dyDescent="0.2">
      <c r="A15" s="2" t="s">
        <v>10</v>
      </c>
      <c r="B15" s="2" t="s">
        <v>49</v>
      </c>
      <c r="C15" s="4">
        <v>141.30696650567464</v>
      </c>
      <c r="D15" s="4">
        <v>146.73223427618473</v>
      </c>
      <c r="E15" s="4">
        <v>147.04426068169386</v>
      </c>
      <c r="F15" s="4">
        <v>149.0908991083848</v>
      </c>
      <c r="G15" s="4">
        <v>151.30035239703878</v>
      </c>
      <c r="H15" s="4">
        <v>149.61330486521314</v>
      </c>
      <c r="I15" s="4">
        <v>157.61931689171513</v>
      </c>
      <c r="J15" s="4">
        <v>150.57772414735547</v>
      </c>
      <c r="L15" s="2" t="s">
        <v>10</v>
      </c>
      <c r="M15" s="4">
        <f t="shared" si="13"/>
        <v>141.30696650567464</v>
      </c>
      <c r="N15" s="4">
        <f t="shared" si="14"/>
        <v>146.73223427618473</v>
      </c>
      <c r="O15" s="4">
        <f t="shared" si="15"/>
        <v>147.04426068169386</v>
      </c>
      <c r="P15" s="4">
        <f t="shared" si="16"/>
        <v>149.0908991083848</v>
      </c>
      <c r="Q15" s="4">
        <f t="shared" si="17"/>
        <v>151.30035239703878</v>
      </c>
      <c r="R15" s="4">
        <f t="shared" si="18"/>
        <v>149.61330486521314</v>
      </c>
      <c r="S15" s="4">
        <f t="shared" si="19"/>
        <v>157.61931689171513</v>
      </c>
      <c r="T15" s="4">
        <f t="shared" si="20"/>
        <v>150.57772414735547</v>
      </c>
      <c r="V15" s="2" t="s">
        <v>10</v>
      </c>
      <c r="W15" s="5">
        <f t="shared" si="21"/>
        <v>141.30696650567464</v>
      </c>
      <c r="X15" s="5">
        <f t="shared" si="21"/>
        <v>146.73223427618473</v>
      </c>
      <c r="Y15" s="5">
        <f t="shared" si="21"/>
        <v>147.04426068169386</v>
      </c>
      <c r="Z15" s="5">
        <f t="shared" si="21"/>
        <v>149.0908991083848</v>
      </c>
      <c r="AA15" s="5">
        <f t="shared" si="21"/>
        <v>151.30035239703878</v>
      </c>
      <c r="AB15" s="5">
        <f t="shared" si="21"/>
        <v>149.61330486521314</v>
      </c>
      <c r="AC15" s="5">
        <f t="shared" si="21"/>
        <v>157.61931689171513</v>
      </c>
      <c r="AD15" s="5">
        <f t="shared" si="21"/>
        <v>150.57772414735547</v>
      </c>
      <c r="AF15" s="2" t="s">
        <v>10</v>
      </c>
      <c r="AG15" s="5">
        <f t="shared" si="22"/>
        <v>141.30696650567464</v>
      </c>
      <c r="AH15" s="5">
        <f t="shared" si="22"/>
        <v>146.73223427618473</v>
      </c>
      <c r="AI15" s="5">
        <f t="shared" si="22"/>
        <v>147.04426068169386</v>
      </c>
      <c r="AJ15" s="5">
        <f t="shared" si="22"/>
        <v>149.0908991083848</v>
      </c>
      <c r="AK15" s="5">
        <f t="shared" si="22"/>
        <v>151.30035239703878</v>
      </c>
      <c r="AL15" s="5">
        <f t="shared" si="22"/>
        <v>149.61330486521314</v>
      </c>
      <c r="AM15" s="5">
        <f t="shared" si="22"/>
        <v>157.61931689171513</v>
      </c>
      <c r="AN15" s="5">
        <f t="shared" si="22"/>
        <v>150.57772414735547</v>
      </c>
      <c r="AP15" s="2" t="s">
        <v>10</v>
      </c>
      <c r="AQ15" s="3">
        <f t="shared" si="23"/>
        <v>0.21824589559376339</v>
      </c>
      <c r="AR15" s="3">
        <f t="shared" si="23"/>
        <v>0.22705727772172843</v>
      </c>
      <c r="AS15" s="3">
        <f t="shared" si="23"/>
        <v>0.22756405158234799</v>
      </c>
      <c r="AT15" s="3">
        <f t="shared" si="23"/>
        <v>0.23088807428835637</v>
      </c>
      <c r="AU15" s="3">
        <f t="shared" si="23"/>
        <v>0.23447653075607994</v>
      </c>
      <c r="AV15" s="3">
        <f t="shared" si="23"/>
        <v>0.23173653319287058</v>
      </c>
      <c r="AW15" s="3">
        <f t="shared" si="23"/>
        <v>0.24473939946060505</v>
      </c>
      <c r="AX15" s="3">
        <f t="shared" si="23"/>
        <v>0.23330288294480822</v>
      </c>
    </row>
    <row r="16" spans="1:50" x14ac:dyDescent="0.2">
      <c r="A16" s="2" t="s">
        <v>28</v>
      </c>
      <c r="B16" s="2" t="s">
        <v>50</v>
      </c>
      <c r="C16" s="4">
        <v>101.05753037169291</v>
      </c>
      <c r="D16" s="4">
        <v>118.358190541892</v>
      </c>
      <c r="E16" s="4">
        <v>136.96938505560499</v>
      </c>
      <c r="F16" s="4">
        <v>151.99149042514503</v>
      </c>
      <c r="G16" s="4">
        <v>175.16116544487255</v>
      </c>
      <c r="H16" s="4">
        <v>175.44875578001387</v>
      </c>
      <c r="I16" s="4">
        <v>197.95087399398713</v>
      </c>
      <c r="J16" s="4">
        <v>200.91629221410531</v>
      </c>
      <c r="L16" s="2" t="s">
        <v>28</v>
      </c>
      <c r="M16" s="4">
        <f t="shared" si="13"/>
        <v>101.05753037169291</v>
      </c>
      <c r="N16" s="4">
        <f t="shared" si="14"/>
        <v>118.358190541892</v>
      </c>
      <c r="O16" s="4">
        <f t="shared" si="15"/>
        <v>136.96938505560499</v>
      </c>
      <c r="P16" s="4">
        <f t="shared" si="16"/>
        <v>151.99149042514503</v>
      </c>
      <c r="Q16" s="4">
        <f t="shared" si="17"/>
        <v>175.16116544487255</v>
      </c>
      <c r="R16" s="4">
        <f t="shared" si="18"/>
        <v>175.44875578001387</v>
      </c>
      <c r="S16" s="4">
        <f t="shared" si="19"/>
        <v>197.95087399398713</v>
      </c>
      <c r="T16" s="4">
        <f t="shared" si="20"/>
        <v>200.91629221410531</v>
      </c>
      <c r="V16" s="2" t="s">
        <v>28</v>
      </c>
      <c r="W16" s="5">
        <f t="shared" si="21"/>
        <v>101.05753037169291</v>
      </c>
      <c r="X16" s="5">
        <f t="shared" si="21"/>
        <v>118.358190541892</v>
      </c>
      <c r="Y16" s="5">
        <f t="shared" si="21"/>
        <v>136.96938505560499</v>
      </c>
      <c r="Z16" s="5">
        <f t="shared" si="21"/>
        <v>151.99149042514503</v>
      </c>
      <c r="AA16" s="5">
        <f t="shared" si="21"/>
        <v>175.16116544487255</v>
      </c>
      <c r="AB16" s="5">
        <f t="shared" si="21"/>
        <v>175.44875578001387</v>
      </c>
      <c r="AC16" s="5">
        <f t="shared" si="21"/>
        <v>197.95087399398713</v>
      </c>
      <c r="AD16" s="5">
        <f t="shared" si="21"/>
        <v>200.91629221410531</v>
      </c>
      <c r="AF16" s="2" t="s">
        <v>28</v>
      </c>
      <c r="AG16" s="5">
        <f t="shared" si="22"/>
        <v>101.05753037169291</v>
      </c>
      <c r="AH16" s="5">
        <f t="shared" si="22"/>
        <v>118.358190541892</v>
      </c>
      <c r="AI16" s="5">
        <f t="shared" si="22"/>
        <v>136.96938505560499</v>
      </c>
      <c r="AJ16" s="5">
        <f t="shared" si="22"/>
        <v>151.99149042514503</v>
      </c>
      <c r="AK16" s="5">
        <f t="shared" si="22"/>
        <v>175.16116544487255</v>
      </c>
      <c r="AL16" s="5">
        <f t="shared" si="22"/>
        <v>175.44875578001387</v>
      </c>
      <c r="AM16" s="5">
        <f t="shared" si="22"/>
        <v>197.95087399398713</v>
      </c>
      <c r="AN16" s="5">
        <f t="shared" si="22"/>
        <v>200.91629221410531</v>
      </c>
      <c r="AP16" s="2" t="s">
        <v>28</v>
      </c>
      <c r="AQ16" s="3">
        <f t="shared" si="23"/>
        <v>0.1528752674121629</v>
      </c>
      <c r="AR16" s="3">
        <f t="shared" si="23"/>
        <v>0.18097392249686034</v>
      </c>
      <c r="AS16" s="3">
        <f t="shared" si="23"/>
        <v>0.21120106586655849</v>
      </c>
      <c r="AT16" s="3">
        <f t="shared" si="23"/>
        <v>0.23559903411009225</v>
      </c>
      <c r="AU16" s="3">
        <f t="shared" si="23"/>
        <v>0.27322977770017121</v>
      </c>
      <c r="AV16" s="3">
        <f t="shared" si="23"/>
        <v>0.27369686401672394</v>
      </c>
      <c r="AW16" s="3">
        <f t="shared" si="23"/>
        <v>0.3102434034059342</v>
      </c>
      <c r="AX16" s="3">
        <f t="shared" si="23"/>
        <v>0.31505965104788874</v>
      </c>
    </row>
    <row r="17" spans="1:50" x14ac:dyDescent="0.2">
      <c r="A17" s="2" t="s">
        <v>11</v>
      </c>
      <c r="B17" s="2" t="s">
        <v>51</v>
      </c>
      <c r="C17" s="4">
        <v>129.45013202597582</v>
      </c>
      <c r="D17" s="4">
        <v>133.13981109311939</v>
      </c>
      <c r="E17" s="4">
        <v>137.36716023723275</v>
      </c>
      <c r="F17" s="4">
        <v>151.16401166305658</v>
      </c>
      <c r="G17" s="4">
        <v>161.20923341891648</v>
      </c>
      <c r="H17" s="4">
        <v>175.314204098999</v>
      </c>
      <c r="I17" s="4">
        <v>195.80927632899153</v>
      </c>
      <c r="J17" s="4">
        <v>201.60889693404553</v>
      </c>
      <c r="L17" s="2" t="s">
        <v>11</v>
      </c>
      <c r="M17" s="4">
        <f t="shared" si="13"/>
        <v>129.45013202597582</v>
      </c>
      <c r="N17" s="4">
        <f t="shared" si="14"/>
        <v>133.13981109311939</v>
      </c>
      <c r="O17" s="4">
        <f t="shared" si="15"/>
        <v>137.36716023723275</v>
      </c>
      <c r="P17" s="4">
        <f t="shared" si="16"/>
        <v>151.16401166305658</v>
      </c>
      <c r="Q17" s="4">
        <f t="shared" si="17"/>
        <v>161.20923341891648</v>
      </c>
      <c r="R17" s="4">
        <f t="shared" si="18"/>
        <v>175.314204098999</v>
      </c>
      <c r="S17" s="4">
        <f t="shared" si="19"/>
        <v>195.80927632899153</v>
      </c>
      <c r="T17" s="4">
        <f t="shared" si="20"/>
        <v>201.60889693404553</v>
      </c>
      <c r="V17" s="2" t="s">
        <v>11</v>
      </c>
      <c r="W17" s="5">
        <f t="shared" si="21"/>
        <v>129.45013202597582</v>
      </c>
      <c r="X17" s="5">
        <f t="shared" si="21"/>
        <v>133.13981109311939</v>
      </c>
      <c r="Y17" s="5">
        <f t="shared" si="21"/>
        <v>137.36716023723275</v>
      </c>
      <c r="Z17" s="5">
        <f t="shared" si="21"/>
        <v>151.16401166305658</v>
      </c>
      <c r="AA17" s="5">
        <f t="shared" si="21"/>
        <v>161.20923341891648</v>
      </c>
      <c r="AB17" s="5">
        <f t="shared" si="21"/>
        <v>175.314204098999</v>
      </c>
      <c r="AC17" s="5">
        <f t="shared" si="21"/>
        <v>195.80927632899153</v>
      </c>
      <c r="AD17" s="5">
        <f t="shared" si="21"/>
        <v>201.60889693404553</v>
      </c>
      <c r="AF17" s="2" t="s">
        <v>11</v>
      </c>
      <c r="AG17" s="5">
        <f t="shared" si="22"/>
        <v>129.45013202597582</v>
      </c>
      <c r="AH17" s="5">
        <f t="shared" si="22"/>
        <v>133.13981109311939</v>
      </c>
      <c r="AI17" s="5">
        <f t="shared" si="22"/>
        <v>137.36716023723275</v>
      </c>
      <c r="AJ17" s="5">
        <f t="shared" si="22"/>
        <v>151.16401166305658</v>
      </c>
      <c r="AK17" s="5">
        <f t="shared" si="22"/>
        <v>161.20923341891648</v>
      </c>
      <c r="AL17" s="5">
        <f t="shared" si="22"/>
        <v>175.314204098999</v>
      </c>
      <c r="AM17" s="5">
        <f t="shared" si="22"/>
        <v>195.80927632899153</v>
      </c>
      <c r="AN17" s="5">
        <f t="shared" si="22"/>
        <v>201.60889693404553</v>
      </c>
      <c r="AP17" s="2" t="s">
        <v>11</v>
      </c>
      <c r="AQ17" s="3">
        <f t="shared" si="23"/>
        <v>0.19898876325523654</v>
      </c>
      <c r="AR17" s="3">
        <f t="shared" si="23"/>
        <v>0.20498131027141797</v>
      </c>
      <c r="AS17" s="3">
        <f t="shared" si="23"/>
        <v>0.21184710755050901</v>
      </c>
      <c r="AT17" s="3">
        <f t="shared" si="23"/>
        <v>0.23425509462471433</v>
      </c>
      <c r="AU17" s="3">
        <f t="shared" si="23"/>
        <v>0.25056991837077014</v>
      </c>
      <c r="AV17" s="3">
        <f t="shared" si="23"/>
        <v>0.27347833355379886</v>
      </c>
      <c r="AW17" s="3">
        <f t="shared" si="23"/>
        <v>0.3067651538173688</v>
      </c>
      <c r="AX17" s="3">
        <f t="shared" si="23"/>
        <v>0.31618453651145945</v>
      </c>
    </row>
    <row r="18" spans="1:50" x14ac:dyDescent="0.2">
      <c r="A18" s="2" t="s">
        <v>12</v>
      </c>
      <c r="B18" s="2" t="s">
        <v>52</v>
      </c>
      <c r="C18" s="4">
        <v>151.12017832181041</v>
      </c>
      <c r="D18" s="4">
        <v>170.92626712357026</v>
      </c>
      <c r="E18" s="4">
        <v>202.38604963488621</v>
      </c>
      <c r="F18" s="4">
        <v>236.04663540977234</v>
      </c>
      <c r="G18" s="4">
        <v>291.1294567067664</v>
      </c>
      <c r="H18" s="4">
        <v>333.3314564670244</v>
      </c>
      <c r="I18" s="4">
        <v>410.71107703399639</v>
      </c>
      <c r="J18" s="4">
        <v>395.70909854593486</v>
      </c>
      <c r="L18" s="2" t="s">
        <v>12</v>
      </c>
      <c r="M18" s="4">
        <f t="shared" si="13"/>
        <v>151.12017832181041</v>
      </c>
      <c r="N18" s="4">
        <f t="shared" si="14"/>
        <v>170.92626712357026</v>
      </c>
      <c r="O18" s="4">
        <f t="shared" si="15"/>
        <v>202.38604963488621</v>
      </c>
      <c r="P18" s="4">
        <f t="shared" si="16"/>
        <v>236.04663540977234</v>
      </c>
      <c r="Q18" s="4">
        <f t="shared" si="17"/>
        <v>291.1294567067664</v>
      </c>
      <c r="R18" s="4">
        <f t="shared" si="18"/>
        <v>333.3314564670244</v>
      </c>
      <c r="S18" s="4">
        <f t="shared" si="19"/>
        <v>410.71107703399639</v>
      </c>
      <c r="T18" s="4">
        <f t="shared" si="20"/>
        <v>395.70909854593486</v>
      </c>
      <c r="V18" s="2" t="s">
        <v>12</v>
      </c>
      <c r="W18" s="5">
        <f t="shared" si="21"/>
        <v>151.12017832181041</v>
      </c>
      <c r="X18" s="5">
        <f t="shared" si="21"/>
        <v>170.92626712357026</v>
      </c>
      <c r="Y18" s="5">
        <f t="shared" si="21"/>
        <v>202.38604963488621</v>
      </c>
      <c r="Z18" s="5">
        <f t="shared" si="21"/>
        <v>236.04663540977234</v>
      </c>
      <c r="AA18" s="5">
        <f t="shared" si="21"/>
        <v>291.1294567067664</v>
      </c>
      <c r="AB18" s="5">
        <f t="shared" si="21"/>
        <v>333.3314564670244</v>
      </c>
      <c r="AC18" s="5">
        <f t="shared" si="21"/>
        <v>410.71107703399639</v>
      </c>
      <c r="AD18" s="5">
        <f t="shared" si="21"/>
        <v>395.70909854593486</v>
      </c>
      <c r="AF18" s="2" t="s">
        <v>12</v>
      </c>
      <c r="AG18" s="5">
        <f t="shared" si="22"/>
        <v>151.12017832181041</v>
      </c>
      <c r="AH18" s="5">
        <f t="shared" si="22"/>
        <v>170.92626712357026</v>
      </c>
      <c r="AI18" s="5">
        <f t="shared" si="22"/>
        <v>202.38604963488621</v>
      </c>
      <c r="AJ18" s="5">
        <f t="shared" si="22"/>
        <v>236.04663540977234</v>
      </c>
      <c r="AK18" s="5">
        <f t="shared" si="22"/>
        <v>291.1294567067664</v>
      </c>
      <c r="AL18" s="5">
        <f t="shared" si="22"/>
        <v>333.3314564670244</v>
      </c>
      <c r="AM18" s="5">
        <f t="shared" si="22"/>
        <v>410.71107703399639</v>
      </c>
      <c r="AN18" s="5">
        <f t="shared" si="22"/>
        <v>395.70909854593486</v>
      </c>
      <c r="AP18" s="2" t="s">
        <v>12</v>
      </c>
      <c r="AQ18" s="3">
        <f t="shared" si="23"/>
        <v>0.23418390324098853</v>
      </c>
      <c r="AR18" s="3">
        <f t="shared" si="23"/>
        <v>0.26635171951751241</v>
      </c>
      <c r="AS18" s="3">
        <f t="shared" si="23"/>
        <v>0.31744673954153096</v>
      </c>
      <c r="AT18" s="3">
        <f t="shared" si="23"/>
        <v>0.37211616720109492</v>
      </c>
      <c r="AU18" s="3">
        <f t="shared" si="23"/>
        <v>0.46157825601677571</v>
      </c>
      <c r="AV18" s="3">
        <f t="shared" si="23"/>
        <v>0.53012011647078217</v>
      </c>
      <c r="AW18" s="3">
        <f t="shared" si="23"/>
        <v>0.65579527843028584</v>
      </c>
      <c r="AX18" s="3">
        <f t="shared" si="23"/>
        <v>0.63142999901452124</v>
      </c>
    </row>
    <row r="19" spans="1:50" x14ac:dyDescent="0.2">
      <c r="A19" s="2" t="s">
        <v>13</v>
      </c>
      <c r="B19" s="2" t="s">
        <v>53</v>
      </c>
      <c r="C19" s="4">
        <v>64.448042793500406</v>
      </c>
      <c r="D19" s="4">
        <v>72.62728439473284</v>
      </c>
      <c r="E19" s="4">
        <v>71.277811166104996</v>
      </c>
      <c r="F19" s="4">
        <v>84.264769210170286</v>
      </c>
      <c r="G19" s="4">
        <v>97.397456624277083</v>
      </c>
      <c r="H19" s="4">
        <v>100.12187610573079</v>
      </c>
      <c r="I19" s="4">
        <v>144.1985439644458</v>
      </c>
      <c r="J19" s="4">
        <v>137.01135061737742</v>
      </c>
      <c r="L19" s="2" t="s">
        <v>13</v>
      </c>
      <c r="M19" s="4">
        <f t="shared" si="13"/>
        <v>64.448042793500406</v>
      </c>
      <c r="N19" s="4">
        <f t="shared" si="14"/>
        <v>72.62728439473284</v>
      </c>
      <c r="O19" s="4">
        <f t="shared" si="15"/>
        <v>71.277811166104996</v>
      </c>
      <c r="P19" s="4">
        <f t="shared" si="16"/>
        <v>84.264769210170286</v>
      </c>
      <c r="Q19" s="4">
        <f t="shared" si="17"/>
        <v>97.397456624277083</v>
      </c>
      <c r="R19" s="4">
        <f t="shared" si="18"/>
        <v>100.12187610573079</v>
      </c>
      <c r="S19" s="4">
        <f t="shared" si="19"/>
        <v>144.1985439644458</v>
      </c>
      <c r="T19" s="4">
        <f t="shared" si="20"/>
        <v>137.01135061737742</v>
      </c>
      <c r="V19" s="2" t="s">
        <v>13</v>
      </c>
      <c r="W19" s="5">
        <f t="shared" si="21"/>
        <v>64.448042793500406</v>
      </c>
      <c r="X19" s="5">
        <f t="shared" si="21"/>
        <v>72.62728439473284</v>
      </c>
      <c r="Y19" s="5">
        <f t="shared" si="21"/>
        <v>71.277811166104996</v>
      </c>
      <c r="Z19" s="5">
        <f t="shared" si="21"/>
        <v>84.264769210170286</v>
      </c>
      <c r="AA19" s="5">
        <f t="shared" si="21"/>
        <v>97.397456624277083</v>
      </c>
      <c r="AB19" s="5">
        <f t="shared" si="21"/>
        <v>100.12187610573079</v>
      </c>
      <c r="AC19" s="5">
        <f t="shared" si="21"/>
        <v>144.1985439644458</v>
      </c>
      <c r="AD19" s="5">
        <f t="shared" si="21"/>
        <v>137.01135061737742</v>
      </c>
      <c r="AF19" s="2" t="s">
        <v>13</v>
      </c>
      <c r="AG19" s="5">
        <f t="shared" si="22"/>
        <v>64.448042793500406</v>
      </c>
      <c r="AH19" s="5">
        <f t="shared" si="22"/>
        <v>72.62728439473284</v>
      </c>
      <c r="AI19" s="5">
        <f t="shared" si="22"/>
        <v>71.277811166104996</v>
      </c>
      <c r="AJ19" s="5">
        <f t="shared" si="22"/>
        <v>84.264769210170286</v>
      </c>
      <c r="AK19" s="5">
        <f t="shared" si="22"/>
        <v>97.397456624277083</v>
      </c>
      <c r="AL19" s="5">
        <f t="shared" si="22"/>
        <v>100.12187610573079</v>
      </c>
      <c r="AM19" s="5">
        <f t="shared" si="22"/>
        <v>144.1985439644458</v>
      </c>
      <c r="AN19" s="5">
        <f t="shared" si="22"/>
        <v>137.01135061737742</v>
      </c>
      <c r="AP19" s="2" t="s">
        <v>13</v>
      </c>
      <c r="AQ19" s="3">
        <f t="shared" si="23"/>
        <v>9.3416417046494546E-2</v>
      </c>
      <c r="AR19" s="3">
        <f t="shared" si="23"/>
        <v>0.10670063200398618</v>
      </c>
      <c r="AS19" s="3">
        <f t="shared" si="23"/>
        <v>0.10450890160617382</v>
      </c>
      <c r="AT19" s="3">
        <f t="shared" si="23"/>
        <v>0.1256015102748422</v>
      </c>
      <c r="AU19" s="3">
        <f t="shared" si="23"/>
        <v>0.14693080351301391</v>
      </c>
      <c r="AV19" s="3">
        <f t="shared" si="23"/>
        <v>0.15135563600855428</v>
      </c>
      <c r="AW19" s="3">
        <f t="shared" si="23"/>
        <v>0.22294221566856909</v>
      </c>
      <c r="AX19" s="3">
        <f t="shared" si="23"/>
        <v>0.21126922371915363</v>
      </c>
    </row>
    <row r="20" spans="1:50" x14ac:dyDescent="0.2">
      <c r="A20" s="2" t="s">
        <v>14</v>
      </c>
      <c r="B20" s="2" t="s">
        <v>54</v>
      </c>
      <c r="C20" s="4">
        <v>56.824755876056308</v>
      </c>
      <c r="D20" s="4">
        <v>61.276249256549455</v>
      </c>
      <c r="E20" s="4">
        <v>71.280492600874183</v>
      </c>
      <c r="F20" s="4">
        <v>89.358791926094938</v>
      </c>
      <c r="G20" s="4">
        <v>108.79741634767073</v>
      </c>
      <c r="H20" s="4">
        <v>99.853619604236073</v>
      </c>
      <c r="I20" s="4">
        <v>102.30069249699537</v>
      </c>
      <c r="J20" s="4">
        <v>93.727793106053525</v>
      </c>
      <c r="L20" s="2" t="s">
        <v>14</v>
      </c>
      <c r="M20" s="4">
        <f t="shared" si="13"/>
        <v>56.824755876056308</v>
      </c>
      <c r="N20" s="4">
        <f t="shared" si="14"/>
        <v>61.276249256549455</v>
      </c>
      <c r="O20" s="4">
        <f t="shared" si="15"/>
        <v>71.280492600874183</v>
      </c>
      <c r="P20" s="4">
        <f t="shared" si="16"/>
        <v>89.358791926094938</v>
      </c>
      <c r="Q20" s="4">
        <f t="shared" si="17"/>
        <v>108.79741634767073</v>
      </c>
      <c r="R20" s="4">
        <f t="shared" si="18"/>
        <v>99.853619604236073</v>
      </c>
      <c r="S20" s="4">
        <f t="shared" si="19"/>
        <v>102.30069249699537</v>
      </c>
      <c r="T20" s="4">
        <f t="shared" si="20"/>
        <v>93.727793106053525</v>
      </c>
      <c r="V20" s="2" t="s">
        <v>14</v>
      </c>
      <c r="W20" s="5">
        <f t="shared" si="21"/>
        <v>56.824755876056308</v>
      </c>
      <c r="X20" s="5">
        <f t="shared" si="21"/>
        <v>61.276249256549455</v>
      </c>
      <c r="Y20" s="5">
        <f t="shared" si="21"/>
        <v>71.280492600874183</v>
      </c>
      <c r="Z20" s="5">
        <f t="shared" si="21"/>
        <v>89.358791926094938</v>
      </c>
      <c r="AA20" s="5">
        <f t="shared" si="21"/>
        <v>108.79741634767073</v>
      </c>
      <c r="AB20" s="5">
        <f t="shared" si="21"/>
        <v>99.853619604236073</v>
      </c>
      <c r="AC20" s="5">
        <f t="shared" si="21"/>
        <v>102.30069249699537</v>
      </c>
      <c r="AD20" s="5">
        <f t="shared" si="21"/>
        <v>93.727793106053525</v>
      </c>
      <c r="AF20" s="2" t="s">
        <v>14</v>
      </c>
      <c r="AG20" s="5">
        <f t="shared" si="22"/>
        <v>56.824755876056308</v>
      </c>
      <c r="AH20" s="5">
        <f t="shared" si="22"/>
        <v>61.276249256549455</v>
      </c>
      <c r="AI20" s="5">
        <f t="shared" si="22"/>
        <v>71.280492600874183</v>
      </c>
      <c r="AJ20" s="5">
        <f t="shared" si="22"/>
        <v>89.358791926094938</v>
      </c>
      <c r="AK20" s="5">
        <f t="shared" si="22"/>
        <v>108.79741634767073</v>
      </c>
      <c r="AL20" s="5">
        <f t="shared" si="22"/>
        <v>99.853619604236073</v>
      </c>
      <c r="AM20" s="5">
        <f t="shared" si="22"/>
        <v>102.30069249699537</v>
      </c>
      <c r="AN20" s="5">
        <f t="shared" si="22"/>
        <v>93.727793106053525</v>
      </c>
      <c r="AP20" s="2" t="s">
        <v>14</v>
      </c>
      <c r="AQ20" s="3">
        <f t="shared" si="23"/>
        <v>8.1035149071881571E-2</v>
      </c>
      <c r="AR20" s="3">
        <f t="shared" si="23"/>
        <v>8.8264987464161337E-2</v>
      </c>
      <c r="AS20" s="3">
        <f t="shared" si="23"/>
        <v>0.10451325662557598</v>
      </c>
      <c r="AT20" s="3">
        <f t="shared" si="23"/>
        <v>0.13387490480893838</v>
      </c>
      <c r="AU20" s="3">
        <f t="shared" si="23"/>
        <v>0.16544590831802292</v>
      </c>
      <c r="AV20" s="3">
        <f t="shared" si="23"/>
        <v>0.15091995050085838</v>
      </c>
      <c r="AW20" s="3">
        <f t="shared" si="23"/>
        <v>0.15489433393503485</v>
      </c>
      <c r="AX20" s="3">
        <f t="shared" si="23"/>
        <v>0.1409707645051918</v>
      </c>
    </row>
    <row r="21" spans="1:50" x14ac:dyDescent="0.2">
      <c r="A21" s="2" t="s">
        <v>15</v>
      </c>
      <c r="B21" s="2" t="s">
        <v>55</v>
      </c>
      <c r="C21" s="4">
        <v>301.97634637042199</v>
      </c>
      <c r="D21" s="4">
        <v>369.63187788612214</v>
      </c>
      <c r="E21" s="4">
        <v>323.36324866633822</v>
      </c>
      <c r="F21" s="4">
        <v>433.55121635202363</v>
      </c>
      <c r="G21" s="4">
        <v>405.60748272503065</v>
      </c>
      <c r="H21" s="4">
        <v>404.08364052208248</v>
      </c>
      <c r="I21" s="4">
        <v>546.68914341531047</v>
      </c>
      <c r="J21" s="4">
        <v>581.03771786977632</v>
      </c>
      <c r="L21" s="2" t="s">
        <v>15</v>
      </c>
      <c r="M21" s="4">
        <f t="shared" si="13"/>
        <v>301.97634637042199</v>
      </c>
      <c r="N21" s="4">
        <f t="shared" si="14"/>
        <v>369.63187788612214</v>
      </c>
      <c r="O21" s="4">
        <f t="shared" si="15"/>
        <v>323.36324866633822</v>
      </c>
      <c r="P21" s="4">
        <f t="shared" si="16"/>
        <v>433.55121635202363</v>
      </c>
      <c r="Q21" s="4">
        <f t="shared" si="17"/>
        <v>405.60748272503065</v>
      </c>
      <c r="R21" s="4">
        <f t="shared" si="18"/>
        <v>404.08364052208248</v>
      </c>
      <c r="S21" s="4">
        <f t="shared" si="19"/>
        <v>546.68914341531047</v>
      </c>
      <c r="T21" s="4">
        <f t="shared" si="20"/>
        <v>581.03771786977632</v>
      </c>
      <c r="V21" s="2" t="s">
        <v>15</v>
      </c>
      <c r="W21" s="5">
        <f t="shared" si="21"/>
        <v>301.97634637042199</v>
      </c>
      <c r="X21" s="5">
        <f t="shared" si="21"/>
        <v>369.63187788612214</v>
      </c>
      <c r="Y21" s="5">
        <f t="shared" si="21"/>
        <v>323.36324866633822</v>
      </c>
      <c r="Z21" s="5">
        <f t="shared" si="21"/>
        <v>433.55121635202363</v>
      </c>
      <c r="AA21" s="5">
        <f t="shared" si="21"/>
        <v>405.60748272503065</v>
      </c>
      <c r="AB21" s="5">
        <f t="shared" si="21"/>
        <v>404.08364052208248</v>
      </c>
      <c r="AC21" s="5">
        <f t="shared" si="21"/>
        <v>546.68914341531047</v>
      </c>
      <c r="AD21" s="5">
        <f t="shared" si="21"/>
        <v>581.03771786977632</v>
      </c>
      <c r="AF21" s="2" t="s">
        <v>15</v>
      </c>
      <c r="AG21" s="5">
        <f t="shared" si="22"/>
        <v>301.97634637042199</v>
      </c>
      <c r="AH21" s="5">
        <f t="shared" si="22"/>
        <v>369.63187788612214</v>
      </c>
      <c r="AI21" s="5">
        <f t="shared" si="22"/>
        <v>323.36324866633822</v>
      </c>
      <c r="AJ21" s="5">
        <f t="shared" si="22"/>
        <v>433.55121635202363</v>
      </c>
      <c r="AK21" s="5">
        <f t="shared" si="22"/>
        <v>405.60748272503065</v>
      </c>
      <c r="AL21" s="5">
        <f t="shared" si="22"/>
        <v>404.08364052208248</v>
      </c>
      <c r="AM21" s="5">
        <f t="shared" si="22"/>
        <v>546.68914341531047</v>
      </c>
      <c r="AN21" s="5">
        <f t="shared" si="22"/>
        <v>581.03771786977632</v>
      </c>
      <c r="AP21" s="2" t="s">
        <v>15</v>
      </c>
      <c r="AQ21" s="3">
        <f t="shared" si="23"/>
        <v>0.47919509886568773</v>
      </c>
      <c r="AR21" s="3">
        <f t="shared" si="23"/>
        <v>0.58907700082374803</v>
      </c>
      <c r="AS21" s="3">
        <f t="shared" si="23"/>
        <v>0.51393037399572095</v>
      </c>
      <c r="AT21" s="3">
        <f t="shared" si="23"/>
        <v>0.69289081065102531</v>
      </c>
      <c r="AU21" s="3">
        <f t="shared" si="23"/>
        <v>0.64750633831071336</v>
      </c>
      <c r="AV21" s="3">
        <f t="shared" si="23"/>
        <v>0.64503140868127062</v>
      </c>
      <c r="AW21" s="3">
        <f t="shared" si="23"/>
        <v>0.87664238765875813</v>
      </c>
      <c r="AX21" s="3">
        <f t="shared" si="23"/>
        <v>0.93242920369654048</v>
      </c>
    </row>
    <row r="22" spans="1:50" x14ac:dyDescent="0.2">
      <c r="A22" s="2" t="s">
        <v>16</v>
      </c>
      <c r="B22" s="2" t="s">
        <v>56</v>
      </c>
      <c r="C22" s="4">
        <v>97.406837209127715</v>
      </c>
      <c r="D22" s="4">
        <v>111.59164578349899</v>
      </c>
      <c r="E22" s="4">
        <v>114.92656182492766</v>
      </c>
      <c r="F22" s="4">
        <v>124.3560916230321</v>
      </c>
      <c r="G22" s="4">
        <v>133.63681647224183</v>
      </c>
      <c r="H22" s="4">
        <v>139.00367325907109</v>
      </c>
      <c r="I22" s="4">
        <v>161.65212790927586</v>
      </c>
      <c r="J22" s="4">
        <v>157.08519239839777</v>
      </c>
      <c r="L22" s="2" t="s">
        <v>16</v>
      </c>
      <c r="M22" s="4">
        <f t="shared" si="13"/>
        <v>97.406837209127715</v>
      </c>
      <c r="N22" s="4">
        <f t="shared" si="14"/>
        <v>111.59164578349899</v>
      </c>
      <c r="O22" s="4">
        <f t="shared" si="15"/>
        <v>114.92656182492766</v>
      </c>
      <c r="P22" s="4">
        <f t="shared" si="16"/>
        <v>124.3560916230321</v>
      </c>
      <c r="Q22" s="4">
        <f t="shared" si="17"/>
        <v>133.63681647224183</v>
      </c>
      <c r="R22" s="4">
        <f t="shared" si="18"/>
        <v>139.00367325907109</v>
      </c>
      <c r="S22" s="4">
        <f t="shared" si="19"/>
        <v>161.65212790927586</v>
      </c>
      <c r="T22" s="4">
        <f t="shared" si="20"/>
        <v>157.08519239839777</v>
      </c>
      <c r="V22" s="2" t="s">
        <v>16</v>
      </c>
      <c r="W22" s="5">
        <f t="shared" si="21"/>
        <v>97.406837209127715</v>
      </c>
      <c r="X22" s="5">
        <f t="shared" si="21"/>
        <v>111.59164578349899</v>
      </c>
      <c r="Y22" s="5">
        <f t="shared" si="21"/>
        <v>114.92656182492766</v>
      </c>
      <c r="Z22" s="5">
        <f t="shared" si="21"/>
        <v>124.3560916230321</v>
      </c>
      <c r="AA22" s="5">
        <f t="shared" si="21"/>
        <v>133.63681647224183</v>
      </c>
      <c r="AB22" s="5">
        <f t="shared" si="21"/>
        <v>139.00367325907109</v>
      </c>
      <c r="AC22" s="5">
        <f t="shared" si="21"/>
        <v>161.65212790927586</v>
      </c>
      <c r="AD22" s="5">
        <f t="shared" si="21"/>
        <v>157.08519239839777</v>
      </c>
      <c r="AF22" s="2" t="s">
        <v>16</v>
      </c>
      <c r="AG22" s="5">
        <f t="shared" si="22"/>
        <v>97.406837209127715</v>
      </c>
      <c r="AH22" s="5">
        <f t="shared" si="22"/>
        <v>111.59164578349899</v>
      </c>
      <c r="AI22" s="5">
        <f t="shared" si="22"/>
        <v>114.92656182492766</v>
      </c>
      <c r="AJ22" s="5">
        <f t="shared" si="22"/>
        <v>124.3560916230321</v>
      </c>
      <c r="AK22" s="5">
        <f t="shared" si="22"/>
        <v>133.63681647224183</v>
      </c>
      <c r="AL22" s="5">
        <f t="shared" si="22"/>
        <v>139.00367325907109</v>
      </c>
      <c r="AM22" s="5">
        <f t="shared" si="22"/>
        <v>161.65212790927586</v>
      </c>
      <c r="AN22" s="5">
        <f t="shared" si="22"/>
        <v>157.08519239839777</v>
      </c>
      <c r="AP22" s="2" t="s">
        <v>16</v>
      </c>
      <c r="AQ22" s="3">
        <f t="shared" si="23"/>
        <v>0.14694603887487975</v>
      </c>
      <c r="AR22" s="3">
        <f t="shared" si="23"/>
        <v>0.16998412179499126</v>
      </c>
      <c r="AS22" s="3">
        <f t="shared" si="23"/>
        <v>0.17540048479285775</v>
      </c>
      <c r="AT22" s="3">
        <f t="shared" si="23"/>
        <v>0.19071533999498522</v>
      </c>
      <c r="AU22" s="3">
        <f t="shared" si="23"/>
        <v>0.20578851546392596</v>
      </c>
      <c r="AV22" s="3">
        <f t="shared" si="23"/>
        <v>0.21450503010894756</v>
      </c>
      <c r="AW22" s="3">
        <f t="shared" si="23"/>
        <v>0.25128924002677017</v>
      </c>
      <c r="AX22" s="3">
        <f t="shared" si="23"/>
        <v>0.2438719077139106</v>
      </c>
    </row>
    <row r="23" spans="1:50" x14ac:dyDescent="0.2">
      <c r="A23" s="2" t="s">
        <v>17</v>
      </c>
      <c r="B23" s="2" t="s">
        <v>57</v>
      </c>
      <c r="C23" s="4">
        <v>72.778383000789191</v>
      </c>
      <c r="D23" s="4">
        <v>99.907862748798323</v>
      </c>
      <c r="E23" s="4">
        <v>97.762966084940814</v>
      </c>
      <c r="F23" s="4">
        <v>124.02748785476592</v>
      </c>
      <c r="G23" s="4">
        <v>141.82701561515441</v>
      </c>
      <c r="H23" s="4">
        <v>118.54696403168508</v>
      </c>
      <c r="I23" s="4">
        <v>160.82154621197444</v>
      </c>
      <c r="J23" s="4">
        <v>180.43230813231449</v>
      </c>
      <c r="L23" s="2" t="s">
        <v>17</v>
      </c>
      <c r="M23" s="4">
        <f t="shared" si="13"/>
        <v>72.778383000789191</v>
      </c>
      <c r="N23" s="4">
        <f t="shared" si="14"/>
        <v>99.907862748798323</v>
      </c>
      <c r="O23" s="4">
        <f t="shared" si="15"/>
        <v>97.762966084940814</v>
      </c>
      <c r="P23" s="4">
        <f t="shared" si="16"/>
        <v>124.02748785476592</v>
      </c>
      <c r="Q23" s="4">
        <f t="shared" si="17"/>
        <v>141.82701561515441</v>
      </c>
      <c r="R23" s="4">
        <f t="shared" si="18"/>
        <v>118.54696403168508</v>
      </c>
      <c r="S23" s="4">
        <f t="shared" si="19"/>
        <v>160.82154621197444</v>
      </c>
      <c r="T23" s="4">
        <f t="shared" si="20"/>
        <v>180.43230813231449</v>
      </c>
      <c r="V23" s="2" t="s">
        <v>17</v>
      </c>
      <c r="W23" s="5">
        <f t="shared" si="21"/>
        <v>72.778383000789191</v>
      </c>
      <c r="X23" s="5">
        <f t="shared" si="21"/>
        <v>99.907862748798323</v>
      </c>
      <c r="Y23" s="5">
        <f t="shared" si="21"/>
        <v>97.762966084940814</v>
      </c>
      <c r="Z23" s="5">
        <f t="shared" si="21"/>
        <v>124.02748785476592</v>
      </c>
      <c r="AA23" s="5">
        <f t="shared" si="21"/>
        <v>141.82701561515441</v>
      </c>
      <c r="AB23" s="5">
        <f t="shared" si="21"/>
        <v>118.54696403168508</v>
      </c>
      <c r="AC23" s="5">
        <f t="shared" si="21"/>
        <v>160.82154621197444</v>
      </c>
      <c r="AD23" s="5">
        <f t="shared" si="21"/>
        <v>180.43230813231449</v>
      </c>
      <c r="AF23" s="2" t="s">
        <v>17</v>
      </c>
      <c r="AG23" s="5">
        <f t="shared" si="22"/>
        <v>72.778383000789191</v>
      </c>
      <c r="AH23" s="5">
        <f t="shared" si="22"/>
        <v>99.907862748798323</v>
      </c>
      <c r="AI23" s="5">
        <f t="shared" si="22"/>
        <v>97.762966084940814</v>
      </c>
      <c r="AJ23" s="5">
        <f t="shared" si="22"/>
        <v>124.02748785476592</v>
      </c>
      <c r="AK23" s="5">
        <f t="shared" si="22"/>
        <v>141.82701561515441</v>
      </c>
      <c r="AL23" s="5">
        <f t="shared" si="22"/>
        <v>118.54696403168508</v>
      </c>
      <c r="AM23" s="5">
        <f t="shared" si="22"/>
        <v>160.82154621197444</v>
      </c>
      <c r="AN23" s="5">
        <f t="shared" si="22"/>
        <v>180.43230813231449</v>
      </c>
      <c r="AP23" s="2" t="s">
        <v>17</v>
      </c>
      <c r="AQ23" s="3">
        <f t="shared" si="23"/>
        <v>0.1069460369523285</v>
      </c>
      <c r="AR23" s="3">
        <f t="shared" si="23"/>
        <v>0.15100804883900096</v>
      </c>
      <c r="AS23" s="3">
        <f t="shared" si="23"/>
        <v>0.14752444122188441</v>
      </c>
      <c r="AT23" s="3">
        <f t="shared" si="23"/>
        <v>0.19018164221390588</v>
      </c>
      <c r="AU23" s="3">
        <f t="shared" si="23"/>
        <v>0.2190905269783823</v>
      </c>
      <c r="AV23" s="3">
        <f t="shared" si="23"/>
        <v>0.18128051664567596</v>
      </c>
      <c r="AW23" s="3">
        <f t="shared" si="23"/>
        <v>0.24994026094721247</v>
      </c>
      <c r="AX23" s="3">
        <f t="shared" si="23"/>
        <v>0.28179083946426409</v>
      </c>
    </row>
    <row r="24" spans="1:50" x14ac:dyDescent="0.2">
      <c r="A24" s="2" t="s">
        <v>18</v>
      </c>
      <c r="B24" s="2" t="s">
        <v>58</v>
      </c>
      <c r="C24" s="4">
        <v>344.71891917542479</v>
      </c>
      <c r="D24" s="4">
        <v>367.03904560424803</v>
      </c>
      <c r="E24" s="4">
        <v>372.44957368222845</v>
      </c>
      <c r="F24" s="4">
        <v>392.0590807890818</v>
      </c>
      <c r="G24" s="4">
        <v>399.19771616550543</v>
      </c>
      <c r="H24" s="4">
        <v>402.52568061566262</v>
      </c>
      <c r="I24" s="4">
        <v>440.73345325418592</v>
      </c>
      <c r="J24" s="4">
        <v>429.54584111397219</v>
      </c>
      <c r="L24" s="2" t="s">
        <v>18</v>
      </c>
      <c r="M24" s="4">
        <f t="shared" si="13"/>
        <v>344.71891917542479</v>
      </c>
      <c r="N24" s="4">
        <f t="shared" si="14"/>
        <v>367.03904560424803</v>
      </c>
      <c r="O24" s="4">
        <f t="shared" si="15"/>
        <v>372.44957368222845</v>
      </c>
      <c r="P24" s="4">
        <f t="shared" si="16"/>
        <v>392.0590807890818</v>
      </c>
      <c r="Q24" s="4">
        <f t="shared" si="17"/>
        <v>399.19771616550543</v>
      </c>
      <c r="R24" s="4">
        <f t="shared" si="18"/>
        <v>402.52568061566262</v>
      </c>
      <c r="S24" s="4">
        <f t="shared" si="19"/>
        <v>440.73345325418592</v>
      </c>
      <c r="T24" s="4">
        <f t="shared" si="20"/>
        <v>429.54584111397219</v>
      </c>
      <c r="V24" s="2" t="s">
        <v>18</v>
      </c>
      <c r="W24" s="5">
        <f t="shared" si="21"/>
        <v>344.71891917542479</v>
      </c>
      <c r="X24" s="5">
        <f t="shared" si="21"/>
        <v>367.03904560424803</v>
      </c>
      <c r="Y24" s="5">
        <f t="shared" si="21"/>
        <v>372.44957368222845</v>
      </c>
      <c r="Z24" s="5">
        <f t="shared" si="21"/>
        <v>392.0590807890818</v>
      </c>
      <c r="AA24" s="5">
        <f t="shared" si="21"/>
        <v>399.19771616550543</v>
      </c>
      <c r="AB24" s="5">
        <f t="shared" si="21"/>
        <v>402.52568061566262</v>
      </c>
      <c r="AC24" s="5">
        <f t="shared" si="21"/>
        <v>440.73345325418592</v>
      </c>
      <c r="AD24" s="5">
        <f t="shared" si="21"/>
        <v>429.54584111397219</v>
      </c>
      <c r="AF24" s="2" t="s">
        <v>18</v>
      </c>
      <c r="AG24" s="5">
        <f t="shared" si="22"/>
        <v>344.71891917542479</v>
      </c>
      <c r="AH24" s="5">
        <f t="shared" si="22"/>
        <v>367.03904560424803</v>
      </c>
      <c r="AI24" s="5">
        <f t="shared" si="22"/>
        <v>372.44957368222845</v>
      </c>
      <c r="AJ24" s="5">
        <f t="shared" si="22"/>
        <v>392.0590807890818</v>
      </c>
      <c r="AK24" s="5">
        <f t="shared" si="22"/>
        <v>399.19771616550543</v>
      </c>
      <c r="AL24" s="5">
        <f t="shared" si="22"/>
        <v>402.52568061566262</v>
      </c>
      <c r="AM24" s="5">
        <f t="shared" si="22"/>
        <v>440.73345325418592</v>
      </c>
      <c r="AN24" s="5">
        <f t="shared" si="22"/>
        <v>429.54584111397219</v>
      </c>
      <c r="AP24" s="2" t="s">
        <v>18</v>
      </c>
      <c r="AQ24" s="3">
        <f t="shared" si="23"/>
        <v>0.54861492440212101</v>
      </c>
      <c r="AR24" s="3">
        <f t="shared" si="23"/>
        <v>0.58486588406495843</v>
      </c>
      <c r="AS24" s="3">
        <f t="shared" si="23"/>
        <v>0.59365332690203099</v>
      </c>
      <c r="AT24" s="3">
        <f t="shared" si="23"/>
        <v>0.62550186742914393</v>
      </c>
      <c r="AU24" s="3">
        <f t="shared" si="23"/>
        <v>0.63709599454592658</v>
      </c>
      <c r="AV24" s="3">
        <f t="shared" si="23"/>
        <v>0.6425010672020659</v>
      </c>
      <c r="AW24" s="3">
        <f t="shared" si="23"/>
        <v>0.70455575265121961</v>
      </c>
      <c r="AX24" s="3">
        <f t="shared" si="23"/>
        <v>0.68638552956974852</v>
      </c>
    </row>
    <row r="25" spans="1:50" x14ac:dyDescent="0.2">
      <c r="A25" s="2" t="s">
        <v>19</v>
      </c>
      <c r="B25" s="2" t="s">
        <v>59</v>
      </c>
      <c r="C25" s="4">
        <v>363.31122714394979</v>
      </c>
      <c r="D25" s="4">
        <v>384.34700834012318</v>
      </c>
      <c r="E25" s="4">
        <v>395.87979525502789</v>
      </c>
      <c r="F25" s="26">
        <v>416.10620036777397</v>
      </c>
      <c r="G25" s="26">
        <v>456.04499493440125</v>
      </c>
      <c r="H25" s="26">
        <v>463.76478137894526</v>
      </c>
      <c r="I25" s="26">
        <v>524.14374927793097</v>
      </c>
      <c r="J25" s="26">
        <v>507.07606664447394</v>
      </c>
      <c r="L25" s="2" t="s">
        <v>19</v>
      </c>
      <c r="M25" s="4">
        <f t="shared" si="13"/>
        <v>363.31122714394979</v>
      </c>
      <c r="N25" s="4">
        <f t="shared" si="14"/>
        <v>384.34700834012318</v>
      </c>
      <c r="O25" s="4">
        <f t="shared" si="15"/>
        <v>395.87979525502789</v>
      </c>
      <c r="P25" s="4">
        <f t="shared" si="16"/>
        <v>416.10620036777397</v>
      </c>
      <c r="Q25" s="4">
        <f t="shared" si="17"/>
        <v>456.04499493440125</v>
      </c>
      <c r="R25" s="4">
        <f t="shared" si="18"/>
        <v>463.76478137894526</v>
      </c>
      <c r="S25" s="4">
        <f t="shared" si="19"/>
        <v>524.14374927793097</v>
      </c>
      <c r="T25" s="4">
        <f t="shared" si="20"/>
        <v>507.07606664447394</v>
      </c>
      <c r="V25" s="2" t="s">
        <v>19</v>
      </c>
      <c r="W25" s="5">
        <f t="shared" si="21"/>
        <v>363.31122714394979</v>
      </c>
      <c r="X25" s="5">
        <f t="shared" si="21"/>
        <v>384.34700834012318</v>
      </c>
      <c r="Y25" s="5">
        <f t="shared" si="21"/>
        <v>395.87979525502789</v>
      </c>
      <c r="Z25" s="5">
        <f t="shared" si="21"/>
        <v>416.10620036777397</v>
      </c>
      <c r="AA25" s="5">
        <f t="shared" si="21"/>
        <v>456.04499493440125</v>
      </c>
      <c r="AB25" s="5">
        <f t="shared" si="21"/>
        <v>463.76478137894526</v>
      </c>
      <c r="AC25" s="5">
        <f t="shared" si="21"/>
        <v>524.14374927793097</v>
      </c>
      <c r="AD25" s="5">
        <f t="shared" si="21"/>
        <v>507.07606664447394</v>
      </c>
      <c r="AF25" s="2" t="s">
        <v>19</v>
      </c>
      <c r="AG25" s="5">
        <f t="shared" si="22"/>
        <v>363.31122714394979</v>
      </c>
      <c r="AH25" s="5">
        <f t="shared" si="22"/>
        <v>384.34700834012318</v>
      </c>
      <c r="AI25" s="5">
        <f t="shared" si="22"/>
        <v>395.87979525502789</v>
      </c>
      <c r="AJ25" s="5">
        <f t="shared" si="22"/>
        <v>416.10620036777397</v>
      </c>
      <c r="AK25" s="5">
        <f t="shared" si="22"/>
        <v>456.04499493440125</v>
      </c>
      <c r="AL25" s="5">
        <f t="shared" si="22"/>
        <v>463.76478137894526</v>
      </c>
      <c r="AM25" s="5">
        <f t="shared" si="22"/>
        <v>524.14374927793097</v>
      </c>
      <c r="AN25" s="5">
        <f t="shared" si="22"/>
        <v>507.07606664447394</v>
      </c>
      <c r="AP25" s="2" t="s">
        <v>19</v>
      </c>
      <c r="AQ25" s="3">
        <f t="shared" si="23"/>
        <v>0.57881139342102805</v>
      </c>
      <c r="AR25" s="3">
        <f t="shared" si="23"/>
        <v>0.61297639952215877</v>
      </c>
      <c r="AS25" s="3">
        <f t="shared" si="23"/>
        <v>0.63170723398160988</v>
      </c>
      <c r="AT25" s="3">
        <f t="shared" si="23"/>
        <v>0.66455770184094554</v>
      </c>
      <c r="AU25" s="3">
        <f t="shared" si="23"/>
        <v>0.72942380532983531</v>
      </c>
      <c r="AV25" s="3">
        <f t="shared" si="23"/>
        <v>0.74196180182816596</v>
      </c>
      <c r="AW25" s="3">
        <f t="shared" si="23"/>
        <v>0.84002556220917202</v>
      </c>
      <c r="AX25" s="3">
        <f t="shared" si="23"/>
        <v>0.81230529473413771</v>
      </c>
    </row>
    <row r="26" spans="1:50" x14ac:dyDescent="0.2">
      <c r="A26" s="2" t="s">
        <v>20</v>
      </c>
      <c r="B26" s="2" t="s">
        <v>60</v>
      </c>
      <c r="C26" s="4">
        <v>42.888400645230988</v>
      </c>
      <c r="D26" s="4">
        <v>49.25302779037564</v>
      </c>
      <c r="E26" s="4">
        <v>54.538802923048095</v>
      </c>
      <c r="F26" s="26">
        <v>60.800458976318815</v>
      </c>
      <c r="G26" s="26">
        <v>65.415223923895866</v>
      </c>
      <c r="H26" s="26">
        <v>70.446026620167729</v>
      </c>
      <c r="I26" s="26">
        <v>78.726213564317817</v>
      </c>
      <c r="J26" s="26">
        <v>79.964419418611669</v>
      </c>
      <c r="L26" s="2" t="s">
        <v>20</v>
      </c>
      <c r="M26" s="4">
        <f t="shared" si="13"/>
        <v>42.888400645230988</v>
      </c>
      <c r="N26" s="4">
        <f t="shared" si="14"/>
        <v>49.25302779037564</v>
      </c>
      <c r="O26" s="4">
        <f t="shared" si="15"/>
        <v>54.538802923048095</v>
      </c>
      <c r="P26" s="4">
        <f t="shared" si="16"/>
        <v>60.800458976318815</v>
      </c>
      <c r="Q26" s="4">
        <f t="shared" si="17"/>
        <v>65.415223923895866</v>
      </c>
      <c r="R26" s="4">
        <f t="shared" si="18"/>
        <v>70.446026620167729</v>
      </c>
      <c r="S26" s="4">
        <f t="shared" si="19"/>
        <v>78.726213564317817</v>
      </c>
      <c r="T26" s="4">
        <f t="shared" si="20"/>
        <v>79.964419418611669</v>
      </c>
      <c r="V26" s="2" t="s">
        <v>20</v>
      </c>
      <c r="W26" s="5">
        <f t="shared" si="21"/>
        <v>42.888400645230988</v>
      </c>
      <c r="X26" s="5">
        <f t="shared" si="21"/>
        <v>49.25302779037564</v>
      </c>
      <c r="Y26" s="5">
        <f t="shared" si="21"/>
        <v>54.538802923048095</v>
      </c>
      <c r="Z26" s="5">
        <f t="shared" si="21"/>
        <v>60.800458976318815</v>
      </c>
      <c r="AA26" s="5">
        <f t="shared" si="21"/>
        <v>65.415223923895866</v>
      </c>
      <c r="AB26" s="5">
        <f t="shared" si="21"/>
        <v>70.446026620167729</v>
      </c>
      <c r="AC26" s="5">
        <f t="shared" si="21"/>
        <v>78.726213564317817</v>
      </c>
      <c r="AD26" s="5">
        <f t="shared" si="21"/>
        <v>79.964419418611669</v>
      </c>
      <c r="AF26" s="2" t="s">
        <v>20</v>
      </c>
      <c r="AG26" s="5">
        <f t="shared" si="22"/>
        <v>42.888400645230988</v>
      </c>
      <c r="AH26" s="5">
        <f t="shared" si="22"/>
        <v>49.25302779037564</v>
      </c>
      <c r="AI26" s="5">
        <f t="shared" si="22"/>
        <v>54.538802923048095</v>
      </c>
      <c r="AJ26" s="5">
        <f t="shared" si="22"/>
        <v>60.800458976318815</v>
      </c>
      <c r="AK26" s="5">
        <f t="shared" si="22"/>
        <v>65.415223923895866</v>
      </c>
      <c r="AL26" s="5">
        <f t="shared" si="22"/>
        <v>70.446026620167729</v>
      </c>
      <c r="AM26" s="5">
        <f t="shared" si="22"/>
        <v>78.726213564317817</v>
      </c>
      <c r="AN26" s="5">
        <f t="shared" si="22"/>
        <v>79.964419418611669</v>
      </c>
      <c r="AP26" s="2" t="s">
        <v>20</v>
      </c>
      <c r="AQ26" s="3">
        <f t="shared" si="23"/>
        <v>5.8400588603298415E-2</v>
      </c>
      <c r="AR26" s="3">
        <f t="shared" si="23"/>
        <v>6.8737619741692485E-2</v>
      </c>
      <c r="AS26" s="3">
        <f t="shared" si="23"/>
        <v>7.7322446612291901E-2</v>
      </c>
      <c r="AT26" s="3">
        <f t="shared" si="23"/>
        <v>8.7492238514391155E-2</v>
      </c>
      <c r="AU26" s="3">
        <f t="shared" si="23"/>
        <v>9.4987252420408314E-2</v>
      </c>
      <c r="AV26" s="3">
        <f t="shared" si="23"/>
        <v>0.10315796893475287</v>
      </c>
      <c r="AW26" s="3">
        <f t="shared" si="23"/>
        <v>0.11660613303321056</v>
      </c>
      <c r="AX26" s="3">
        <f t="shared" si="23"/>
        <v>0.11861714988929482</v>
      </c>
    </row>
    <row r="27" spans="1:50" x14ac:dyDescent="0.2">
      <c r="A27" s="2" t="s">
        <v>21</v>
      </c>
      <c r="B27" s="2" t="s">
        <v>61</v>
      </c>
      <c r="C27" s="4">
        <v>107.5681105661379</v>
      </c>
      <c r="D27" s="4">
        <v>119.42371048984997</v>
      </c>
      <c r="E27" s="4">
        <v>120.56755405873744</v>
      </c>
      <c r="F27" s="26">
        <v>135.74932803110906</v>
      </c>
      <c r="G27" s="26">
        <v>149.56283765367533</v>
      </c>
      <c r="H27" s="26">
        <v>163.94861298793529</v>
      </c>
      <c r="I27" s="26">
        <v>188.76989997914211</v>
      </c>
      <c r="J27" s="26">
        <v>202.08573342341538</v>
      </c>
      <c r="L27" s="2" t="s">
        <v>21</v>
      </c>
      <c r="M27" s="4">
        <f t="shared" si="13"/>
        <v>107.5681105661379</v>
      </c>
      <c r="N27" s="4">
        <f t="shared" si="14"/>
        <v>119.42371048984997</v>
      </c>
      <c r="O27" s="4">
        <f t="shared" si="15"/>
        <v>120.56755405873744</v>
      </c>
      <c r="P27" s="4">
        <f t="shared" si="16"/>
        <v>135.74932803110906</v>
      </c>
      <c r="Q27" s="4">
        <f t="shared" si="17"/>
        <v>149.56283765367533</v>
      </c>
      <c r="R27" s="4">
        <f t="shared" si="18"/>
        <v>163.94861298793529</v>
      </c>
      <c r="S27" s="4">
        <f t="shared" si="19"/>
        <v>188.76989997914211</v>
      </c>
      <c r="T27" s="4">
        <f t="shared" si="20"/>
        <v>202.08573342341538</v>
      </c>
      <c r="V27" s="2" t="s">
        <v>21</v>
      </c>
      <c r="W27" s="5">
        <f t="shared" si="21"/>
        <v>107.5681105661379</v>
      </c>
      <c r="X27" s="5">
        <f t="shared" si="21"/>
        <v>119.42371048984997</v>
      </c>
      <c r="Y27" s="5">
        <f t="shared" si="21"/>
        <v>120.56755405873744</v>
      </c>
      <c r="Z27" s="5">
        <f t="shared" si="21"/>
        <v>135.74932803110906</v>
      </c>
      <c r="AA27" s="5">
        <f t="shared" si="21"/>
        <v>149.56283765367533</v>
      </c>
      <c r="AB27" s="5">
        <f t="shared" si="21"/>
        <v>163.94861298793529</v>
      </c>
      <c r="AC27" s="5">
        <f t="shared" si="21"/>
        <v>188.76989997914211</v>
      </c>
      <c r="AD27" s="5">
        <f t="shared" si="21"/>
        <v>202.08573342341538</v>
      </c>
      <c r="AF27" s="2" t="s">
        <v>21</v>
      </c>
      <c r="AG27" s="5">
        <f t="shared" si="22"/>
        <v>107.5681105661379</v>
      </c>
      <c r="AH27" s="5">
        <f t="shared" si="22"/>
        <v>119.42371048984997</v>
      </c>
      <c r="AI27" s="5">
        <f t="shared" si="22"/>
        <v>120.56755405873744</v>
      </c>
      <c r="AJ27" s="5">
        <f t="shared" si="22"/>
        <v>135.74932803110906</v>
      </c>
      <c r="AK27" s="5">
        <f t="shared" si="22"/>
        <v>149.56283765367533</v>
      </c>
      <c r="AL27" s="5">
        <f t="shared" si="22"/>
        <v>163.94861298793529</v>
      </c>
      <c r="AM27" s="5">
        <f t="shared" si="22"/>
        <v>188.76989997914211</v>
      </c>
      <c r="AN27" s="5">
        <f t="shared" si="22"/>
        <v>202.08573342341538</v>
      </c>
      <c r="AP27" s="2" t="s">
        <v>21</v>
      </c>
      <c r="AQ27" s="3">
        <f t="shared" si="23"/>
        <v>0.16344934640598591</v>
      </c>
      <c r="AR27" s="3">
        <f t="shared" si="23"/>
        <v>0.18270447365554432</v>
      </c>
      <c r="AS27" s="3">
        <f t="shared" si="23"/>
        <v>0.18456223316280182</v>
      </c>
      <c r="AT27" s="3">
        <f t="shared" si="23"/>
        <v>0.20921952520986001</v>
      </c>
      <c r="AU27" s="3">
        <f t="shared" si="23"/>
        <v>0.23165456749005134</v>
      </c>
      <c r="AV27" s="3">
        <f t="shared" si="23"/>
        <v>0.25501904810909737</v>
      </c>
      <c r="AW27" s="3">
        <f t="shared" si="23"/>
        <v>0.29533223703153966</v>
      </c>
      <c r="AX27" s="3">
        <f t="shared" si="23"/>
        <v>0.31695898464897504</v>
      </c>
    </row>
    <row r="28" spans="1:50" x14ac:dyDescent="0.2">
      <c r="A28" s="2" t="s">
        <v>22</v>
      </c>
      <c r="B28" s="2" t="s">
        <v>62</v>
      </c>
      <c r="C28" s="4">
        <v>33.466449280690256</v>
      </c>
      <c r="D28" s="4">
        <v>36.486774050464604</v>
      </c>
      <c r="E28" s="4">
        <v>40.572290225351331</v>
      </c>
      <c r="F28" s="26">
        <v>43.105476182151051</v>
      </c>
      <c r="G28" s="26">
        <v>53.877373244208002</v>
      </c>
      <c r="H28" s="26">
        <v>50.649707964855409</v>
      </c>
      <c r="I28" s="26">
        <v>57.651259562844096</v>
      </c>
      <c r="J28" s="26">
        <v>60.076287432476533</v>
      </c>
      <c r="L28" s="2" t="s">
        <v>22</v>
      </c>
      <c r="M28" s="4">
        <f t="shared" si="13"/>
        <v>33.466449280690256</v>
      </c>
      <c r="N28" s="4">
        <f t="shared" si="14"/>
        <v>36.486774050464604</v>
      </c>
      <c r="O28" s="4">
        <f t="shared" si="15"/>
        <v>40.572290225351331</v>
      </c>
      <c r="P28" s="4">
        <f t="shared" si="16"/>
        <v>43.105476182151051</v>
      </c>
      <c r="Q28" s="4">
        <f t="shared" si="17"/>
        <v>53.877373244208002</v>
      </c>
      <c r="R28" s="4">
        <f t="shared" si="18"/>
        <v>50.649707964855409</v>
      </c>
      <c r="S28" s="4">
        <f t="shared" si="19"/>
        <v>57.651259562844096</v>
      </c>
      <c r="T28" s="4">
        <f t="shared" si="20"/>
        <v>60.076287432476533</v>
      </c>
      <c r="V28" s="2" t="s">
        <v>22</v>
      </c>
      <c r="W28" s="5">
        <f t="shared" si="21"/>
        <v>33.466449280690256</v>
      </c>
      <c r="X28" s="5">
        <f t="shared" si="21"/>
        <v>36.486774050464604</v>
      </c>
      <c r="Y28" s="5">
        <f t="shared" si="21"/>
        <v>40.572290225351331</v>
      </c>
      <c r="Z28" s="5">
        <f t="shared" si="21"/>
        <v>43.105476182151051</v>
      </c>
      <c r="AA28" s="5">
        <f t="shared" si="21"/>
        <v>53.877373244208002</v>
      </c>
      <c r="AB28" s="5">
        <f t="shared" si="21"/>
        <v>50.649707964855409</v>
      </c>
      <c r="AC28" s="5">
        <f t="shared" si="21"/>
        <v>57.651259562844096</v>
      </c>
      <c r="AD28" s="5">
        <f t="shared" si="21"/>
        <v>60.076287432476533</v>
      </c>
      <c r="AF28" s="2" t="s">
        <v>22</v>
      </c>
      <c r="AG28" s="5">
        <f t="shared" si="22"/>
        <v>33.466449280690256</v>
      </c>
      <c r="AH28" s="5">
        <f t="shared" si="22"/>
        <v>36.486774050464604</v>
      </c>
      <c r="AI28" s="5">
        <f t="shared" si="22"/>
        <v>40.572290225351331</v>
      </c>
      <c r="AJ28" s="5">
        <f t="shared" si="22"/>
        <v>43.105476182151051</v>
      </c>
      <c r="AK28" s="5">
        <f t="shared" si="22"/>
        <v>53.877373244208002</v>
      </c>
      <c r="AL28" s="5">
        <f t="shared" si="22"/>
        <v>50.649707964855409</v>
      </c>
      <c r="AM28" s="5">
        <f t="shared" si="22"/>
        <v>57.651259562844096</v>
      </c>
      <c r="AN28" s="5">
        <f t="shared" si="22"/>
        <v>60.076287432476533</v>
      </c>
      <c r="AP28" s="2" t="s">
        <v>22</v>
      </c>
      <c r="AQ28" s="3">
        <f t="shared" si="23"/>
        <v>4.3098041821121036E-2</v>
      </c>
      <c r="AR28" s="3">
        <f t="shared" si="23"/>
        <v>4.800346526246714E-2</v>
      </c>
      <c r="AS28" s="3">
        <f t="shared" si="23"/>
        <v>5.4638906263662974E-2</v>
      </c>
      <c r="AT28" s="3">
        <f t="shared" si="23"/>
        <v>5.8753149174931914E-2</v>
      </c>
      <c r="AU28" s="3">
        <f t="shared" si="23"/>
        <v>7.6248193709473555E-2</v>
      </c>
      <c r="AV28" s="3">
        <f t="shared" si="23"/>
        <v>7.100602072178587E-2</v>
      </c>
      <c r="AW28" s="3">
        <f t="shared" si="23"/>
        <v>8.2377504900665741E-2</v>
      </c>
      <c r="AX28" s="3">
        <f t="shared" si="23"/>
        <v>8.6316084180834127E-2</v>
      </c>
    </row>
    <row r="29" spans="1:50" ht="11.25" customHeight="1" x14ac:dyDescent="0.2">
      <c r="A29" s="2" t="s">
        <v>23</v>
      </c>
      <c r="B29" s="2" t="s">
        <v>63</v>
      </c>
      <c r="C29" s="4">
        <v>265.16403813320642</v>
      </c>
      <c r="D29" s="4">
        <v>252.39949074406013</v>
      </c>
      <c r="E29" s="4">
        <v>244.44611173365541</v>
      </c>
      <c r="F29" s="26">
        <v>268.0368478092584</v>
      </c>
      <c r="G29" s="26">
        <v>276.32168265007391</v>
      </c>
      <c r="H29" s="26">
        <v>326.35752084704086</v>
      </c>
      <c r="I29" s="26">
        <v>368.89923408363393</v>
      </c>
      <c r="J29" s="26">
        <v>352.60395409979213</v>
      </c>
      <c r="L29" s="2" t="s">
        <v>23</v>
      </c>
      <c r="M29" s="4">
        <f t="shared" si="13"/>
        <v>265.16403813320642</v>
      </c>
      <c r="N29" s="4">
        <f t="shared" si="14"/>
        <v>252.39949074406013</v>
      </c>
      <c r="O29" s="4">
        <f t="shared" si="15"/>
        <v>244.44611173365541</v>
      </c>
      <c r="P29" s="4">
        <f t="shared" si="16"/>
        <v>268.0368478092584</v>
      </c>
      <c r="Q29" s="4">
        <f t="shared" si="17"/>
        <v>276.32168265007391</v>
      </c>
      <c r="R29" s="4">
        <f t="shared" si="18"/>
        <v>326.35752084704086</v>
      </c>
      <c r="S29" s="4">
        <f t="shared" si="19"/>
        <v>368.89923408363393</v>
      </c>
      <c r="T29" s="4">
        <f t="shared" si="20"/>
        <v>352.60395409979213</v>
      </c>
      <c r="V29" s="2" t="s">
        <v>23</v>
      </c>
      <c r="W29" s="5">
        <f t="shared" si="21"/>
        <v>265.16403813320642</v>
      </c>
      <c r="X29" s="5">
        <f t="shared" si="21"/>
        <v>252.39949074406013</v>
      </c>
      <c r="Y29" s="5">
        <f t="shared" si="21"/>
        <v>244.44611173365541</v>
      </c>
      <c r="Z29" s="5">
        <f t="shared" si="21"/>
        <v>268.0368478092584</v>
      </c>
      <c r="AA29" s="5">
        <f t="shared" si="21"/>
        <v>276.32168265007391</v>
      </c>
      <c r="AB29" s="5">
        <f t="shared" si="21"/>
        <v>326.35752084704086</v>
      </c>
      <c r="AC29" s="5">
        <f t="shared" si="21"/>
        <v>368.89923408363393</v>
      </c>
      <c r="AD29" s="5">
        <f t="shared" si="21"/>
        <v>352.60395409979213</v>
      </c>
      <c r="AF29" s="2" t="s">
        <v>23</v>
      </c>
      <c r="AG29" s="5">
        <f t="shared" si="22"/>
        <v>265.16403813320642</v>
      </c>
      <c r="AH29" s="5">
        <f t="shared" si="22"/>
        <v>252.39949074406013</v>
      </c>
      <c r="AI29" s="5">
        <f t="shared" si="22"/>
        <v>244.44611173365541</v>
      </c>
      <c r="AJ29" s="5">
        <f t="shared" si="22"/>
        <v>268.0368478092584</v>
      </c>
      <c r="AK29" s="5">
        <f t="shared" si="22"/>
        <v>276.32168265007391</v>
      </c>
      <c r="AL29" s="5">
        <f t="shared" si="22"/>
        <v>326.35752084704086</v>
      </c>
      <c r="AM29" s="5">
        <f t="shared" si="22"/>
        <v>368.89923408363393</v>
      </c>
      <c r="AN29" s="5">
        <f t="shared" si="22"/>
        <v>352.60395409979213</v>
      </c>
      <c r="AP29" s="2" t="s">
        <v>23</v>
      </c>
      <c r="AQ29" s="3">
        <f t="shared" si="23"/>
        <v>0.41940683981353716</v>
      </c>
      <c r="AR29" s="3">
        <f t="shared" si="23"/>
        <v>0.3986754566829841</v>
      </c>
      <c r="AS29" s="3">
        <f t="shared" si="23"/>
        <v>0.38575807368298826</v>
      </c>
      <c r="AT29" s="3">
        <f t="shared" si="23"/>
        <v>0.42407267842415919</v>
      </c>
      <c r="AU29" s="3">
        <f t="shared" si="23"/>
        <v>0.43752839134699617</v>
      </c>
      <c r="AV29" s="3">
        <f t="shared" si="23"/>
        <v>0.51879348444396811</v>
      </c>
      <c r="AW29" s="3">
        <f t="shared" si="23"/>
        <v>0.58788708637519316</v>
      </c>
      <c r="AX29" s="3">
        <f t="shared" si="23"/>
        <v>0.56142130719277505</v>
      </c>
    </row>
    <row r="30" spans="1:50" ht="11.25" customHeight="1" x14ac:dyDescent="0.2">
      <c r="A30" s="2" t="s">
        <v>24</v>
      </c>
      <c r="B30" s="2" t="s">
        <v>64</v>
      </c>
      <c r="C30" s="4">
        <v>73.229006286073812</v>
      </c>
      <c r="D30" s="4">
        <v>86.063087375964116</v>
      </c>
      <c r="E30" s="4">
        <v>92.174495703399032</v>
      </c>
      <c r="F30" s="26">
        <v>101.5961433883508</v>
      </c>
      <c r="G30" s="26">
        <v>108.24851878414529</v>
      </c>
      <c r="H30" s="26">
        <v>108.10071982253892</v>
      </c>
      <c r="I30" s="26">
        <v>120.15133940354016</v>
      </c>
      <c r="J30" s="26">
        <v>112.79346541270263</v>
      </c>
      <c r="L30" s="2" t="s">
        <v>24</v>
      </c>
      <c r="M30" s="4">
        <f t="shared" si="13"/>
        <v>73.229006286073812</v>
      </c>
      <c r="N30" s="4">
        <f t="shared" si="14"/>
        <v>86.063087375964116</v>
      </c>
      <c r="O30" s="4">
        <f t="shared" si="15"/>
        <v>92.174495703399032</v>
      </c>
      <c r="P30" s="4">
        <f t="shared" si="16"/>
        <v>101.5961433883508</v>
      </c>
      <c r="Q30" s="4">
        <f t="shared" si="17"/>
        <v>108.24851878414529</v>
      </c>
      <c r="R30" s="4">
        <f t="shared" si="18"/>
        <v>108.10071982253892</v>
      </c>
      <c r="S30" s="4">
        <f t="shared" si="19"/>
        <v>120.15133940354016</v>
      </c>
      <c r="T30" s="4">
        <f t="shared" si="20"/>
        <v>112.79346541270263</v>
      </c>
      <c r="V30" s="2" t="s">
        <v>24</v>
      </c>
      <c r="W30" s="5">
        <f t="shared" si="21"/>
        <v>73.229006286073812</v>
      </c>
      <c r="X30" s="5">
        <f t="shared" si="21"/>
        <v>86.063087375964116</v>
      </c>
      <c r="Y30" s="5">
        <f t="shared" si="21"/>
        <v>92.174495703399032</v>
      </c>
      <c r="Z30" s="5">
        <f t="shared" si="21"/>
        <v>101.5961433883508</v>
      </c>
      <c r="AA30" s="5">
        <f t="shared" si="21"/>
        <v>108.24851878414529</v>
      </c>
      <c r="AB30" s="5">
        <f t="shared" si="21"/>
        <v>108.10071982253892</v>
      </c>
      <c r="AC30" s="5">
        <f t="shared" si="21"/>
        <v>120.15133940354016</v>
      </c>
      <c r="AD30" s="5">
        <f t="shared" si="21"/>
        <v>112.79346541270263</v>
      </c>
      <c r="AF30" s="2" t="s">
        <v>24</v>
      </c>
      <c r="AG30" s="5">
        <f t="shared" si="22"/>
        <v>73.229006286073812</v>
      </c>
      <c r="AH30" s="5">
        <f t="shared" si="22"/>
        <v>86.063087375964116</v>
      </c>
      <c r="AI30" s="5">
        <f t="shared" si="22"/>
        <v>92.174495703399032</v>
      </c>
      <c r="AJ30" s="5">
        <f t="shared" si="22"/>
        <v>101.5961433883508</v>
      </c>
      <c r="AK30" s="5">
        <f t="shared" si="22"/>
        <v>108.24851878414529</v>
      </c>
      <c r="AL30" s="5">
        <f t="shared" si="22"/>
        <v>108.10071982253892</v>
      </c>
      <c r="AM30" s="5">
        <f t="shared" si="22"/>
        <v>120.15133940354016</v>
      </c>
      <c r="AN30" s="5">
        <f t="shared" si="22"/>
        <v>112.79346541270263</v>
      </c>
      <c r="AP30" s="2" t="s">
        <v>24</v>
      </c>
      <c r="AQ30" s="3">
        <f t="shared" si="23"/>
        <v>0.10767791123584032</v>
      </c>
      <c r="AR30" s="3">
        <f t="shared" si="23"/>
        <v>0.12852222667387458</v>
      </c>
      <c r="AS30" s="3">
        <f t="shared" si="23"/>
        <v>0.1384479955743087</v>
      </c>
      <c r="AT30" s="3">
        <f t="shared" si="23"/>
        <v>0.1537500491390052</v>
      </c>
      <c r="AU30" s="3">
        <f t="shared" si="23"/>
        <v>0.16455442307048887</v>
      </c>
      <c r="AV30" s="3">
        <f t="shared" si="23"/>
        <v>0.16431437719922165</v>
      </c>
      <c r="AW30" s="3">
        <f t="shared" si="23"/>
        <v>0.18388624323394756</v>
      </c>
      <c r="AX30" s="3">
        <f t="shared" si="23"/>
        <v>0.1719360424097422</v>
      </c>
    </row>
    <row r="31" spans="1:50" ht="11.25" customHeight="1" x14ac:dyDescent="0.2">
      <c r="A31" s="2" t="s">
        <v>25</v>
      </c>
      <c r="B31" s="2" t="s">
        <v>65</v>
      </c>
      <c r="C31" s="4">
        <v>435.50942449339362</v>
      </c>
      <c r="D31" s="4">
        <v>452.13427057493402</v>
      </c>
      <c r="E31" s="4">
        <v>434.64853886679202</v>
      </c>
      <c r="F31" s="26">
        <v>452.19321873418545</v>
      </c>
      <c r="G31" s="26">
        <v>472.64195070641665</v>
      </c>
      <c r="H31" s="26">
        <v>474.00209798866734</v>
      </c>
      <c r="I31" s="26">
        <v>517.54736760120954</v>
      </c>
      <c r="J31" s="26">
        <v>493.48973845945051</v>
      </c>
      <c r="L31" s="2" t="s">
        <v>25</v>
      </c>
      <c r="M31" s="4">
        <f t="shared" si="13"/>
        <v>435.50942449339362</v>
      </c>
      <c r="N31" s="4">
        <f t="shared" si="14"/>
        <v>452.13427057493402</v>
      </c>
      <c r="O31" s="4">
        <f t="shared" si="15"/>
        <v>434.64853886679202</v>
      </c>
      <c r="P31" s="4">
        <f t="shared" si="16"/>
        <v>452.19321873418545</v>
      </c>
      <c r="Q31" s="4">
        <f t="shared" si="17"/>
        <v>472.64195070641665</v>
      </c>
      <c r="R31" s="4">
        <f t="shared" si="18"/>
        <v>474.00209798866734</v>
      </c>
      <c r="S31" s="4">
        <f t="shared" si="19"/>
        <v>517.54736760120954</v>
      </c>
      <c r="T31" s="4">
        <f t="shared" si="20"/>
        <v>493.48973845945051</v>
      </c>
      <c r="V31" s="2" t="s">
        <v>25</v>
      </c>
      <c r="W31" s="5">
        <f t="shared" si="21"/>
        <v>435.50942449339362</v>
      </c>
      <c r="X31" s="5">
        <f t="shared" si="21"/>
        <v>452.13427057493402</v>
      </c>
      <c r="Y31" s="5">
        <f t="shared" si="21"/>
        <v>434.64853886679202</v>
      </c>
      <c r="Z31" s="5">
        <f t="shared" si="21"/>
        <v>452.19321873418545</v>
      </c>
      <c r="AA31" s="5">
        <f t="shared" si="21"/>
        <v>472.64195070641665</v>
      </c>
      <c r="AB31" s="5">
        <f t="shared" si="21"/>
        <v>474.00209798866734</v>
      </c>
      <c r="AC31" s="5">
        <f t="shared" si="21"/>
        <v>517.54736760120954</v>
      </c>
      <c r="AD31" s="5">
        <f t="shared" si="21"/>
        <v>493.48973845945051</v>
      </c>
      <c r="AF31" s="2" t="s">
        <v>25</v>
      </c>
      <c r="AG31" s="5">
        <f t="shared" si="22"/>
        <v>435.50942449339362</v>
      </c>
      <c r="AH31" s="5">
        <f t="shared" si="22"/>
        <v>452.13427057493402</v>
      </c>
      <c r="AI31" s="5">
        <f t="shared" si="22"/>
        <v>434.64853886679202</v>
      </c>
      <c r="AJ31" s="5">
        <f t="shared" si="22"/>
        <v>452.19321873418545</v>
      </c>
      <c r="AK31" s="5">
        <f t="shared" si="22"/>
        <v>472.64195070641665</v>
      </c>
      <c r="AL31" s="5">
        <f t="shared" si="22"/>
        <v>474.00209798866734</v>
      </c>
      <c r="AM31" s="5">
        <f t="shared" si="22"/>
        <v>517.54736760120954</v>
      </c>
      <c r="AN31" s="5">
        <f t="shared" si="22"/>
        <v>493.48973845945051</v>
      </c>
      <c r="AP31" s="2" t="s">
        <v>25</v>
      </c>
      <c r="AQ31" s="3">
        <f t="shared" si="23"/>
        <v>0.69607121039341091</v>
      </c>
      <c r="AR31" s="3">
        <f t="shared" si="23"/>
        <v>0.72307225031245648</v>
      </c>
      <c r="AS31" s="3">
        <f t="shared" si="23"/>
        <v>0.69467301355864963</v>
      </c>
      <c r="AT31" s="3">
        <f t="shared" si="23"/>
        <v>0.72316799024251632</v>
      </c>
      <c r="AU31" s="3">
        <f t="shared" si="23"/>
        <v>0.75637954754464076</v>
      </c>
      <c r="AV31" s="3">
        <f t="shared" si="23"/>
        <v>0.75858861407576561</v>
      </c>
      <c r="AW31" s="3">
        <f t="shared" si="23"/>
        <v>0.82931212978995805</v>
      </c>
      <c r="AX31" s="3">
        <f t="shared" si="23"/>
        <v>0.79023922640016364</v>
      </c>
    </row>
    <row r="32" spans="1:50" ht="11.25" customHeight="1" x14ac:dyDescent="0.2">
      <c r="A32" s="2" t="s">
        <v>26</v>
      </c>
      <c r="B32" s="2" t="s">
        <v>66</v>
      </c>
      <c r="C32" s="4">
        <v>415.08696461758086</v>
      </c>
      <c r="D32" s="4">
        <v>457.41470144656125</v>
      </c>
      <c r="E32" s="4">
        <v>445.61599007038711</v>
      </c>
      <c r="F32" s="26">
        <v>480.32448235921635</v>
      </c>
      <c r="G32" s="26">
        <v>484.93746691775368</v>
      </c>
      <c r="H32" s="26">
        <v>480.07332592340771</v>
      </c>
      <c r="I32" s="26">
        <v>514.67850176722015</v>
      </c>
      <c r="J32" s="26">
        <v>517.10978015802414</v>
      </c>
      <c r="L32" s="2" t="s">
        <v>26</v>
      </c>
      <c r="M32" s="4">
        <f t="shared" si="13"/>
        <v>415.08696461758086</v>
      </c>
      <c r="N32" s="4">
        <f t="shared" si="14"/>
        <v>457.41470144656125</v>
      </c>
      <c r="O32" s="4">
        <f t="shared" si="15"/>
        <v>445.61599007038711</v>
      </c>
      <c r="P32" s="4">
        <f t="shared" si="16"/>
        <v>480.32448235921635</v>
      </c>
      <c r="Q32" s="4">
        <f t="shared" si="17"/>
        <v>484.93746691775368</v>
      </c>
      <c r="R32" s="4">
        <f t="shared" si="18"/>
        <v>480.07332592340771</v>
      </c>
      <c r="S32" s="4">
        <f t="shared" si="19"/>
        <v>514.67850176722015</v>
      </c>
      <c r="T32" s="4">
        <f t="shared" si="20"/>
        <v>517.10978015802414</v>
      </c>
      <c r="V32" s="2" t="s">
        <v>26</v>
      </c>
      <c r="W32" s="5">
        <f t="shared" si="21"/>
        <v>415.08696461758086</v>
      </c>
      <c r="X32" s="5">
        <f t="shared" si="21"/>
        <v>457.41470144656125</v>
      </c>
      <c r="Y32" s="5">
        <f t="shared" si="21"/>
        <v>445.61599007038711</v>
      </c>
      <c r="Z32" s="5">
        <f t="shared" si="21"/>
        <v>480.32448235921635</v>
      </c>
      <c r="AA32" s="5">
        <f t="shared" si="21"/>
        <v>484.93746691775368</v>
      </c>
      <c r="AB32" s="5">
        <f t="shared" si="21"/>
        <v>480.07332592340771</v>
      </c>
      <c r="AC32" s="5">
        <f t="shared" si="21"/>
        <v>514.67850176722015</v>
      </c>
      <c r="AD32" s="5">
        <f t="shared" si="21"/>
        <v>517.10978015802414</v>
      </c>
      <c r="AF32" s="2" t="s">
        <v>26</v>
      </c>
      <c r="AG32" s="5">
        <f t="shared" si="22"/>
        <v>415.08696461758086</v>
      </c>
      <c r="AH32" s="5">
        <f t="shared" si="22"/>
        <v>457.41470144656125</v>
      </c>
      <c r="AI32" s="5">
        <f t="shared" si="22"/>
        <v>445.61599007038711</v>
      </c>
      <c r="AJ32" s="5">
        <f t="shared" si="22"/>
        <v>480.32448235921635</v>
      </c>
      <c r="AK32" s="5">
        <f t="shared" si="22"/>
        <v>484.93746691775368</v>
      </c>
      <c r="AL32" s="5">
        <f t="shared" si="22"/>
        <v>480.07332592340771</v>
      </c>
      <c r="AM32" s="5">
        <f t="shared" si="22"/>
        <v>514.67850176722015</v>
      </c>
      <c r="AN32" s="5">
        <f t="shared" si="22"/>
        <v>517.10978015802414</v>
      </c>
      <c r="AP32" s="2" t="s">
        <v>26</v>
      </c>
      <c r="AQ32" s="3">
        <f t="shared" si="23"/>
        <v>0.66290232259455117</v>
      </c>
      <c r="AR32" s="3">
        <f t="shared" si="23"/>
        <v>0.7316483973670076</v>
      </c>
      <c r="AS32" s="3">
        <f t="shared" si="23"/>
        <v>0.71248566495439825</v>
      </c>
      <c r="AT32" s="3">
        <f t="shared" si="23"/>
        <v>0.76885703712975673</v>
      </c>
      <c r="AU32" s="3">
        <f t="shared" si="23"/>
        <v>0.77634915943874505</v>
      </c>
      <c r="AV32" s="3">
        <f t="shared" si="23"/>
        <v>0.76844912448407365</v>
      </c>
      <c r="AW32" s="3">
        <f t="shared" si="23"/>
        <v>0.82465269652206485</v>
      </c>
      <c r="AX32" s="3">
        <f t="shared" si="23"/>
        <v>0.82860142750955368</v>
      </c>
    </row>
    <row r="33" spans="1:50" x14ac:dyDescent="0.2">
      <c r="A33" s="2" t="s">
        <v>79</v>
      </c>
      <c r="B33" s="2" t="s">
        <v>76</v>
      </c>
      <c r="C33" s="4">
        <v>6.9304968195950094</v>
      </c>
      <c r="D33" s="4">
        <v>9.737125433649835</v>
      </c>
      <c r="E33" s="4">
        <v>8.6908427371148704</v>
      </c>
      <c r="F33" s="26">
        <v>9.058210850064313</v>
      </c>
      <c r="G33" s="26">
        <v>8.3844932988684082</v>
      </c>
      <c r="H33" s="26">
        <v>7.730269803984954</v>
      </c>
      <c r="I33" s="26">
        <v>12.722012367916358</v>
      </c>
      <c r="J33" s="26" t="s">
        <v>73</v>
      </c>
      <c r="L33" s="2" t="s">
        <v>79</v>
      </c>
      <c r="M33" s="4">
        <f t="shared" si="13"/>
        <v>6.9304968195950094</v>
      </c>
      <c r="N33" s="4">
        <f t="shared" si="14"/>
        <v>9.737125433649835</v>
      </c>
      <c r="O33" s="4">
        <f t="shared" si="15"/>
        <v>8.6908427371148704</v>
      </c>
      <c r="P33" s="4">
        <f t="shared" si="16"/>
        <v>9.058210850064313</v>
      </c>
      <c r="Q33" s="4">
        <f t="shared" si="17"/>
        <v>8.3844932988684082</v>
      </c>
      <c r="R33" s="4">
        <f t="shared" si="18"/>
        <v>7.730269803984954</v>
      </c>
      <c r="S33" s="4">
        <f t="shared" si="19"/>
        <v>12.722012367916358</v>
      </c>
      <c r="T33" s="12">
        <f>S33</f>
        <v>12.722012367916358</v>
      </c>
      <c r="V33" s="2" t="s">
        <v>79</v>
      </c>
      <c r="W33" s="5">
        <f t="shared" si="21"/>
        <v>6.9304968195950094</v>
      </c>
      <c r="X33" s="5">
        <f t="shared" si="21"/>
        <v>9.737125433649835</v>
      </c>
      <c r="Y33" s="5">
        <f t="shared" si="21"/>
        <v>8.6908427371148704</v>
      </c>
      <c r="Z33" s="5">
        <f t="shared" si="21"/>
        <v>9.058210850064313</v>
      </c>
      <c r="AA33" s="5">
        <f t="shared" si="21"/>
        <v>8.3844932988684082</v>
      </c>
      <c r="AB33" s="5">
        <f t="shared" si="21"/>
        <v>7.730269803984954</v>
      </c>
      <c r="AC33" s="5">
        <f t="shared" si="21"/>
        <v>12.722012367916358</v>
      </c>
      <c r="AD33" s="5">
        <f t="shared" si="21"/>
        <v>12.722012367916358</v>
      </c>
      <c r="AF33" s="2" t="s">
        <v>79</v>
      </c>
      <c r="AG33" s="5">
        <f t="shared" si="22"/>
        <v>6.9304968195950094</v>
      </c>
      <c r="AH33" s="5">
        <f t="shared" si="22"/>
        <v>9.737125433649835</v>
      </c>
      <c r="AI33" s="5">
        <f t="shared" si="22"/>
        <v>8.6908427371148704</v>
      </c>
      <c r="AJ33" s="5">
        <f t="shared" si="22"/>
        <v>9.058210850064313</v>
      </c>
      <c r="AK33" s="5">
        <f t="shared" si="22"/>
        <v>8.3844932988684082</v>
      </c>
      <c r="AL33" s="5">
        <f t="shared" si="22"/>
        <v>7.730269803984954</v>
      </c>
      <c r="AM33" s="5">
        <f t="shared" si="22"/>
        <v>12.722012367916358</v>
      </c>
      <c r="AN33" s="5">
        <f t="shared" si="22"/>
        <v>12.722012367916358</v>
      </c>
      <c r="AP33" s="2" t="s">
        <v>79</v>
      </c>
      <c r="AQ33" s="3">
        <f t="shared" si="23"/>
        <v>0</v>
      </c>
      <c r="AR33" s="3">
        <f t="shared" si="23"/>
        <v>4.5583514502534391E-3</v>
      </c>
      <c r="AS33" s="3">
        <f t="shared" si="23"/>
        <v>2.8590442375920392E-3</v>
      </c>
      <c r="AT33" s="3">
        <f t="shared" si="23"/>
        <v>3.4557006537826456E-3</v>
      </c>
      <c r="AU33" s="3">
        <f t="shared" si="23"/>
        <v>2.36149055374443E-3</v>
      </c>
      <c r="AV33" s="3">
        <f t="shared" si="23"/>
        <v>1.2989414862411895E-3</v>
      </c>
      <c r="AW33" s="3">
        <f t="shared" si="23"/>
        <v>9.406218965577846E-3</v>
      </c>
      <c r="AX33" s="3">
        <f t="shared" si="23"/>
        <v>9.406218965577846E-3</v>
      </c>
    </row>
    <row r="34" spans="1:50" ht="11.25" customHeight="1" x14ac:dyDescent="0.2">
      <c r="A34" s="2" t="s">
        <v>78</v>
      </c>
      <c r="B34" s="2" t="s">
        <v>77</v>
      </c>
      <c r="C34" s="4">
        <v>22.687419624790284</v>
      </c>
      <c r="D34" s="4">
        <v>30.909539442030326</v>
      </c>
      <c r="E34" s="4">
        <v>35.141983951039833</v>
      </c>
      <c r="F34" s="26">
        <v>31.32893773418381</v>
      </c>
      <c r="G34" s="26">
        <v>37.004400515173458</v>
      </c>
      <c r="H34" s="26">
        <v>35.140887695175827</v>
      </c>
      <c r="I34" s="26">
        <v>42.367521484753027</v>
      </c>
      <c r="J34" s="26" t="s">
        <v>73</v>
      </c>
      <c r="L34" s="2" t="s">
        <v>78</v>
      </c>
      <c r="M34" s="4">
        <f t="shared" si="13"/>
        <v>22.687419624790284</v>
      </c>
      <c r="N34" s="4">
        <f t="shared" si="14"/>
        <v>30.909539442030326</v>
      </c>
      <c r="O34" s="4">
        <f t="shared" si="15"/>
        <v>35.141983951039833</v>
      </c>
      <c r="P34" s="4">
        <f t="shared" si="16"/>
        <v>31.32893773418381</v>
      </c>
      <c r="Q34" s="4">
        <f t="shared" si="17"/>
        <v>37.004400515173458</v>
      </c>
      <c r="R34" s="4">
        <f t="shared" si="18"/>
        <v>35.140887695175827</v>
      </c>
      <c r="S34" s="4">
        <f t="shared" si="19"/>
        <v>42.367521484753027</v>
      </c>
      <c r="T34" s="12">
        <f>S34</f>
        <v>42.367521484753027</v>
      </c>
      <c r="V34" s="2" t="s">
        <v>78</v>
      </c>
      <c r="W34" s="5">
        <f t="shared" si="21"/>
        <v>22.687419624790284</v>
      </c>
      <c r="X34" s="5">
        <f t="shared" si="21"/>
        <v>30.909539442030326</v>
      </c>
      <c r="Y34" s="5">
        <f t="shared" si="21"/>
        <v>35.141983951039833</v>
      </c>
      <c r="Z34" s="5">
        <f t="shared" si="21"/>
        <v>31.32893773418381</v>
      </c>
      <c r="AA34" s="5">
        <f t="shared" si="21"/>
        <v>37.004400515173458</v>
      </c>
      <c r="AB34" s="5">
        <f t="shared" si="21"/>
        <v>35.140887695175827</v>
      </c>
      <c r="AC34" s="5">
        <f t="shared" si="21"/>
        <v>42.367521484753027</v>
      </c>
      <c r="AD34" s="5">
        <f t="shared" si="21"/>
        <v>42.367521484753027</v>
      </c>
      <c r="AF34" s="2" t="s">
        <v>78</v>
      </c>
      <c r="AG34" s="5">
        <f t="shared" si="22"/>
        <v>22.687419624790284</v>
      </c>
      <c r="AH34" s="5">
        <f t="shared" si="22"/>
        <v>30.909539442030326</v>
      </c>
      <c r="AI34" s="5">
        <f t="shared" si="22"/>
        <v>35.141983951039833</v>
      </c>
      <c r="AJ34" s="5">
        <f t="shared" si="22"/>
        <v>31.32893773418381</v>
      </c>
      <c r="AK34" s="5">
        <f t="shared" si="22"/>
        <v>37.004400515173458</v>
      </c>
      <c r="AL34" s="5">
        <f t="shared" si="22"/>
        <v>35.140887695175827</v>
      </c>
      <c r="AM34" s="5">
        <f t="shared" si="22"/>
        <v>42.367521484753027</v>
      </c>
      <c r="AN34" s="5">
        <f t="shared" si="22"/>
        <v>42.367521484753027</v>
      </c>
      <c r="AP34" s="2" t="s">
        <v>78</v>
      </c>
      <c r="AQ34" s="3">
        <f t="shared" si="23"/>
        <v>2.5591412971745005E-2</v>
      </c>
      <c r="AR34" s="3">
        <f t="shared" si="23"/>
        <v>3.8945268058017402E-2</v>
      </c>
      <c r="AS34" s="3">
        <f t="shared" si="23"/>
        <v>4.5819340911528124E-2</v>
      </c>
      <c r="AT34" s="3">
        <f t="shared" si="23"/>
        <v>3.9626428651798162E-2</v>
      </c>
      <c r="AU34" s="3">
        <f t="shared" si="23"/>
        <v>4.8844161938286425E-2</v>
      </c>
      <c r="AV34" s="3">
        <f t="shared" si="23"/>
        <v>4.5817560441008258E-2</v>
      </c>
      <c r="AW34" s="3">
        <f t="shared" si="23"/>
        <v>5.7554609101528424E-2</v>
      </c>
      <c r="AX34" s="3">
        <f t="shared" si="23"/>
        <v>5.7554609101528424E-2</v>
      </c>
    </row>
    <row r="35" spans="1:50" ht="11.25" customHeight="1" x14ac:dyDescent="0.2">
      <c r="A35" s="2" t="s">
        <v>30</v>
      </c>
      <c r="B35" s="2" t="s">
        <v>67</v>
      </c>
      <c r="C35" s="4">
        <v>607.71801883925855</v>
      </c>
      <c r="D35" s="4">
        <v>682.64722776058625</v>
      </c>
      <c r="E35" s="4">
        <v>635.43855604715839</v>
      </c>
      <c r="F35" s="26">
        <v>634.23733677715597</v>
      </c>
      <c r="G35" s="26">
        <v>661.08109168018245</v>
      </c>
      <c r="H35" s="26">
        <v>659.09802435367203</v>
      </c>
      <c r="I35" s="26">
        <v>715.85066921191344</v>
      </c>
      <c r="J35" s="26">
        <v>722.92743084348615</v>
      </c>
      <c r="L35" s="2" t="s">
        <v>30</v>
      </c>
      <c r="M35" s="4">
        <f t="shared" si="13"/>
        <v>607.71801883925855</v>
      </c>
      <c r="N35" s="4">
        <f t="shared" si="14"/>
        <v>682.64722776058625</v>
      </c>
      <c r="O35" s="4">
        <f t="shared" si="15"/>
        <v>635.43855604715839</v>
      </c>
      <c r="P35" s="4">
        <f t="shared" si="16"/>
        <v>634.23733677715597</v>
      </c>
      <c r="Q35" s="4">
        <f t="shared" si="17"/>
        <v>661.08109168018245</v>
      </c>
      <c r="R35" s="4">
        <f t="shared" si="18"/>
        <v>659.09802435367203</v>
      </c>
      <c r="S35" s="4">
        <f t="shared" si="19"/>
        <v>715.85066921191344</v>
      </c>
      <c r="T35" s="4">
        <f t="shared" si="20"/>
        <v>722.92743084348615</v>
      </c>
      <c r="V35" s="2" t="s">
        <v>30</v>
      </c>
      <c r="W35" s="5">
        <f t="shared" si="21"/>
        <v>607.71801883925855</v>
      </c>
      <c r="X35" s="5">
        <f t="shared" si="21"/>
        <v>622.64182243464381</v>
      </c>
      <c r="Y35" s="5">
        <f t="shared" si="21"/>
        <v>622.64182243464381</v>
      </c>
      <c r="Z35" s="5">
        <f t="shared" si="21"/>
        <v>622.64182243464381</v>
      </c>
      <c r="AA35" s="5">
        <f t="shared" si="21"/>
        <v>622.64182243464381</v>
      </c>
      <c r="AB35" s="5">
        <f t="shared" si="21"/>
        <v>622.64182243464381</v>
      </c>
      <c r="AC35" s="5">
        <f t="shared" si="21"/>
        <v>622.64182243464381</v>
      </c>
      <c r="AD35" s="5">
        <f t="shared" si="21"/>
        <v>622.64182243464381</v>
      </c>
      <c r="AF35" s="2" t="s">
        <v>30</v>
      </c>
      <c r="AG35" s="5">
        <f t="shared" si="22"/>
        <v>607.71801883925855</v>
      </c>
      <c r="AH35" s="5">
        <f t="shared" si="22"/>
        <v>622.64182243464381</v>
      </c>
      <c r="AI35" s="5">
        <f t="shared" si="22"/>
        <v>622.64182243464381</v>
      </c>
      <c r="AJ35" s="5">
        <f t="shared" si="22"/>
        <v>622.64182243464381</v>
      </c>
      <c r="AK35" s="5">
        <f t="shared" si="22"/>
        <v>622.64182243464381</v>
      </c>
      <c r="AL35" s="5">
        <f t="shared" si="22"/>
        <v>622.64182243464381</v>
      </c>
      <c r="AM35" s="5">
        <f t="shared" si="22"/>
        <v>622.64182243464381</v>
      </c>
      <c r="AN35" s="5">
        <f t="shared" si="22"/>
        <v>622.64182243464381</v>
      </c>
      <c r="AP35" s="2" t="s">
        <v>30</v>
      </c>
      <c r="AQ35" s="3">
        <f t="shared" si="23"/>
        <v>0.97576168737764002</v>
      </c>
      <c r="AR35" s="3">
        <f t="shared" si="23"/>
        <v>1</v>
      </c>
      <c r="AS35" s="3">
        <f t="shared" si="23"/>
        <v>1</v>
      </c>
      <c r="AT35" s="3">
        <f t="shared" si="23"/>
        <v>1</v>
      </c>
      <c r="AU35" s="3">
        <f t="shared" si="23"/>
        <v>1</v>
      </c>
      <c r="AV35" s="3">
        <f t="shared" si="23"/>
        <v>1</v>
      </c>
      <c r="AW35" s="3">
        <f t="shared" si="23"/>
        <v>1</v>
      </c>
      <c r="AX35" s="3">
        <f t="shared" si="23"/>
        <v>1</v>
      </c>
    </row>
    <row r="36" spans="1:50" x14ac:dyDescent="0.2">
      <c r="A36" s="2" t="s">
        <v>34</v>
      </c>
      <c r="B36" s="2" t="s">
        <v>71</v>
      </c>
      <c r="C36" s="4">
        <v>19.814689160688431</v>
      </c>
      <c r="D36" s="4">
        <v>15.932192588344009</v>
      </c>
      <c r="E36" s="4">
        <v>26.522615110560729</v>
      </c>
      <c r="F36" s="26">
        <v>25.538464058948556</v>
      </c>
      <c r="G36" s="26">
        <v>27.441684014304336</v>
      </c>
      <c r="H36" s="26">
        <v>30.824730102997943</v>
      </c>
      <c r="I36" s="26">
        <v>40.119721114767536</v>
      </c>
      <c r="J36" s="26">
        <v>44.090894740337291</v>
      </c>
      <c r="L36" s="2" t="s">
        <v>34</v>
      </c>
      <c r="M36" s="4">
        <f t="shared" si="13"/>
        <v>19.814689160688431</v>
      </c>
      <c r="N36" s="4">
        <f t="shared" si="14"/>
        <v>15.932192588344009</v>
      </c>
      <c r="O36" s="4">
        <f t="shared" si="15"/>
        <v>26.522615110560729</v>
      </c>
      <c r="P36" s="4">
        <f t="shared" si="16"/>
        <v>25.538464058948556</v>
      </c>
      <c r="Q36" s="4">
        <f t="shared" si="17"/>
        <v>27.441684014304336</v>
      </c>
      <c r="R36" s="4">
        <f t="shared" si="18"/>
        <v>30.824730102997943</v>
      </c>
      <c r="S36" s="4">
        <f t="shared" si="19"/>
        <v>40.119721114767536</v>
      </c>
      <c r="T36" s="4">
        <f t="shared" si="20"/>
        <v>44.090894740337291</v>
      </c>
      <c r="V36" s="2" t="s">
        <v>34</v>
      </c>
      <c r="W36" s="5">
        <f t="shared" si="21"/>
        <v>19.814689160688431</v>
      </c>
      <c r="X36" s="5">
        <f t="shared" si="21"/>
        <v>15.932192588344009</v>
      </c>
      <c r="Y36" s="5">
        <f t="shared" si="21"/>
        <v>26.522615110560729</v>
      </c>
      <c r="Z36" s="5">
        <f t="shared" si="21"/>
        <v>25.538464058948556</v>
      </c>
      <c r="AA36" s="5">
        <f t="shared" si="21"/>
        <v>27.441684014304336</v>
      </c>
      <c r="AB36" s="5">
        <f t="shared" si="21"/>
        <v>30.824730102997943</v>
      </c>
      <c r="AC36" s="5">
        <f t="shared" si="21"/>
        <v>40.119721114767536</v>
      </c>
      <c r="AD36" s="5">
        <f t="shared" ref="AD36:AD43" si="24">IF(ISNUMBER(T36),IF(T36&gt;$W$2,$W$2,IF(T36&lt;$Y$2,$Y$2,T36)),":")</f>
        <v>44.090894740337291</v>
      </c>
      <c r="AF36" s="2" t="s">
        <v>34</v>
      </c>
      <c r="AG36" s="5">
        <f t="shared" si="22"/>
        <v>19.814689160688431</v>
      </c>
      <c r="AH36" s="5">
        <f t="shared" si="22"/>
        <v>15.932192588344009</v>
      </c>
      <c r="AI36" s="5">
        <f t="shared" si="22"/>
        <v>26.522615110560729</v>
      </c>
      <c r="AJ36" s="5">
        <f t="shared" si="22"/>
        <v>25.538464058948556</v>
      </c>
      <c r="AK36" s="5">
        <f t="shared" si="22"/>
        <v>27.441684014304336</v>
      </c>
      <c r="AL36" s="5">
        <f t="shared" si="22"/>
        <v>30.824730102997943</v>
      </c>
      <c r="AM36" s="5">
        <f t="shared" si="22"/>
        <v>40.119721114767536</v>
      </c>
      <c r="AN36" s="5">
        <f t="shared" ref="AN36:AN43" si="25">IF(ISNUMBER(AD36),IF(ABS($AH$2)&gt;1,SQRT(AD36),AD36),"")</f>
        <v>44.090894740337291</v>
      </c>
      <c r="AP36" s="2" t="s">
        <v>34</v>
      </c>
      <c r="AQ36" s="3">
        <f t="shared" si="23"/>
        <v>2.0925703012240504E-2</v>
      </c>
      <c r="AR36" s="3">
        <f t="shared" si="23"/>
        <v>1.4619993809204318E-2</v>
      </c>
      <c r="AS36" s="3">
        <f t="shared" si="23"/>
        <v>3.1820298695000748E-2</v>
      </c>
      <c r="AT36" s="3">
        <f t="shared" si="23"/>
        <v>3.0221901831618249E-2</v>
      </c>
      <c r="AU36" s="3">
        <f t="shared" si="23"/>
        <v>3.3312993185922325E-2</v>
      </c>
      <c r="AV36" s="3">
        <f t="shared" si="23"/>
        <v>3.8807526009911233E-2</v>
      </c>
      <c r="AW36" s="3">
        <f t="shared" si="23"/>
        <v>5.3903871691850097E-2</v>
      </c>
      <c r="AX36" s="3">
        <f t="shared" ref="AX36:AX43" si="26">IF(ISNUMBER(AN36),(AN36-$AS$2)/($AQ$2-$AS$2),":")</f>
        <v>6.0353604643575247E-2</v>
      </c>
    </row>
    <row r="37" spans="1:50" x14ac:dyDescent="0.2">
      <c r="A37" s="2" t="s">
        <v>33</v>
      </c>
      <c r="B37" s="2" t="s">
        <v>70</v>
      </c>
      <c r="C37" s="4">
        <v>16.074611918681754</v>
      </c>
      <c r="D37" s="4">
        <v>36.964536545069407</v>
      </c>
      <c r="E37" s="4">
        <v>40.1679340988806</v>
      </c>
      <c r="F37" s="26">
        <v>53.024058461434642</v>
      </c>
      <c r="G37" s="26">
        <v>49.824649379120579</v>
      </c>
      <c r="H37" s="26">
        <v>41.809179687814073</v>
      </c>
      <c r="I37" s="26">
        <v>64.439321518383736</v>
      </c>
      <c r="J37" s="26">
        <v>58.282322809596508</v>
      </c>
      <c r="L37" s="2" t="s">
        <v>33</v>
      </c>
      <c r="M37" s="4">
        <f t="shared" si="13"/>
        <v>16.074611918681754</v>
      </c>
      <c r="N37" s="4">
        <f t="shared" si="14"/>
        <v>36.964536545069407</v>
      </c>
      <c r="O37" s="4">
        <f t="shared" si="15"/>
        <v>40.1679340988806</v>
      </c>
      <c r="P37" s="4">
        <f t="shared" si="16"/>
        <v>53.024058461434642</v>
      </c>
      <c r="Q37" s="4">
        <f t="shared" si="17"/>
        <v>49.824649379120579</v>
      </c>
      <c r="R37" s="4">
        <f t="shared" si="18"/>
        <v>41.809179687814073</v>
      </c>
      <c r="S37" s="4">
        <f t="shared" si="19"/>
        <v>64.439321518383736</v>
      </c>
      <c r="T37" s="4">
        <f t="shared" si="20"/>
        <v>58.282322809596508</v>
      </c>
      <c r="V37" s="2" t="s">
        <v>33</v>
      </c>
      <c r="W37" s="5">
        <f t="shared" ref="W37:AC43" si="27">IF(ISNUMBER(M37),IF(M37&gt;$W$2,$W$2,IF(M37&lt;$Y$2,$Y$2,M37)),":")</f>
        <v>16.074611918681754</v>
      </c>
      <c r="X37" s="5">
        <f t="shared" si="27"/>
        <v>36.964536545069407</v>
      </c>
      <c r="Y37" s="5">
        <f t="shared" si="27"/>
        <v>40.1679340988806</v>
      </c>
      <c r="Z37" s="5">
        <f t="shared" si="27"/>
        <v>53.024058461434642</v>
      </c>
      <c r="AA37" s="5">
        <f t="shared" si="27"/>
        <v>49.824649379120579</v>
      </c>
      <c r="AB37" s="5">
        <f t="shared" si="27"/>
        <v>41.809179687814073</v>
      </c>
      <c r="AC37" s="5">
        <f t="shared" si="27"/>
        <v>64.439321518383736</v>
      </c>
      <c r="AD37" s="5">
        <f t="shared" si="24"/>
        <v>58.282322809596508</v>
      </c>
      <c r="AF37" s="2" t="s">
        <v>33</v>
      </c>
      <c r="AG37" s="5">
        <f t="shared" ref="AG37:AM43" si="28">IF(ISNUMBER(W37),IF(ABS($AH$2)&gt;1,SQRT(W37),W37),"")</f>
        <v>16.074611918681754</v>
      </c>
      <c r="AH37" s="5">
        <f t="shared" si="28"/>
        <v>36.964536545069407</v>
      </c>
      <c r="AI37" s="5">
        <f t="shared" si="28"/>
        <v>40.1679340988806</v>
      </c>
      <c r="AJ37" s="5">
        <f t="shared" si="28"/>
        <v>53.024058461434642</v>
      </c>
      <c r="AK37" s="5">
        <f t="shared" si="28"/>
        <v>49.824649379120579</v>
      </c>
      <c r="AL37" s="5">
        <f t="shared" si="28"/>
        <v>41.809179687814073</v>
      </c>
      <c r="AM37" s="5">
        <f t="shared" si="28"/>
        <v>64.439321518383736</v>
      </c>
      <c r="AN37" s="5">
        <f t="shared" si="25"/>
        <v>58.282322809596508</v>
      </c>
      <c r="AP37" s="2" t="s">
        <v>33</v>
      </c>
      <c r="AQ37" s="3">
        <f t="shared" ref="AQ37:AW43" si="29">IF(ISNUMBER(AG37),(AG37-$AS$2)/($AQ$2-$AS$2),":")</f>
        <v>1.4851302418308558E-2</v>
      </c>
      <c r="AR37" s="3">
        <f t="shared" si="29"/>
        <v>4.8779417360030976E-2</v>
      </c>
      <c r="AS37" s="3">
        <f t="shared" si="29"/>
        <v>5.3982176218837483E-2</v>
      </c>
      <c r="AT37" s="3">
        <f t="shared" si="29"/>
        <v>7.4862292967886643E-2</v>
      </c>
      <c r="AU37" s="3">
        <f t="shared" si="29"/>
        <v>6.9666011936157859E-2</v>
      </c>
      <c r="AV37" s="3">
        <f t="shared" si="29"/>
        <v>5.6647785118095581E-2</v>
      </c>
      <c r="AW37" s="3">
        <f t="shared" si="29"/>
        <v>9.3402252494449056E-2</v>
      </c>
      <c r="AX37" s="3">
        <f t="shared" si="26"/>
        <v>8.3402438535144577E-2</v>
      </c>
    </row>
    <row r="38" spans="1:50" x14ac:dyDescent="0.2">
      <c r="A38" s="2" t="s">
        <v>31</v>
      </c>
      <c r="B38" s="2" t="s">
        <v>68</v>
      </c>
      <c r="C38" s="4">
        <v>475.7579270890331</v>
      </c>
      <c r="D38" s="4">
        <v>510.86980093541752</v>
      </c>
      <c r="E38" s="4">
        <v>528.11574501879591</v>
      </c>
      <c r="F38" s="26">
        <v>523.26271961785767</v>
      </c>
      <c r="G38" s="26">
        <v>568.29570595164012</v>
      </c>
      <c r="H38" s="26">
        <v>592.25945398112367</v>
      </c>
      <c r="I38" s="26">
        <v>636.57301141880657</v>
      </c>
      <c r="J38" s="26">
        <v>622.64182243464381</v>
      </c>
      <c r="L38" s="2" t="s">
        <v>31</v>
      </c>
      <c r="M38" s="4">
        <f t="shared" si="13"/>
        <v>475.7579270890331</v>
      </c>
      <c r="N38" s="4">
        <f t="shared" si="14"/>
        <v>510.86980093541752</v>
      </c>
      <c r="O38" s="4">
        <f t="shared" si="15"/>
        <v>528.11574501879591</v>
      </c>
      <c r="P38" s="4">
        <f t="shared" si="16"/>
        <v>523.26271961785767</v>
      </c>
      <c r="Q38" s="4">
        <f t="shared" si="17"/>
        <v>568.29570595164012</v>
      </c>
      <c r="R38" s="4">
        <f t="shared" si="18"/>
        <v>592.25945398112367</v>
      </c>
      <c r="S38" s="4">
        <f t="shared" si="19"/>
        <v>636.57301141880657</v>
      </c>
      <c r="T38" s="4">
        <f t="shared" si="20"/>
        <v>622.64182243464381</v>
      </c>
      <c r="V38" s="2" t="s">
        <v>31</v>
      </c>
      <c r="W38" s="5">
        <f t="shared" si="27"/>
        <v>475.7579270890331</v>
      </c>
      <c r="X38" s="5">
        <f t="shared" si="27"/>
        <v>510.86980093541752</v>
      </c>
      <c r="Y38" s="5">
        <f t="shared" si="27"/>
        <v>528.11574501879591</v>
      </c>
      <c r="Z38" s="5">
        <f t="shared" si="27"/>
        <v>523.26271961785767</v>
      </c>
      <c r="AA38" s="5">
        <f t="shared" si="27"/>
        <v>568.29570595164012</v>
      </c>
      <c r="AB38" s="5">
        <f t="shared" si="27"/>
        <v>592.25945398112367</v>
      </c>
      <c r="AC38" s="5">
        <f t="shared" si="27"/>
        <v>622.64182243464381</v>
      </c>
      <c r="AD38" s="5">
        <f t="shared" si="24"/>
        <v>622.64182243464381</v>
      </c>
      <c r="AF38" s="2" t="s">
        <v>31</v>
      </c>
      <c r="AG38" s="5">
        <f t="shared" si="28"/>
        <v>475.7579270890331</v>
      </c>
      <c r="AH38" s="5">
        <f t="shared" si="28"/>
        <v>510.86980093541752</v>
      </c>
      <c r="AI38" s="5">
        <f t="shared" si="28"/>
        <v>528.11574501879591</v>
      </c>
      <c r="AJ38" s="5">
        <f t="shared" si="28"/>
        <v>523.26271961785767</v>
      </c>
      <c r="AK38" s="5">
        <f t="shared" si="28"/>
        <v>568.29570595164012</v>
      </c>
      <c r="AL38" s="5">
        <f t="shared" si="28"/>
        <v>592.25945398112367</v>
      </c>
      <c r="AM38" s="5">
        <f t="shared" si="28"/>
        <v>622.64182243464381</v>
      </c>
      <c r="AN38" s="5">
        <f t="shared" si="25"/>
        <v>622.64182243464381</v>
      </c>
      <c r="AP38" s="2" t="s">
        <v>31</v>
      </c>
      <c r="AQ38" s="3">
        <f t="shared" si="29"/>
        <v>0.76144032238015935</v>
      </c>
      <c r="AR38" s="3">
        <f t="shared" si="29"/>
        <v>0.81846684176618878</v>
      </c>
      <c r="AS38" s="3">
        <f t="shared" si="29"/>
        <v>0.8464766303893736</v>
      </c>
      <c r="AT38" s="3">
        <f t="shared" si="29"/>
        <v>0.83859464868944233</v>
      </c>
      <c r="AU38" s="3">
        <f t="shared" si="29"/>
        <v>0.91173442127491144</v>
      </c>
      <c r="AV38" s="3">
        <f t="shared" si="29"/>
        <v>0.95065484880731976</v>
      </c>
      <c r="AW38" s="3">
        <f t="shared" si="29"/>
        <v>1</v>
      </c>
      <c r="AX38" s="3">
        <f t="shared" si="26"/>
        <v>1</v>
      </c>
    </row>
    <row r="39" spans="1:50" x14ac:dyDescent="0.2">
      <c r="A39" s="2" t="s">
        <v>36</v>
      </c>
      <c r="B39" s="2" t="s">
        <v>75</v>
      </c>
      <c r="C39" s="4">
        <v>44.276440730783357</v>
      </c>
      <c r="D39" s="4">
        <v>54.406410516575441</v>
      </c>
      <c r="E39" s="4">
        <v>59.940865921089411</v>
      </c>
      <c r="F39" s="26">
        <v>63.558317398525219</v>
      </c>
      <c r="G39" s="26">
        <v>72.087451556370951</v>
      </c>
      <c r="H39" s="26">
        <v>61.067996976917598</v>
      </c>
      <c r="I39" s="26">
        <v>78.002813631340956</v>
      </c>
      <c r="J39" s="26">
        <v>74.884822288312449</v>
      </c>
      <c r="L39" s="2" t="s">
        <v>36</v>
      </c>
      <c r="M39" s="4">
        <f t="shared" si="13"/>
        <v>44.276440730783357</v>
      </c>
      <c r="N39" s="4">
        <f t="shared" si="14"/>
        <v>54.406410516575441</v>
      </c>
      <c r="O39" s="4">
        <f t="shared" si="15"/>
        <v>59.940865921089411</v>
      </c>
      <c r="P39" s="4">
        <f t="shared" si="16"/>
        <v>63.558317398525219</v>
      </c>
      <c r="Q39" s="4">
        <f t="shared" si="17"/>
        <v>72.087451556370951</v>
      </c>
      <c r="R39" s="4">
        <f t="shared" si="18"/>
        <v>61.067996976917598</v>
      </c>
      <c r="S39" s="4">
        <f t="shared" si="19"/>
        <v>78.002813631340956</v>
      </c>
      <c r="T39" s="4">
        <f t="shared" si="20"/>
        <v>74.884822288312449</v>
      </c>
      <c r="V39" s="2" t="s">
        <v>36</v>
      </c>
      <c r="W39" s="5">
        <f t="shared" si="27"/>
        <v>44.276440730783357</v>
      </c>
      <c r="X39" s="5">
        <f t="shared" si="27"/>
        <v>54.406410516575441</v>
      </c>
      <c r="Y39" s="5">
        <f t="shared" si="27"/>
        <v>59.940865921089411</v>
      </c>
      <c r="Z39" s="5">
        <f t="shared" si="27"/>
        <v>63.558317398525219</v>
      </c>
      <c r="AA39" s="5">
        <f t="shared" si="27"/>
        <v>72.087451556370951</v>
      </c>
      <c r="AB39" s="5">
        <f t="shared" si="27"/>
        <v>61.067996976917598</v>
      </c>
      <c r="AC39" s="5">
        <f t="shared" si="27"/>
        <v>78.002813631340956</v>
      </c>
      <c r="AD39" s="5">
        <f t="shared" si="24"/>
        <v>74.884822288312449</v>
      </c>
      <c r="AF39" s="2" t="s">
        <v>36</v>
      </c>
      <c r="AG39" s="5">
        <f t="shared" si="28"/>
        <v>44.276440730783357</v>
      </c>
      <c r="AH39" s="5">
        <f t="shared" si="28"/>
        <v>54.406410516575441</v>
      </c>
      <c r="AI39" s="5">
        <f t="shared" si="28"/>
        <v>59.940865921089411</v>
      </c>
      <c r="AJ39" s="5">
        <f t="shared" si="28"/>
        <v>63.558317398525219</v>
      </c>
      <c r="AK39" s="5">
        <f t="shared" si="28"/>
        <v>72.087451556370951</v>
      </c>
      <c r="AL39" s="5">
        <f t="shared" si="28"/>
        <v>61.067996976917598</v>
      </c>
      <c r="AM39" s="5">
        <f t="shared" si="28"/>
        <v>78.002813631340956</v>
      </c>
      <c r="AN39" s="5">
        <f t="shared" si="25"/>
        <v>74.884822288312449</v>
      </c>
      <c r="AP39" s="2" t="s">
        <v>36</v>
      </c>
      <c r="AQ39" s="3">
        <f t="shared" si="29"/>
        <v>6.0654956888900151E-2</v>
      </c>
      <c r="AR39" s="3">
        <f t="shared" si="29"/>
        <v>7.7107423108638787E-2</v>
      </c>
      <c r="AS39" s="3">
        <f t="shared" si="29"/>
        <v>8.6096140993575307E-2</v>
      </c>
      <c r="AT39" s="3">
        <f t="shared" si="29"/>
        <v>9.1971380455545981E-2</v>
      </c>
      <c r="AU39" s="3">
        <f t="shared" si="29"/>
        <v>0.10582386911868008</v>
      </c>
      <c r="AV39" s="3">
        <f t="shared" si="29"/>
        <v>8.7926757077666784E-2</v>
      </c>
      <c r="AW39" s="3">
        <f t="shared" si="29"/>
        <v>0.11543123190197956</v>
      </c>
      <c r="AX39" s="3">
        <f t="shared" si="26"/>
        <v>0.11036718449321398</v>
      </c>
    </row>
    <row r="40" spans="1:50" x14ac:dyDescent="0.2">
      <c r="A40" s="2" t="s">
        <v>32</v>
      </c>
      <c r="B40" s="2" t="s">
        <v>69</v>
      </c>
      <c r="C40" s="4">
        <v>645.44981551813339</v>
      </c>
      <c r="D40" s="4">
        <v>660.25180836701645</v>
      </c>
      <c r="E40" s="4">
        <v>699.2060145732255</v>
      </c>
      <c r="F40" s="26">
        <v>722.52546813874847</v>
      </c>
      <c r="G40" s="26">
        <v>738.36737832298968</v>
      </c>
      <c r="H40" s="26">
        <v>764.11512714394655</v>
      </c>
      <c r="I40" s="26">
        <v>842.07005524606996</v>
      </c>
      <c r="J40" s="26">
        <v>835.01253205391902</v>
      </c>
      <c r="L40" s="2" t="s">
        <v>32</v>
      </c>
      <c r="M40" s="4">
        <f t="shared" si="13"/>
        <v>645.44981551813339</v>
      </c>
      <c r="N40" s="4">
        <f t="shared" si="14"/>
        <v>660.25180836701645</v>
      </c>
      <c r="O40" s="4">
        <f t="shared" si="15"/>
        <v>699.2060145732255</v>
      </c>
      <c r="P40" s="4">
        <f t="shared" si="16"/>
        <v>722.52546813874847</v>
      </c>
      <c r="Q40" s="4">
        <f t="shared" si="17"/>
        <v>738.36737832298968</v>
      </c>
      <c r="R40" s="4">
        <f t="shared" si="18"/>
        <v>764.11512714394655</v>
      </c>
      <c r="S40" s="4">
        <f t="shared" si="19"/>
        <v>842.07005524606996</v>
      </c>
      <c r="T40" s="4">
        <f t="shared" si="20"/>
        <v>835.01253205391902</v>
      </c>
      <c r="V40" s="2" t="s">
        <v>32</v>
      </c>
      <c r="W40" s="5">
        <f t="shared" si="27"/>
        <v>622.64182243464381</v>
      </c>
      <c r="X40" s="5">
        <f t="shared" si="27"/>
        <v>622.64182243464381</v>
      </c>
      <c r="Y40" s="5">
        <f t="shared" si="27"/>
        <v>622.64182243464381</v>
      </c>
      <c r="Z40" s="5">
        <f t="shared" si="27"/>
        <v>622.64182243464381</v>
      </c>
      <c r="AA40" s="5">
        <f t="shared" si="27"/>
        <v>622.64182243464381</v>
      </c>
      <c r="AB40" s="5">
        <f t="shared" si="27"/>
        <v>622.64182243464381</v>
      </c>
      <c r="AC40" s="5">
        <f t="shared" si="27"/>
        <v>622.64182243464381</v>
      </c>
      <c r="AD40" s="5">
        <f t="shared" si="24"/>
        <v>622.64182243464381</v>
      </c>
      <c r="AF40" s="2" t="s">
        <v>32</v>
      </c>
      <c r="AG40" s="5">
        <f t="shared" si="28"/>
        <v>622.64182243464381</v>
      </c>
      <c r="AH40" s="5">
        <f t="shared" si="28"/>
        <v>622.64182243464381</v>
      </c>
      <c r="AI40" s="5">
        <f t="shared" si="28"/>
        <v>622.64182243464381</v>
      </c>
      <c r="AJ40" s="5">
        <f t="shared" si="28"/>
        <v>622.64182243464381</v>
      </c>
      <c r="AK40" s="5">
        <f t="shared" si="28"/>
        <v>622.64182243464381</v>
      </c>
      <c r="AL40" s="5">
        <f t="shared" si="28"/>
        <v>622.64182243464381</v>
      </c>
      <c r="AM40" s="5">
        <f t="shared" si="28"/>
        <v>622.64182243464381</v>
      </c>
      <c r="AN40" s="5">
        <f t="shared" si="25"/>
        <v>622.64182243464381</v>
      </c>
      <c r="AP40" s="2" t="s">
        <v>32</v>
      </c>
      <c r="AQ40" s="3">
        <f t="shared" si="29"/>
        <v>1</v>
      </c>
      <c r="AR40" s="3">
        <f t="shared" si="29"/>
        <v>1</v>
      </c>
      <c r="AS40" s="3">
        <f t="shared" si="29"/>
        <v>1</v>
      </c>
      <c r="AT40" s="3">
        <f t="shared" si="29"/>
        <v>1</v>
      </c>
      <c r="AU40" s="3">
        <f t="shared" si="29"/>
        <v>1</v>
      </c>
      <c r="AV40" s="3">
        <f t="shared" si="29"/>
        <v>1</v>
      </c>
      <c r="AW40" s="3">
        <f t="shared" si="29"/>
        <v>1</v>
      </c>
      <c r="AX40" s="3">
        <f t="shared" si="26"/>
        <v>1</v>
      </c>
    </row>
    <row r="41" spans="1:50" ht="11.25" customHeight="1" x14ac:dyDescent="0.2">
      <c r="A41" s="2" t="s">
        <v>29</v>
      </c>
      <c r="B41" s="2" t="s">
        <v>91</v>
      </c>
      <c r="C41" s="4">
        <v>12.986527578081851</v>
      </c>
      <c r="D41" s="4">
        <v>15.658921909515232</v>
      </c>
      <c r="E41" s="4">
        <v>15.360546031578503</v>
      </c>
      <c r="F41" s="26">
        <v>16.173635798059721</v>
      </c>
      <c r="G41" s="26">
        <v>17.255280670737026</v>
      </c>
      <c r="H41" s="26">
        <v>17.124647361841646</v>
      </c>
      <c r="I41" s="26">
        <v>21.276249168773184</v>
      </c>
      <c r="J41" s="26" t="s">
        <v>73</v>
      </c>
      <c r="L41" s="2" t="s">
        <v>29</v>
      </c>
      <c r="M41" s="4">
        <f t="shared" si="13"/>
        <v>12.986527578081851</v>
      </c>
      <c r="N41" s="4">
        <f t="shared" si="14"/>
        <v>15.658921909515232</v>
      </c>
      <c r="O41" s="4">
        <f t="shared" si="15"/>
        <v>15.360546031578503</v>
      </c>
      <c r="P41" s="4">
        <f t="shared" si="16"/>
        <v>16.173635798059721</v>
      </c>
      <c r="Q41" s="4">
        <f t="shared" si="17"/>
        <v>17.255280670737026</v>
      </c>
      <c r="R41" s="4">
        <f t="shared" si="18"/>
        <v>17.124647361841646</v>
      </c>
      <c r="S41" s="4">
        <f t="shared" si="19"/>
        <v>21.276249168773184</v>
      </c>
      <c r="T41" s="12">
        <f>S41</f>
        <v>21.276249168773184</v>
      </c>
      <c r="V41" s="2" t="s">
        <v>29</v>
      </c>
      <c r="W41" s="5">
        <f t="shared" si="27"/>
        <v>12.986527578081851</v>
      </c>
      <c r="X41" s="5">
        <f t="shared" si="27"/>
        <v>15.658921909515232</v>
      </c>
      <c r="Y41" s="5">
        <f t="shared" si="27"/>
        <v>15.360546031578503</v>
      </c>
      <c r="Z41" s="5">
        <f t="shared" si="27"/>
        <v>16.173635798059721</v>
      </c>
      <c r="AA41" s="5">
        <f t="shared" si="27"/>
        <v>17.255280670737026</v>
      </c>
      <c r="AB41" s="5">
        <f t="shared" si="27"/>
        <v>17.124647361841646</v>
      </c>
      <c r="AC41" s="5">
        <f t="shared" si="27"/>
        <v>21.276249168773184</v>
      </c>
      <c r="AD41" s="5">
        <f t="shared" si="24"/>
        <v>21.276249168773184</v>
      </c>
      <c r="AF41" s="2" t="s">
        <v>29</v>
      </c>
      <c r="AG41" s="5">
        <f t="shared" si="28"/>
        <v>12.986527578081851</v>
      </c>
      <c r="AH41" s="5">
        <f t="shared" si="28"/>
        <v>15.658921909515232</v>
      </c>
      <c r="AI41" s="5">
        <f t="shared" si="28"/>
        <v>15.360546031578503</v>
      </c>
      <c r="AJ41" s="5">
        <f t="shared" si="28"/>
        <v>16.173635798059721</v>
      </c>
      <c r="AK41" s="5">
        <f t="shared" si="28"/>
        <v>17.255280670737026</v>
      </c>
      <c r="AL41" s="5">
        <f t="shared" si="28"/>
        <v>17.124647361841646</v>
      </c>
      <c r="AM41" s="5">
        <f t="shared" si="28"/>
        <v>21.276249168773184</v>
      </c>
      <c r="AN41" s="5">
        <f t="shared" si="25"/>
        <v>21.276249168773184</v>
      </c>
      <c r="AP41" s="2" t="s">
        <v>29</v>
      </c>
      <c r="AQ41" s="3">
        <f t="shared" si="29"/>
        <v>9.8358281008349615E-3</v>
      </c>
      <c r="AR41" s="3">
        <f t="shared" si="29"/>
        <v>1.4176164586872247E-2</v>
      </c>
      <c r="AS41" s="3">
        <f t="shared" si="29"/>
        <v>1.3691561063234488E-2</v>
      </c>
      <c r="AT41" s="3">
        <f t="shared" si="29"/>
        <v>1.5012130837826503E-2</v>
      </c>
      <c r="AU41" s="3">
        <f t="shared" si="29"/>
        <v>1.6768871095278848E-2</v>
      </c>
      <c r="AV41" s="3">
        <f t="shared" si="29"/>
        <v>1.6556704608386819E-2</v>
      </c>
      <c r="AW41" s="3">
        <f t="shared" si="29"/>
        <v>2.3299477778564261E-2</v>
      </c>
      <c r="AX41" s="3">
        <f t="shared" si="26"/>
        <v>2.3299477778564261E-2</v>
      </c>
    </row>
    <row r="42" spans="1:50" x14ac:dyDescent="0.2">
      <c r="A42" s="2" t="s">
        <v>35</v>
      </c>
      <c r="B42" s="2" t="s">
        <v>72</v>
      </c>
      <c r="C42" s="4">
        <v>8.8401075022554547</v>
      </c>
      <c r="D42" s="4">
        <v>10.659559292025882</v>
      </c>
      <c r="E42" s="4">
        <v>12.519183999115405</v>
      </c>
      <c r="F42" s="26">
        <v>15.70466103443357</v>
      </c>
      <c r="G42" s="26">
        <v>20.698576233308824</v>
      </c>
      <c r="H42" s="26">
        <v>24.584991092972743</v>
      </c>
      <c r="I42" s="26">
        <v>27.378926295568256</v>
      </c>
      <c r="J42" s="26">
        <v>24.513571469305422</v>
      </c>
      <c r="L42" s="2" t="s">
        <v>35</v>
      </c>
      <c r="M42" s="4">
        <f t="shared" si="13"/>
        <v>8.8401075022554547</v>
      </c>
      <c r="N42" s="4">
        <f t="shared" si="14"/>
        <v>10.659559292025882</v>
      </c>
      <c r="O42" s="4">
        <f t="shared" si="15"/>
        <v>12.519183999115405</v>
      </c>
      <c r="P42" s="4">
        <f t="shared" si="16"/>
        <v>15.70466103443357</v>
      </c>
      <c r="Q42" s="4">
        <f t="shared" si="17"/>
        <v>20.698576233308824</v>
      </c>
      <c r="R42" s="4">
        <f t="shared" si="18"/>
        <v>24.584991092972743</v>
      </c>
      <c r="S42" s="4">
        <f t="shared" si="19"/>
        <v>27.378926295568256</v>
      </c>
      <c r="T42" s="4">
        <f t="shared" si="20"/>
        <v>24.513571469305422</v>
      </c>
      <c r="V42" s="2" t="s">
        <v>35</v>
      </c>
      <c r="W42" s="5">
        <f t="shared" si="27"/>
        <v>8.8401075022554547</v>
      </c>
      <c r="X42" s="5">
        <f t="shared" si="27"/>
        <v>10.659559292025882</v>
      </c>
      <c r="Y42" s="5">
        <f t="shared" si="27"/>
        <v>12.519183999115405</v>
      </c>
      <c r="Z42" s="5">
        <f t="shared" si="27"/>
        <v>15.70466103443357</v>
      </c>
      <c r="AA42" s="5">
        <f t="shared" si="27"/>
        <v>20.698576233308824</v>
      </c>
      <c r="AB42" s="5">
        <f t="shared" si="27"/>
        <v>24.584991092972743</v>
      </c>
      <c r="AC42" s="5">
        <f t="shared" si="27"/>
        <v>27.378926295568256</v>
      </c>
      <c r="AD42" s="5">
        <f t="shared" si="24"/>
        <v>24.513571469305422</v>
      </c>
      <c r="AF42" s="2" t="s">
        <v>35</v>
      </c>
      <c r="AG42" s="5">
        <f t="shared" si="28"/>
        <v>8.8401075022554547</v>
      </c>
      <c r="AH42" s="5">
        <f t="shared" si="28"/>
        <v>10.659559292025882</v>
      </c>
      <c r="AI42" s="5">
        <f t="shared" si="28"/>
        <v>12.519183999115405</v>
      </c>
      <c r="AJ42" s="5">
        <f t="shared" si="28"/>
        <v>15.70466103443357</v>
      </c>
      <c r="AK42" s="5">
        <f t="shared" si="28"/>
        <v>20.698576233308824</v>
      </c>
      <c r="AL42" s="5">
        <f t="shared" si="28"/>
        <v>24.584991092972743</v>
      </c>
      <c r="AM42" s="5">
        <f t="shared" si="28"/>
        <v>27.378926295568256</v>
      </c>
      <c r="AN42" s="5">
        <f t="shared" si="25"/>
        <v>24.513571469305422</v>
      </c>
      <c r="AP42" s="2" t="s">
        <v>35</v>
      </c>
      <c r="AQ42" s="3">
        <f t="shared" si="29"/>
        <v>3.1014707756965316E-3</v>
      </c>
      <c r="AR42" s="3">
        <f t="shared" si="29"/>
        <v>6.0565110909821624E-3</v>
      </c>
      <c r="AS42" s="3">
        <f t="shared" si="29"/>
        <v>9.0767977573544267E-3</v>
      </c>
      <c r="AT42" s="3">
        <f t="shared" si="29"/>
        <v>1.4250451225781557E-2</v>
      </c>
      <c r="AU42" s="3">
        <f t="shared" si="29"/>
        <v>2.2361257363522666E-2</v>
      </c>
      <c r="AV42" s="3">
        <f t="shared" si="29"/>
        <v>2.8673330404865031E-2</v>
      </c>
      <c r="AW42" s="3">
        <f t="shared" si="29"/>
        <v>3.321106600653613E-2</v>
      </c>
      <c r="AX42" s="3">
        <f t="shared" si="26"/>
        <v>2.8557335098792044E-2</v>
      </c>
    </row>
    <row r="43" spans="1:50" ht="11.25" customHeight="1" x14ac:dyDescent="0.2">
      <c r="A43" s="2" t="s">
        <v>27</v>
      </c>
      <c r="B43" s="2" t="s">
        <v>74</v>
      </c>
      <c r="C43" s="4">
        <v>216.19531918707784</v>
      </c>
      <c r="D43" s="4">
        <v>231.22087866564706</v>
      </c>
      <c r="E43" s="4">
        <v>242.26908446919998</v>
      </c>
      <c r="F43" s="26">
        <v>252.84587027565857</v>
      </c>
      <c r="G43" s="26">
        <v>259.41109046105402</v>
      </c>
      <c r="H43" s="26">
        <v>265.9135527766415</v>
      </c>
      <c r="I43" s="26">
        <v>292.19898331867444</v>
      </c>
      <c r="J43" s="26" t="s">
        <v>73</v>
      </c>
      <c r="L43" s="2" t="s">
        <v>27</v>
      </c>
      <c r="M43" s="4">
        <f t="shared" si="13"/>
        <v>216.19531918707784</v>
      </c>
      <c r="N43" s="4">
        <f t="shared" si="14"/>
        <v>231.22087866564706</v>
      </c>
      <c r="O43" s="4">
        <f t="shared" si="15"/>
        <v>242.26908446919998</v>
      </c>
      <c r="P43" s="4">
        <f t="shared" si="16"/>
        <v>252.84587027565857</v>
      </c>
      <c r="Q43" s="4">
        <f t="shared" si="17"/>
        <v>259.41109046105402</v>
      </c>
      <c r="R43" s="4">
        <f t="shared" si="18"/>
        <v>265.9135527766415</v>
      </c>
      <c r="S43" s="4">
        <f t="shared" si="19"/>
        <v>292.19898331867444</v>
      </c>
      <c r="T43" s="12">
        <f>S43</f>
        <v>292.19898331867444</v>
      </c>
      <c r="V43" s="2" t="s">
        <v>27</v>
      </c>
      <c r="W43" s="5">
        <f t="shared" si="27"/>
        <v>216.19531918707784</v>
      </c>
      <c r="X43" s="5">
        <f t="shared" si="27"/>
        <v>231.22087866564706</v>
      </c>
      <c r="Y43" s="5">
        <f t="shared" si="27"/>
        <v>242.26908446919998</v>
      </c>
      <c r="Z43" s="5">
        <f t="shared" si="27"/>
        <v>252.84587027565857</v>
      </c>
      <c r="AA43" s="5">
        <f t="shared" si="27"/>
        <v>259.41109046105402</v>
      </c>
      <c r="AB43" s="5">
        <f t="shared" si="27"/>
        <v>265.9135527766415</v>
      </c>
      <c r="AC43" s="5">
        <f t="shared" si="27"/>
        <v>292.19898331867444</v>
      </c>
      <c r="AD43" s="5">
        <f t="shared" si="24"/>
        <v>292.19898331867444</v>
      </c>
      <c r="AF43" s="2" t="s">
        <v>27</v>
      </c>
      <c r="AG43" s="5">
        <f t="shared" si="28"/>
        <v>216.19531918707784</v>
      </c>
      <c r="AH43" s="5">
        <f t="shared" si="28"/>
        <v>231.22087866564706</v>
      </c>
      <c r="AI43" s="5">
        <f t="shared" si="28"/>
        <v>242.26908446919998</v>
      </c>
      <c r="AJ43" s="5">
        <f t="shared" si="28"/>
        <v>252.84587027565857</v>
      </c>
      <c r="AK43" s="5">
        <f t="shared" si="28"/>
        <v>259.41109046105402</v>
      </c>
      <c r="AL43" s="5">
        <f t="shared" si="28"/>
        <v>265.9135527766415</v>
      </c>
      <c r="AM43" s="5">
        <f t="shared" si="28"/>
        <v>292.19898331867444</v>
      </c>
      <c r="AN43" s="5">
        <f t="shared" si="25"/>
        <v>292.19898331867444</v>
      </c>
      <c r="AP43" s="2" t="s">
        <v>27</v>
      </c>
      <c r="AQ43" s="3">
        <f t="shared" si="29"/>
        <v>0.33987489536341264</v>
      </c>
      <c r="AR43" s="3">
        <f t="shared" si="29"/>
        <v>0.36427847355577386</v>
      </c>
      <c r="AS43" s="3">
        <f t="shared" si="29"/>
        <v>0.38222228154487753</v>
      </c>
      <c r="AT43" s="3">
        <f t="shared" si="29"/>
        <v>0.39940043852598095</v>
      </c>
      <c r="AU43" s="3">
        <f t="shared" si="29"/>
        <v>0.41006326039114199</v>
      </c>
      <c r="AV43" s="3">
        <f t="shared" si="29"/>
        <v>0.4206241548315553</v>
      </c>
      <c r="AW43" s="3">
        <f t="shared" si="29"/>
        <v>0.4633153145495868</v>
      </c>
      <c r="AX43" s="3">
        <f t="shared" si="26"/>
        <v>0.4633153145495868</v>
      </c>
    </row>
    <row r="44" spans="1:50" x14ac:dyDescent="0.2">
      <c r="F44" s="24"/>
      <c r="G44" s="24"/>
      <c r="H44" s="24"/>
      <c r="I44" s="24"/>
      <c r="J44" s="24"/>
    </row>
    <row r="45" spans="1:50" x14ac:dyDescent="0.2">
      <c r="C45" s="1" t="s">
        <v>92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59AF4D-8B3D-4FBD-9960-FA9FE0A4220F}">
  <dimension ref="A1:AX45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11.6</v>
      </c>
      <c r="X2" s="1" t="s">
        <v>88</v>
      </c>
      <c r="Y2" s="6" cm="1">
        <f t="array" ref="Y2">MIN(IF(M6:T43&gt;AVERAGE(M6:T43)-2*STDEVP(M6:T43),M6:T43))</f>
        <v>2</v>
      </c>
      <c r="AF2" s="1" t="s">
        <v>39</v>
      </c>
      <c r="AH2" s="8">
        <f>SKEW(W6:AD44)</f>
        <v>1.2824933081115937E-2</v>
      </c>
      <c r="AP2" s="1" t="s">
        <v>37</v>
      </c>
      <c r="AQ2" s="6">
        <f>MAX(AG6:AN44)</f>
        <v>11.6</v>
      </c>
      <c r="AR2" s="1" t="s">
        <v>38</v>
      </c>
      <c r="AS2" s="6">
        <f>MIN(AG6:AN44)</f>
        <v>2</v>
      </c>
    </row>
    <row r="3" spans="1:50" x14ac:dyDescent="0.2">
      <c r="C3" s="1">
        <v>2016</v>
      </c>
      <c r="D3" s="1">
        <v>2017</v>
      </c>
      <c r="E3" s="1">
        <v>2018</v>
      </c>
      <c r="F3" s="1">
        <v>2019</v>
      </c>
      <c r="G3" s="1">
        <v>2020</v>
      </c>
      <c r="H3" s="1">
        <v>2021</v>
      </c>
      <c r="I3" s="1">
        <v>2022</v>
      </c>
      <c r="J3" s="1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4">
        <v>5.4</v>
      </c>
      <c r="D4" s="9">
        <v>5.4</v>
      </c>
      <c r="E4" s="4">
        <v>5.9</v>
      </c>
      <c r="F4" s="4">
        <v>6.2</v>
      </c>
      <c r="G4" s="4">
        <v>6.9</v>
      </c>
      <c r="H4" s="4">
        <v>7.3</v>
      </c>
      <c r="I4" s="4">
        <v>7.6</v>
      </c>
      <c r="J4" s="4">
        <v>6.8</v>
      </c>
      <c r="L4" s="2" t="s">
        <v>0</v>
      </c>
      <c r="M4" s="14">
        <f t="shared" ref="M4" si="2">N4</f>
        <v>5.4</v>
      </c>
      <c r="N4" s="4">
        <f t="shared" ref="N4" si="3">D4</f>
        <v>5.4</v>
      </c>
      <c r="O4" s="4">
        <f t="shared" ref="O4" si="4">E4</f>
        <v>5.9</v>
      </c>
      <c r="P4" s="4">
        <f t="shared" ref="P4" si="5">F4</f>
        <v>6.2</v>
      </c>
      <c r="Q4" s="4">
        <f t="shared" ref="Q4" si="6">G4</f>
        <v>6.9</v>
      </c>
      <c r="R4" s="4">
        <f t="shared" ref="R4" si="7">H4</f>
        <v>7.3</v>
      </c>
      <c r="S4" s="4">
        <f t="shared" ref="S4" si="8">I4</f>
        <v>7.6</v>
      </c>
      <c r="T4" s="4">
        <f t="shared" ref="T4" si="9">J4</f>
        <v>6.8</v>
      </c>
      <c r="V4" s="2" t="s">
        <v>0</v>
      </c>
      <c r="W4" s="5">
        <f t="shared" ref="W4:AD4" si="10">IF(ISNUMBER(M4),IF(M4&gt;$W$2,$W$2,IF(M4&lt;$Y$2,$Y$2,M4)),":")</f>
        <v>5.4</v>
      </c>
      <c r="X4" s="5">
        <f t="shared" si="10"/>
        <v>5.4</v>
      </c>
      <c r="Y4" s="5">
        <f t="shared" si="10"/>
        <v>5.9</v>
      </c>
      <c r="Z4" s="5">
        <f t="shared" si="10"/>
        <v>6.2</v>
      </c>
      <c r="AA4" s="5">
        <f t="shared" si="10"/>
        <v>6.9</v>
      </c>
      <c r="AB4" s="5">
        <f t="shared" si="10"/>
        <v>7.3</v>
      </c>
      <c r="AC4" s="5">
        <f t="shared" si="10"/>
        <v>7.6</v>
      </c>
      <c r="AD4" s="5">
        <f t="shared" si="10"/>
        <v>6.8</v>
      </c>
      <c r="AF4" s="2" t="s">
        <v>0</v>
      </c>
      <c r="AG4" s="5">
        <f t="shared" ref="AG4:AN4" si="11">IF(ISNUMBER(W4),IF(ABS($AH$2)&gt;1,SQRT(W4),W4),"")</f>
        <v>5.4</v>
      </c>
      <c r="AH4" s="5">
        <f t="shared" si="11"/>
        <v>5.4</v>
      </c>
      <c r="AI4" s="5">
        <f t="shared" si="11"/>
        <v>5.9</v>
      </c>
      <c r="AJ4" s="5">
        <f t="shared" si="11"/>
        <v>6.2</v>
      </c>
      <c r="AK4" s="5">
        <f t="shared" si="11"/>
        <v>6.9</v>
      </c>
      <c r="AL4" s="5">
        <f t="shared" si="11"/>
        <v>7.3</v>
      </c>
      <c r="AM4" s="5">
        <f t="shared" si="11"/>
        <v>7.6</v>
      </c>
      <c r="AN4" s="5">
        <f t="shared" si="11"/>
        <v>6.8</v>
      </c>
      <c r="AP4" s="2" t="s">
        <v>0</v>
      </c>
      <c r="AQ4" s="3">
        <f t="shared" ref="AQ4:AX4" si="12">IF(ISNUMBER(AG4),(AG4-$AS$2)/($AQ$2-$AS$2),":")</f>
        <v>0.35416666666666674</v>
      </c>
      <c r="AR4" s="3">
        <f t="shared" si="12"/>
        <v>0.35416666666666674</v>
      </c>
      <c r="AS4" s="3">
        <f t="shared" si="12"/>
        <v>0.40625000000000006</v>
      </c>
      <c r="AT4" s="3">
        <f t="shared" si="12"/>
        <v>0.43750000000000006</v>
      </c>
      <c r="AU4" s="3">
        <f t="shared" si="12"/>
        <v>0.51041666666666674</v>
      </c>
      <c r="AV4" s="3">
        <f t="shared" si="12"/>
        <v>0.55208333333333337</v>
      </c>
      <c r="AW4" s="3">
        <f t="shared" si="12"/>
        <v>0.58333333333333337</v>
      </c>
      <c r="AX4" s="3">
        <f t="shared" si="12"/>
        <v>0.5</v>
      </c>
    </row>
    <row r="5" spans="1:50" x14ac:dyDescent="0.2">
      <c r="C5" s="4"/>
      <c r="D5" s="4"/>
      <c r="E5" s="4"/>
      <c r="F5" s="4"/>
      <c r="G5" s="4"/>
      <c r="H5" s="4"/>
      <c r="I5" s="4"/>
      <c r="J5" s="4"/>
      <c r="M5" s="4"/>
      <c r="N5" s="4"/>
      <c r="O5" s="4"/>
      <c r="P5" s="4"/>
      <c r="Q5" s="4"/>
      <c r="R5" s="4"/>
      <c r="S5" s="4"/>
      <c r="T5" s="4"/>
    </row>
    <row r="6" spans="1:50" x14ac:dyDescent="0.2">
      <c r="A6" s="2" t="s">
        <v>1</v>
      </c>
      <c r="B6" s="2" t="s">
        <v>40</v>
      </c>
      <c r="C6" s="4">
        <v>5.4</v>
      </c>
      <c r="D6" s="4">
        <v>6</v>
      </c>
      <c r="E6" s="4">
        <v>5.7</v>
      </c>
      <c r="F6" s="4">
        <v>6</v>
      </c>
      <c r="G6" s="9">
        <v>6.9</v>
      </c>
      <c r="H6" s="4">
        <v>6.9</v>
      </c>
      <c r="I6" s="4">
        <v>7.1</v>
      </c>
      <c r="J6" s="4">
        <v>6.5</v>
      </c>
      <c r="L6" s="2" t="s">
        <v>1</v>
      </c>
      <c r="M6" s="14">
        <f t="shared" ref="M6:S11" si="13">N6</f>
        <v>6.9</v>
      </c>
      <c r="N6" s="14">
        <f t="shared" si="13"/>
        <v>6.9</v>
      </c>
      <c r="O6" s="14">
        <f t="shared" si="13"/>
        <v>6.9</v>
      </c>
      <c r="P6" s="14">
        <f t="shared" si="13"/>
        <v>6.9</v>
      </c>
      <c r="Q6" s="4">
        <f t="shared" ref="Q6:Q43" si="14">G6</f>
        <v>6.9</v>
      </c>
      <c r="R6" s="4">
        <f t="shared" ref="R6:R43" si="15">H6</f>
        <v>6.9</v>
      </c>
      <c r="S6" s="4">
        <f t="shared" ref="S6:S43" si="16">I6</f>
        <v>7.1</v>
      </c>
      <c r="T6" s="4">
        <f t="shared" ref="T6:T42" si="17">J6</f>
        <v>6.5</v>
      </c>
      <c r="V6" s="2" t="s">
        <v>1</v>
      </c>
      <c r="W6" s="5">
        <f t="shared" ref="W6:AD36" si="18">IF(ISNUMBER(M6),IF(M6&gt;$W$2,$W$2,IF(M6&lt;$Y$2,$Y$2,M6)),":")</f>
        <v>6.9</v>
      </c>
      <c r="X6" s="5">
        <f t="shared" si="18"/>
        <v>6.9</v>
      </c>
      <c r="Y6" s="5">
        <f t="shared" si="18"/>
        <v>6.9</v>
      </c>
      <c r="Z6" s="5">
        <f t="shared" si="18"/>
        <v>6.9</v>
      </c>
      <c r="AA6" s="5">
        <f t="shared" si="18"/>
        <v>6.9</v>
      </c>
      <c r="AB6" s="5">
        <f t="shared" si="18"/>
        <v>6.9</v>
      </c>
      <c r="AC6" s="5">
        <f t="shared" si="18"/>
        <v>7.1</v>
      </c>
      <c r="AD6" s="5">
        <f t="shared" si="18"/>
        <v>6.5</v>
      </c>
      <c r="AF6" s="2" t="s">
        <v>1</v>
      </c>
      <c r="AG6" s="5">
        <f t="shared" ref="AG6:AN36" si="19">IF(ISNUMBER(W6),IF(ABS($AH$2)&gt;1,SQRT(W6),W6),"")</f>
        <v>6.9</v>
      </c>
      <c r="AH6" s="5">
        <f t="shared" si="19"/>
        <v>6.9</v>
      </c>
      <c r="AI6" s="5">
        <f t="shared" si="19"/>
        <v>6.9</v>
      </c>
      <c r="AJ6" s="5">
        <f t="shared" si="19"/>
        <v>6.9</v>
      </c>
      <c r="AK6" s="5">
        <f t="shared" si="19"/>
        <v>6.9</v>
      </c>
      <c r="AL6" s="5">
        <f t="shared" si="19"/>
        <v>6.9</v>
      </c>
      <c r="AM6" s="5">
        <f t="shared" si="19"/>
        <v>7.1</v>
      </c>
      <c r="AN6" s="5">
        <f t="shared" si="19"/>
        <v>6.5</v>
      </c>
      <c r="AP6" s="2" t="s">
        <v>1</v>
      </c>
      <c r="AQ6" s="3">
        <f t="shared" ref="AQ6:AX36" si="20">IF(ISNUMBER(AG6),(AG6-$AS$2)/($AQ$2-$AS$2),":")</f>
        <v>0.51041666666666674</v>
      </c>
      <c r="AR6" s="3">
        <f t="shared" si="20"/>
        <v>0.51041666666666674</v>
      </c>
      <c r="AS6" s="3">
        <f t="shared" si="20"/>
        <v>0.51041666666666674</v>
      </c>
      <c r="AT6" s="3">
        <f t="shared" si="20"/>
        <v>0.51041666666666674</v>
      </c>
      <c r="AU6" s="3">
        <f t="shared" si="20"/>
        <v>0.51041666666666674</v>
      </c>
      <c r="AV6" s="3">
        <f t="shared" si="20"/>
        <v>0.51041666666666674</v>
      </c>
      <c r="AW6" s="3">
        <f t="shared" si="20"/>
        <v>0.53125</v>
      </c>
      <c r="AX6" s="3">
        <f t="shared" si="20"/>
        <v>0.46875</v>
      </c>
    </row>
    <row r="7" spans="1:50" x14ac:dyDescent="0.2">
      <c r="A7" s="2" t="s">
        <v>2</v>
      </c>
      <c r="B7" s="2" t="s">
        <v>41</v>
      </c>
      <c r="C7" s="4">
        <v>2.7</v>
      </c>
      <c r="D7" s="9">
        <v>2.8</v>
      </c>
      <c r="E7" s="4">
        <v>2.8</v>
      </c>
      <c r="F7" s="4">
        <v>3.1</v>
      </c>
      <c r="G7" s="4">
        <v>3.2</v>
      </c>
      <c r="H7" s="4">
        <v>2.4</v>
      </c>
      <c r="I7" s="4">
        <v>2.8</v>
      </c>
      <c r="J7" s="4">
        <v>2.8</v>
      </c>
      <c r="L7" s="2" t="s">
        <v>2</v>
      </c>
      <c r="M7" s="14">
        <f t="shared" si="13"/>
        <v>2.8</v>
      </c>
      <c r="N7" s="4">
        <f t="shared" ref="N7:N43" si="21">D7</f>
        <v>2.8</v>
      </c>
      <c r="O7" s="4">
        <f t="shared" ref="O7:O43" si="22">E7</f>
        <v>2.8</v>
      </c>
      <c r="P7" s="4">
        <f t="shared" ref="P7:P43" si="23">F7</f>
        <v>3.1</v>
      </c>
      <c r="Q7" s="4">
        <f t="shared" si="14"/>
        <v>3.2</v>
      </c>
      <c r="R7" s="4">
        <f t="shared" si="15"/>
        <v>2.4</v>
      </c>
      <c r="S7" s="4">
        <f t="shared" si="16"/>
        <v>2.8</v>
      </c>
      <c r="T7" s="4">
        <f t="shared" si="17"/>
        <v>2.8</v>
      </c>
      <c r="V7" s="2" t="s">
        <v>2</v>
      </c>
      <c r="W7" s="5">
        <f t="shared" si="18"/>
        <v>2.8</v>
      </c>
      <c r="X7" s="5">
        <f t="shared" si="18"/>
        <v>2.8</v>
      </c>
      <c r="Y7" s="5">
        <f t="shared" si="18"/>
        <v>2.8</v>
      </c>
      <c r="Z7" s="5">
        <f t="shared" si="18"/>
        <v>3.1</v>
      </c>
      <c r="AA7" s="5">
        <f t="shared" si="18"/>
        <v>3.2</v>
      </c>
      <c r="AB7" s="5">
        <f t="shared" si="18"/>
        <v>2.4</v>
      </c>
      <c r="AC7" s="5">
        <f t="shared" si="18"/>
        <v>2.8</v>
      </c>
      <c r="AD7" s="5">
        <f t="shared" si="18"/>
        <v>2.8</v>
      </c>
      <c r="AF7" s="2" t="s">
        <v>2</v>
      </c>
      <c r="AG7" s="5">
        <f t="shared" si="19"/>
        <v>2.8</v>
      </c>
      <c r="AH7" s="5">
        <f t="shared" si="19"/>
        <v>2.8</v>
      </c>
      <c r="AI7" s="5">
        <f t="shared" si="19"/>
        <v>2.8</v>
      </c>
      <c r="AJ7" s="5">
        <f t="shared" si="19"/>
        <v>3.1</v>
      </c>
      <c r="AK7" s="5">
        <f t="shared" si="19"/>
        <v>3.2</v>
      </c>
      <c r="AL7" s="5">
        <f t="shared" si="19"/>
        <v>2.4</v>
      </c>
      <c r="AM7" s="5">
        <f t="shared" si="19"/>
        <v>2.8</v>
      </c>
      <c r="AN7" s="5">
        <f t="shared" si="19"/>
        <v>2.8</v>
      </c>
      <c r="AP7" s="2" t="s">
        <v>2</v>
      </c>
      <c r="AQ7" s="3">
        <f t="shared" si="20"/>
        <v>8.3333333333333315E-2</v>
      </c>
      <c r="AR7" s="3">
        <f t="shared" si="20"/>
        <v>8.3333333333333315E-2</v>
      </c>
      <c r="AS7" s="3">
        <f t="shared" si="20"/>
        <v>8.3333333333333315E-2</v>
      </c>
      <c r="AT7" s="3">
        <f t="shared" si="20"/>
        <v>0.11458333333333334</v>
      </c>
      <c r="AU7" s="3">
        <f t="shared" si="20"/>
        <v>0.12500000000000003</v>
      </c>
      <c r="AV7" s="3">
        <f t="shared" si="20"/>
        <v>4.1666666666666657E-2</v>
      </c>
      <c r="AW7" s="3">
        <f t="shared" si="20"/>
        <v>8.3333333333333315E-2</v>
      </c>
      <c r="AX7" s="3">
        <f t="shared" si="20"/>
        <v>8.3333333333333315E-2</v>
      </c>
    </row>
    <row r="8" spans="1:50" x14ac:dyDescent="0.2">
      <c r="A8" s="2" t="s">
        <v>3</v>
      </c>
      <c r="B8" s="2" t="s">
        <v>42</v>
      </c>
      <c r="C8" s="4">
        <v>3.7</v>
      </c>
      <c r="D8" s="9">
        <v>3.4</v>
      </c>
      <c r="E8" s="4">
        <v>3.9</v>
      </c>
      <c r="F8" s="4">
        <v>3.9</v>
      </c>
      <c r="G8" s="4">
        <v>4.9000000000000004</v>
      </c>
      <c r="H8" s="4">
        <v>5.2</v>
      </c>
      <c r="I8" s="4">
        <v>4.7</v>
      </c>
      <c r="J8" s="4">
        <v>4.3</v>
      </c>
      <c r="L8" s="2" t="s">
        <v>3</v>
      </c>
      <c r="M8" s="14">
        <f t="shared" si="13"/>
        <v>3.4</v>
      </c>
      <c r="N8" s="4">
        <f t="shared" si="21"/>
        <v>3.4</v>
      </c>
      <c r="O8" s="4">
        <f t="shared" si="22"/>
        <v>3.9</v>
      </c>
      <c r="P8" s="4">
        <f t="shared" si="23"/>
        <v>3.9</v>
      </c>
      <c r="Q8" s="4">
        <f t="shared" si="14"/>
        <v>4.9000000000000004</v>
      </c>
      <c r="R8" s="4">
        <f t="shared" si="15"/>
        <v>5.2</v>
      </c>
      <c r="S8" s="4">
        <f t="shared" si="16"/>
        <v>4.7</v>
      </c>
      <c r="T8" s="4">
        <f t="shared" si="17"/>
        <v>4.3</v>
      </c>
      <c r="V8" s="2" t="s">
        <v>3</v>
      </c>
      <c r="W8" s="5">
        <f t="shared" si="18"/>
        <v>3.4</v>
      </c>
      <c r="X8" s="5">
        <f t="shared" si="18"/>
        <v>3.4</v>
      </c>
      <c r="Y8" s="5">
        <f t="shared" si="18"/>
        <v>3.9</v>
      </c>
      <c r="Z8" s="5">
        <f t="shared" si="18"/>
        <v>3.9</v>
      </c>
      <c r="AA8" s="5">
        <f t="shared" si="18"/>
        <v>4.9000000000000004</v>
      </c>
      <c r="AB8" s="5">
        <f t="shared" si="18"/>
        <v>5.2</v>
      </c>
      <c r="AC8" s="5">
        <f t="shared" si="18"/>
        <v>4.7</v>
      </c>
      <c r="AD8" s="5">
        <f t="shared" si="18"/>
        <v>4.3</v>
      </c>
      <c r="AF8" s="2" t="s">
        <v>3</v>
      </c>
      <c r="AG8" s="5">
        <f t="shared" si="19"/>
        <v>3.4</v>
      </c>
      <c r="AH8" s="5">
        <f t="shared" si="19"/>
        <v>3.4</v>
      </c>
      <c r="AI8" s="5">
        <f t="shared" si="19"/>
        <v>3.9</v>
      </c>
      <c r="AJ8" s="5">
        <f t="shared" si="19"/>
        <v>3.9</v>
      </c>
      <c r="AK8" s="5">
        <f t="shared" si="19"/>
        <v>4.9000000000000004</v>
      </c>
      <c r="AL8" s="5">
        <f t="shared" si="19"/>
        <v>5.2</v>
      </c>
      <c r="AM8" s="5">
        <f t="shared" si="19"/>
        <v>4.7</v>
      </c>
      <c r="AN8" s="5">
        <f t="shared" si="19"/>
        <v>4.3</v>
      </c>
      <c r="AP8" s="2" t="s">
        <v>3</v>
      </c>
      <c r="AQ8" s="3">
        <f t="shared" si="20"/>
        <v>0.14583333333333334</v>
      </c>
      <c r="AR8" s="3">
        <f t="shared" si="20"/>
        <v>0.14583333333333334</v>
      </c>
      <c r="AS8" s="3">
        <f t="shared" si="20"/>
        <v>0.19791666666666666</v>
      </c>
      <c r="AT8" s="3">
        <f t="shared" si="20"/>
        <v>0.19791666666666666</v>
      </c>
      <c r="AU8" s="3">
        <f t="shared" si="20"/>
        <v>0.30208333333333337</v>
      </c>
      <c r="AV8" s="3">
        <f t="shared" si="20"/>
        <v>0.33333333333333337</v>
      </c>
      <c r="AW8" s="3">
        <f t="shared" si="20"/>
        <v>0.28125000000000006</v>
      </c>
      <c r="AX8" s="3">
        <f t="shared" si="20"/>
        <v>0.23958333333333331</v>
      </c>
    </row>
    <row r="9" spans="1:50" x14ac:dyDescent="0.2">
      <c r="A9" s="2" t="s">
        <v>4</v>
      </c>
      <c r="B9" s="2" t="s">
        <v>43</v>
      </c>
      <c r="C9" s="4">
        <v>9.1999999999999993</v>
      </c>
      <c r="D9" s="4">
        <v>10.3</v>
      </c>
      <c r="E9" s="4">
        <v>10.5</v>
      </c>
      <c r="F9" s="4">
        <v>11.4</v>
      </c>
      <c r="G9" s="9">
        <v>11.6</v>
      </c>
      <c r="H9" s="4">
        <v>10.6</v>
      </c>
      <c r="I9" s="4">
        <v>10.7</v>
      </c>
      <c r="J9" s="4">
        <v>10.7</v>
      </c>
      <c r="L9" s="2" t="s">
        <v>4</v>
      </c>
      <c r="M9" s="14">
        <f t="shared" si="13"/>
        <v>11.6</v>
      </c>
      <c r="N9" s="14">
        <f t="shared" si="13"/>
        <v>11.6</v>
      </c>
      <c r="O9" s="14">
        <f t="shared" si="13"/>
        <v>11.6</v>
      </c>
      <c r="P9" s="14">
        <f t="shared" si="13"/>
        <v>11.6</v>
      </c>
      <c r="Q9" s="4">
        <f t="shared" si="14"/>
        <v>11.6</v>
      </c>
      <c r="R9" s="4">
        <f t="shared" si="15"/>
        <v>10.6</v>
      </c>
      <c r="S9" s="4">
        <f t="shared" si="16"/>
        <v>10.7</v>
      </c>
      <c r="T9" s="4">
        <f t="shared" si="17"/>
        <v>10.7</v>
      </c>
      <c r="V9" s="2" t="s">
        <v>4</v>
      </c>
      <c r="W9" s="5">
        <f t="shared" si="18"/>
        <v>11.6</v>
      </c>
      <c r="X9" s="5">
        <f t="shared" si="18"/>
        <v>11.6</v>
      </c>
      <c r="Y9" s="5">
        <f t="shared" si="18"/>
        <v>11.6</v>
      </c>
      <c r="Z9" s="5">
        <f t="shared" si="18"/>
        <v>11.6</v>
      </c>
      <c r="AA9" s="5">
        <f t="shared" si="18"/>
        <v>11.6</v>
      </c>
      <c r="AB9" s="5">
        <f t="shared" si="18"/>
        <v>10.6</v>
      </c>
      <c r="AC9" s="5">
        <f t="shared" si="18"/>
        <v>10.7</v>
      </c>
      <c r="AD9" s="5">
        <f t="shared" si="18"/>
        <v>10.7</v>
      </c>
      <c r="AF9" s="2" t="s">
        <v>4</v>
      </c>
      <c r="AG9" s="5">
        <f t="shared" si="19"/>
        <v>11.6</v>
      </c>
      <c r="AH9" s="5">
        <f t="shared" si="19"/>
        <v>11.6</v>
      </c>
      <c r="AI9" s="5">
        <f t="shared" si="19"/>
        <v>11.6</v>
      </c>
      <c r="AJ9" s="5">
        <f t="shared" si="19"/>
        <v>11.6</v>
      </c>
      <c r="AK9" s="5">
        <f t="shared" si="19"/>
        <v>11.6</v>
      </c>
      <c r="AL9" s="5">
        <f t="shared" si="19"/>
        <v>10.6</v>
      </c>
      <c r="AM9" s="5">
        <f t="shared" si="19"/>
        <v>10.7</v>
      </c>
      <c r="AN9" s="5">
        <f t="shared" si="19"/>
        <v>10.7</v>
      </c>
      <c r="AP9" s="2" t="s">
        <v>4</v>
      </c>
      <c r="AQ9" s="3">
        <f t="shared" si="20"/>
        <v>1</v>
      </c>
      <c r="AR9" s="3">
        <f t="shared" si="20"/>
        <v>1</v>
      </c>
      <c r="AS9" s="3">
        <f t="shared" si="20"/>
        <v>1</v>
      </c>
      <c r="AT9" s="3">
        <f t="shared" si="20"/>
        <v>1</v>
      </c>
      <c r="AU9" s="3">
        <f t="shared" si="20"/>
        <v>1</v>
      </c>
      <c r="AV9" s="3">
        <f t="shared" si="20"/>
        <v>0.89583333333333337</v>
      </c>
      <c r="AW9" s="3">
        <f t="shared" si="20"/>
        <v>0.90625</v>
      </c>
      <c r="AX9" s="3">
        <f t="shared" si="20"/>
        <v>0.90625</v>
      </c>
    </row>
    <row r="10" spans="1:50" x14ac:dyDescent="0.2">
      <c r="A10" s="2" t="s">
        <v>5</v>
      </c>
      <c r="B10" s="2" t="s">
        <v>44</v>
      </c>
      <c r="C10" s="4">
        <v>6.9</v>
      </c>
      <c r="D10" s="4">
        <v>6.6</v>
      </c>
      <c r="E10" s="4">
        <v>6.9</v>
      </c>
      <c r="F10" s="4">
        <v>7.6</v>
      </c>
      <c r="G10" s="4">
        <v>9.3000000000000007</v>
      </c>
      <c r="H10" s="4">
        <v>9.5</v>
      </c>
      <c r="I10" s="4">
        <v>9.9</v>
      </c>
      <c r="J10" s="9">
        <v>8.8000000000000007</v>
      </c>
      <c r="L10" s="2" t="s">
        <v>5</v>
      </c>
      <c r="M10" s="14">
        <f t="shared" si="13"/>
        <v>8.8000000000000007</v>
      </c>
      <c r="N10" s="14">
        <f t="shared" si="13"/>
        <v>8.8000000000000007</v>
      </c>
      <c r="O10" s="14">
        <f t="shared" si="13"/>
        <v>8.8000000000000007</v>
      </c>
      <c r="P10" s="14">
        <f t="shared" si="13"/>
        <v>8.8000000000000007</v>
      </c>
      <c r="Q10" s="14">
        <f t="shared" si="13"/>
        <v>8.8000000000000007</v>
      </c>
      <c r="R10" s="14">
        <f t="shared" si="13"/>
        <v>8.8000000000000007</v>
      </c>
      <c r="S10" s="14">
        <f t="shared" si="13"/>
        <v>8.8000000000000007</v>
      </c>
      <c r="T10" s="4">
        <f t="shared" si="17"/>
        <v>8.8000000000000007</v>
      </c>
      <c r="V10" s="2" t="s">
        <v>5</v>
      </c>
      <c r="W10" s="5">
        <f t="shared" si="18"/>
        <v>8.8000000000000007</v>
      </c>
      <c r="X10" s="5">
        <f t="shared" si="18"/>
        <v>8.8000000000000007</v>
      </c>
      <c r="Y10" s="5">
        <f t="shared" si="18"/>
        <v>8.8000000000000007</v>
      </c>
      <c r="Z10" s="5">
        <f t="shared" si="18"/>
        <v>8.8000000000000007</v>
      </c>
      <c r="AA10" s="5">
        <f t="shared" si="18"/>
        <v>8.8000000000000007</v>
      </c>
      <c r="AB10" s="5">
        <f t="shared" si="18"/>
        <v>8.8000000000000007</v>
      </c>
      <c r="AC10" s="5">
        <f t="shared" si="18"/>
        <v>8.8000000000000007</v>
      </c>
      <c r="AD10" s="5">
        <f t="shared" si="18"/>
        <v>8.8000000000000007</v>
      </c>
      <c r="AF10" s="2" t="s">
        <v>5</v>
      </c>
      <c r="AG10" s="5">
        <f t="shared" si="19"/>
        <v>8.8000000000000007</v>
      </c>
      <c r="AH10" s="5">
        <f t="shared" si="19"/>
        <v>8.8000000000000007</v>
      </c>
      <c r="AI10" s="5">
        <f t="shared" si="19"/>
        <v>8.8000000000000007</v>
      </c>
      <c r="AJ10" s="5">
        <f t="shared" si="19"/>
        <v>8.8000000000000007</v>
      </c>
      <c r="AK10" s="5">
        <f t="shared" si="19"/>
        <v>8.8000000000000007</v>
      </c>
      <c r="AL10" s="5">
        <f t="shared" si="19"/>
        <v>8.8000000000000007</v>
      </c>
      <c r="AM10" s="5">
        <f t="shared" si="19"/>
        <v>8.8000000000000007</v>
      </c>
      <c r="AN10" s="5">
        <f t="shared" si="19"/>
        <v>8.8000000000000007</v>
      </c>
      <c r="AP10" s="2" t="s">
        <v>5</v>
      </c>
      <c r="AQ10" s="3">
        <f t="shared" si="20"/>
        <v>0.70833333333333348</v>
      </c>
      <c r="AR10" s="3">
        <f t="shared" si="20"/>
        <v>0.70833333333333348</v>
      </c>
      <c r="AS10" s="3">
        <f t="shared" si="20"/>
        <v>0.70833333333333348</v>
      </c>
      <c r="AT10" s="3">
        <f t="shared" si="20"/>
        <v>0.70833333333333348</v>
      </c>
      <c r="AU10" s="3">
        <f t="shared" si="20"/>
        <v>0.70833333333333348</v>
      </c>
      <c r="AV10" s="3">
        <f t="shared" si="20"/>
        <v>0.70833333333333348</v>
      </c>
      <c r="AW10" s="3">
        <f t="shared" si="20"/>
        <v>0.70833333333333348</v>
      </c>
      <c r="AX10" s="3">
        <f t="shared" si="20"/>
        <v>0.70833333333333348</v>
      </c>
    </row>
    <row r="11" spans="1:50" x14ac:dyDescent="0.2">
      <c r="A11" s="2" t="s">
        <v>6</v>
      </c>
      <c r="B11" s="2" t="s">
        <v>45</v>
      </c>
      <c r="C11" s="4">
        <v>6.3</v>
      </c>
      <c r="D11" s="9">
        <v>6.9</v>
      </c>
      <c r="E11" s="4">
        <v>6.6</v>
      </c>
      <c r="F11" s="4">
        <v>6.9</v>
      </c>
      <c r="G11" s="4">
        <v>8.5</v>
      </c>
      <c r="H11" s="4">
        <v>10.199999999999999</v>
      </c>
      <c r="I11" s="4">
        <v>10.6</v>
      </c>
      <c r="J11" s="4">
        <v>9.5</v>
      </c>
      <c r="L11" s="2" t="s">
        <v>6</v>
      </c>
      <c r="M11" s="14">
        <f t="shared" si="13"/>
        <v>6.9</v>
      </c>
      <c r="N11" s="4">
        <f t="shared" si="21"/>
        <v>6.9</v>
      </c>
      <c r="O11" s="4">
        <f t="shared" si="22"/>
        <v>6.6</v>
      </c>
      <c r="P11" s="4">
        <f t="shared" si="23"/>
        <v>6.9</v>
      </c>
      <c r="Q11" s="4">
        <f t="shared" si="14"/>
        <v>8.5</v>
      </c>
      <c r="R11" s="4">
        <f t="shared" si="15"/>
        <v>10.199999999999999</v>
      </c>
      <c r="S11" s="4">
        <f t="shared" si="16"/>
        <v>10.6</v>
      </c>
      <c r="T11" s="4">
        <f t="shared" si="17"/>
        <v>9.5</v>
      </c>
      <c r="V11" s="2" t="s">
        <v>6</v>
      </c>
      <c r="W11" s="5">
        <f t="shared" si="18"/>
        <v>6.9</v>
      </c>
      <c r="X11" s="5">
        <f t="shared" si="18"/>
        <v>6.9</v>
      </c>
      <c r="Y11" s="5">
        <f t="shared" si="18"/>
        <v>6.6</v>
      </c>
      <c r="Z11" s="5">
        <f t="shared" si="18"/>
        <v>6.9</v>
      </c>
      <c r="AA11" s="5">
        <f t="shared" si="18"/>
        <v>8.5</v>
      </c>
      <c r="AB11" s="5">
        <f t="shared" si="18"/>
        <v>10.199999999999999</v>
      </c>
      <c r="AC11" s="5">
        <f t="shared" si="18"/>
        <v>10.6</v>
      </c>
      <c r="AD11" s="5">
        <f t="shared" si="18"/>
        <v>9.5</v>
      </c>
      <c r="AF11" s="2" t="s">
        <v>6</v>
      </c>
      <c r="AG11" s="5">
        <f t="shared" si="19"/>
        <v>6.9</v>
      </c>
      <c r="AH11" s="5">
        <f t="shared" si="19"/>
        <v>6.9</v>
      </c>
      <c r="AI11" s="5">
        <f t="shared" si="19"/>
        <v>6.6</v>
      </c>
      <c r="AJ11" s="5">
        <f t="shared" si="19"/>
        <v>6.9</v>
      </c>
      <c r="AK11" s="5">
        <f t="shared" si="19"/>
        <v>8.5</v>
      </c>
      <c r="AL11" s="5">
        <f t="shared" si="19"/>
        <v>10.199999999999999</v>
      </c>
      <c r="AM11" s="5">
        <f t="shared" si="19"/>
        <v>10.6</v>
      </c>
      <c r="AN11" s="5">
        <f t="shared" si="19"/>
        <v>9.5</v>
      </c>
      <c r="AP11" s="2" t="s">
        <v>6</v>
      </c>
      <c r="AQ11" s="3">
        <f t="shared" si="20"/>
        <v>0.51041666666666674</v>
      </c>
      <c r="AR11" s="3">
        <f t="shared" si="20"/>
        <v>0.51041666666666674</v>
      </c>
      <c r="AS11" s="3">
        <f t="shared" si="20"/>
        <v>0.47916666666666663</v>
      </c>
      <c r="AT11" s="3">
        <f t="shared" si="20"/>
        <v>0.51041666666666674</v>
      </c>
      <c r="AU11" s="3">
        <f t="shared" si="20"/>
        <v>0.67708333333333337</v>
      </c>
      <c r="AV11" s="3">
        <f t="shared" si="20"/>
        <v>0.85416666666666663</v>
      </c>
      <c r="AW11" s="3">
        <f t="shared" si="20"/>
        <v>0.89583333333333337</v>
      </c>
      <c r="AX11" s="3">
        <f t="shared" si="20"/>
        <v>0.78125</v>
      </c>
    </row>
    <row r="12" spans="1:50" x14ac:dyDescent="0.2">
      <c r="A12" s="2" t="s">
        <v>7</v>
      </c>
      <c r="B12" s="2" t="s">
        <v>46</v>
      </c>
      <c r="C12" s="4" t="s">
        <v>73</v>
      </c>
      <c r="D12" s="4" t="s">
        <v>73</v>
      </c>
      <c r="E12" s="4" t="s">
        <v>73</v>
      </c>
      <c r="F12" s="4" t="s">
        <v>73</v>
      </c>
      <c r="G12" s="4" t="s">
        <v>73</v>
      </c>
      <c r="H12" s="4" t="s">
        <v>73</v>
      </c>
      <c r="I12" s="4" t="s">
        <v>73</v>
      </c>
      <c r="J12" s="4" t="s">
        <v>73</v>
      </c>
      <c r="L12" s="2" t="s">
        <v>7</v>
      </c>
      <c r="M12" s="4" t="str">
        <f t="shared" ref="M12:M42" si="24">C12</f>
        <v>:</v>
      </c>
      <c r="N12" s="4" t="str">
        <f t="shared" si="21"/>
        <v>:</v>
      </c>
      <c r="O12" s="4" t="str">
        <f t="shared" si="22"/>
        <v>:</v>
      </c>
      <c r="P12" s="4" t="str">
        <f t="shared" si="23"/>
        <v>:</v>
      </c>
      <c r="Q12" s="4" t="str">
        <f t="shared" si="14"/>
        <v>:</v>
      </c>
      <c r="R12" s="4" t="str">
        <f t="shared" si="15"/>
        <v>:</v>
      </c>
      <c r="S12" s="4" t="str">
        <f t="shared" si="16"/>
        <v>:</v>
      </c>
      <c r="T12" s="4" t="str">
        <f t="shared" si="17"/>
        <v>:</v>
      </c>
      <c r="V12" s="2" t="s">
        <v>7</v>
      </c>
      <c r="W12" s="5" t="str">
        <f t="shared" si="18"/>
        <v>:</v>
      </c>
      <c r="X12" s="5" t="str">
        <f t="shared" si="18"/>
        <v>:</v>
      </c>
      <c r="Y12" s="5" t="str">
        <f t="shared" si="18"/>
        <v>:</v>
      </c>
      <c r="Z12" s="5" t="str">
        <f t="shared" si="18"/>
        <v>:</v>
      </c>
      <c r="AA12" s="5" t="str">
        <f t="shared" si="18"/>
        <v>:</v>
      </c>
      <c r="AB12" s="5" t="str">
        <f t="shared" si="18"/>
        <v>:</v>
      </c>
      <c r="AC12" s="5" t="str">
        <f t="shared" si="18"/>
        <v>:</v>
      </c>
      <c r="AD12" s="5" t="str">
        <f t="shared" si="18"/>
        <v>:</v>
      </c>
      <c r="AF12" s="2" t="s">
        <v>7</v>
      </c>
      <c r="AG12" s="5" t="str">
        <f t="shared" si="19"/>
        <v/>
      </c>
      <c r="AH12" s="5" t="str">
        <f t="shared" si="19"/>
        <v/>
      </c>
      <c r="AI12" s="5" t="str">
        <f t="shared" si="19"/>
        <v/>
      </c>
      <c r="AJ12" s="5" t="str">
        <f t="shared" si="19"/>
        <v/>
      </c>
      <c r="AK12" s="5" t="str">
        <f t="shared" si="19"/>
        <v/>
      </c>
      <c r="AL12" s="5" t="str">
        <f t="shared" si="19"/>
        <v/>
      </c>
      <c r="AM12" s="5" t="str">
        <f t="shared" si="19"/>
        <v/>
      </c>
      <c r="AN12" s="5" t="str">
        <f t="shared" si="19"/>
        <v/>
      </c>
      <c r="AP12" s="2" t="s">
        <v>7</v>
      </c>
      <c r="AQ12" s="3" t="str">
        <f t="shared" si="20"/>
        <v>:</v>
      </c>
      <c r="AR12" s="3" t="str">
        <f t="shared" si="20"/>
        <v>:</v>
      </c>
      <c r="AS12" s="3" t="str">
        <f t="shared" si="20"/>
        <v>:</v>
      </c>
      <c r="AT12" s="3" t="str">
        <f t="shared" si="20"/>
        <v>:</v>
      </c>
      <c r="AU12" s="3" t="str">
        <f t="shared" si="20"/>
        <v>:</v>
      </c>
      <c r="AV12" s="3" t="str">
        <f t="shared" si="20"/>
        <v>:</v>
      </c>
      <c r="AW12" s="3" t="str">
        <f t="shared" si="20"/>
        <v>:</v>
      </c>
      <c r="AX12" s="3" t="str">
        <f t="shared" si="20"/>
        <v>:</v>
      </c>
    </row>
    <row r="13" spans="1:50" x14ac:dyDescent="0.2">
      <c r="A13" s="2" t="s">
        <v>8</v>
      </c>
      <c r="B13" s="2" t="s">
        <v>47</v>
      </c>
      <c r="C13" s="4">
        <v>2.5</v>
      </c>
      <c r="D13" s="9">
        <v>3.2</v>
      </c>
      <c r="E13" s="4">
        <v>3.5</v>
      </c>
      <c r="F13" s="4">
        <v>3.6</v>
      </c>
      <c r="G13" s="4">
        <v>3.8</v>
      </c>
      <c r="H13" s="4">
        <v>4.3</v>
      </c>
      <c r="I13" s="4">
        <v>5.3</v>
      </c>
      <c r="J13" s="4">
        <v>4.8</v>
      </c>
      <c r="L13" s="2" t="s">
        <v>8</v>
      </c>
      <c r="M13" s="14">
        <f t="shared" ref="M13:R32" si="25">N13</f>
        <v>3.2</v>
      </c>
      <c r="N13" s="4">
        <f t="shared" si="21"/>
        <v>3.2</v>
      </c>
      <c r="O13" s="4">
        <f t="shared" si="22"/>
        <v>3.5</v>
      </c>
      <c r="P13" s="4">
        <f t="shared" si="23"/>
        <v>3.6</v>
      </c>
      <c r="Q13" s="4">
        <f t="shared" si="14"/>
        <v>3.8</v>
      </c>
      <c r="R13" s="4">
        <f t="shared" si="15"/>
        <v>4.3</v>
      </c>
      <c r="S13" s="4">
        <f t="shared" si="16"/>
        <v>5.3</v>
      </c>
      <c r="T13" s="4">
        <f t="shared" si="17"/>
        <v>4.8</v>
      </c>
      <c r="V13" s="2" t="s">
        <v>8</v>
      </c>
      <c r="W13" s="5">
        <f t="shared" si="18"/>
        <v>3.2</v>
      </c>
      <c r="X13" s="5">
        <f t="shared" si="18"/>
        <v>3.2</v>
      </c>
      <c r="Y13" s="5">
        <f t="shared" si="18"/>
        <v>3.5</v>
      </c>
      <c r="Z13" s="5">
        <f t="shared" si="18"/>
        <v>3.6</v>
      </c>
      <c r="AA13" s="5">
        <f t="shared" si="18"/>
        <v>3.8</v>
      </c>
      <c r="AB13" s="5">
        <f t="shared" si="18"/>
        <v>4.3</v>
      </c>
      <c r="AC13" s="5">
        <f t="shared" si="18"/>
        <v>5.3</v>
      </c>
      <c r="AD13" s="5">
        <f t="shared" si="18"/>
        <v>4.8</v>
      </c>
      <c r="AF13" s="2" t="s">
        <v>8</v>
      </c>
      <c r="AG13" s="5">
        <f t="shared" si="19"/>
        <v>3.2</v>
      </c>
      <c r="AH13" s="5">
        <f t="shared" si="19"/>
        <v>3.2</v>
      </c>
      <c r="AI13" s="5">
        <f t="shared" si="19"/>
        <v>3.5</v>
      </c>
      <c r="AJ13" s="5">
        <f t="shared" si="19"/>
        <v>3.6</v>
      </c>
      <c r="AK13" s="5">
        <f t="shared" si="19"/>
        <v>3.8</v>
      </c>
      <c r="AL13" s="5">
        <f t="shared" si="19"/>
        <v>4.3</v>
      </c>
      <c r="AM13" s="5">
        <f t="shared" si="19"/>
        <v>5.3</v>
      </c>
      <c r="AN13" s="5">
        <f t="shared" si="19"/>
        <v>4.8</v>
      </c>
      <c r="AP13" s="2" t="s">
        <v>8</v>
      </c>
      <c r="AQ13" s="3">
        <f t="shared" si="20"/>
        <v>0.12500000000000003</v>
      </c>
      <c r="AR13" s="3">
        <f t="shared" si="20"/>
        <v>0.12500000000000003</v>
      </c>
      <c r="AS13" s="3">
        <f t="shared" si="20"/>
        <v>0.15625</v>
      </c>
      <c r="AT13" s="3">
        <f t="shared" si="20"/>
        <v>0.16666666666666669</v>
      </c>
      <c r="AU13" s="3">
        <f t="shared" si="20"/>
        <v>0.1875</v>
      </c>
      <c r="AV13" s="3">
        <f t="shared" si="20"/>
        <v>0.23958333333333331</v>
      </c>
      <c r="AW13" s="3">
        <f t="shared" si="20"/>
        <v>0.34375</v>
      </c>
      <c r="AX13" s="3">
        <f t="shared" si="20"/>
        <v>0.29166666666666669</v>
      </c>
    </row>
    <row r="14" spans="1:50" x14ac:dyDescent="0.2">
      <c r="A14" s="2" t="s">
        <v>9</v>
      </c>
      <c r="B14" s="2" t="s">
        <v>48</v>
      </c>
      <c r="C14" s="4">
        <v>4.7</v>
      </c>
      <c r="D14" s="9">
        <v>4.9000000000000004</v>
      </c>
      <c r="E14" s="4">
        <v>6.2</v>
      </c>
      <c r="F14" s="4">
        <v>6.2</v>
      </c>
      <c r="G14" s="4">
        <v>6.6</v>
      </c>
      <c r="H14" s="4">
        <v>7.7</v>
      </c>
      <c r="I14" s="4">
        <v>7.8</v>
      </c>
      <c r="J14" s="4">
        <v>6.9</v>
      </c>
      <c r="L14" s="2" t="s">
        <v>9</v>
      </c>
      <c r="M14" s="14">
        <f t="shared" si="25"/>
        <v>4.9000000000000004</v>
      </c>
      <c r="N14" s="4">
        <f t="shared" si="21"/>
        <v>4.9000000000000004</v>
      </c>
      <c r="O14" s="4">
        <f t="shared" si="22"/>
        <v>6.2</v>
      </c>
      <c r="P14" s="4">
        <f t="shared" si="23"/>
        <v>6.2</v>
      </c>
      <c r="Q14" s="4">
        <f t="shared" si="14"/>
        <v>6.6</v>
      </c>
      <c r="R14" s="4">
        <f t="shared" si="15"/>
        <v>7.7</v>
      </c>
      <c r="S14" s="4">
        <f t="shared" si="16"/>
        <v>7.8</v>
      </c>
      <c r="T14" s="4">
        <f t="shared" si="17"/>
        <v>6.9</v>
      </c>
      <c r="V14" s="2" t="s">
        <v>9</v>
      </c>
      <c r="W14" s="5">
        <f t="shared" si="18"/>
        <v>4.9000000000000004</v>
      </c>
      <c r="X14" s="5">
        <f t="shared" si="18"/>
        <v>4.9000000000000004</v>
      </c>
      <c r="Y14" s="5">
        <f t="shared" si="18"/>
        <v>6.2</v>
      </c>
      <c r="Z14" s="5">
        <f t="shared" si="18"/>
        <v>6.2</v>
      </c>
      <c r="AA14" s="5">
        <f t="shared" si="18"/>
        <v>6.6</v>
      </c>
      <c r="AB14" s="5">
        <f t="shared" si="18"/>
        <v>7.7</v>
      </c>
      <c r="AC14" s="5">
        <f t="shared" si="18"/>
        <v>7.8</v>
      </c>
      <c r="AD14" s="5">
        <f t="shared" si="18"/>
        <v>6.9</v>
      </c>
      <c r="AF14" s="2" t="s">
        <v>9</v>
      </c>
      <c r="AG14" s="5">
        <f t="shared" si="19"/>
        <v>4.9000000000000004</v>
      </c>
      <c r="AH14" s="5">
        <f t="shared" si="19"/>
        <v>4.9000000000000004</v>
      </c>
      <c r="AI14" s="5">
        <f t="shared" si="19"/>
        <v>6.2</v>
      </c>
      <c r="AJ14" s="5">
        <f t="shared" si="19"/>
        <v>6.2</v>
      </c>
      <c r="AK14" s="5">
        <f t="shared" si="19"/>
        <v>6.6</v>
      </c>
      <c r="AL14" s="5">
        <f t="shared" si="19"/>
        <v>7.7</v>
      </c>
      <c r="AM14" s="5">
        <f t="shared" si="19"/>
        <v>7.8</v>
      </c>
      <c r="AN14" s="5">
        <f t="shared" si="19"/>
        <v>6.9</v>
      </c>
      <c r="AP14" s="2" t="s">
        <v>9</v>
      </c>
      <c r="AQ14" s="3">
        <f t="shared" si="20"/>
        <v>0.30208333333333337</v>
      </c>
      <c r="AR14" s="3">
        <f t="shared" si="20"/>
        <v>0.30208333333333337</v>
      </c>
      <c r="AS14" s="3">
        <f t="shared" si="20"/>
        <v>0.43750000000000006</v>
      </c>
      <c r="AT14" s="3">
        <f t="shared" si="20"/>
        <v>0.43750000000000006</v>
      </c>
      <c r="AU14" s="3">
        <f t="shared" si="20"/>
        <v>0.47916666666666663</v>
      </c>
      <c r="AV14" s="3">
        <f t="shared" si="20"/>
        <v>0.59375</v>
      </c>
      <c r="AW14" s="3">
        <f t="shared" si="20"/>
        <v>0.60416666666666663</v>
      </c>
      <c r="AX14" s="3">
        <f t="shared" si="20"/>
        <v>0.51041666666666674</v>
      </c>
    </row>
    <row r="15" spans="1:50" x14ac:dyDescent="0.2">
      <c r="A15" s="2" t="s">
        <v>10</v>
      </c>
      <c r="B15" s="2" t="s">
        <v>49</v>
      </c>
      <c r="C15" s="4">
        <v>5.6</v>
      </c>
      <c r="D15" s="9">
        <v>5.2</v>
      </c>
      <c r="E15" s="4">
        <v>6</v>
      </c>
      <c r="F15" s="4">
        <v>6.4</v>
      </c>
      <c r="G15" s="4">
        <v>6.9</v>
      </c>
      <c r="H15" s="4">
        <v>7.7</v>
      </c>
      <c r="I15" s="4">
        <v>8.5</v>
      </c>
      <c r="J15" s="4">
        <v>7.4</v>
      </c>
      <c r="L15" s="2" t="s">
        <v>10</v>
      </c>
      <c r="M15" s="14">
        <f t="shared" si="25"/>
        <v>5.2</v>
      </c>
      <c r="N15" s="4">
        <f t="shared" si="21"/>
        <v>5.2</v>
      </c>
      <c r="O15" s="4">
        <f t="shared" si="22"/>
        <v>6</v>
      </c>
      <c r="P15" s="4">
        <f t="shared" si="23"/>
        <v>6.4</v>
      </c>
      <c r="Q15" s="4">
        <f t="shared" si="14"/>
        <v>6.9</v>
      </c>
      <c r="R15" s="4">
        <f t="shared" si="15"/>
        <v>7.7</v>
      </c>
      <c r="S15" s="4">
        <f t="shared" si="16"/>
        <v>8.5</v>
      </c>
      <c r="T15" s="4">
        <f t="shared" si="17"/>
        <v>7.4</v>
      </c>
      <c r="V15" s="2" t="s">
        <v>10</v>
      </c>
      <c r="W15" s="5">
        <f t="shared" si="18"/>
        <v>5.2</v>
      </c>
      <c r="X15" s="5">
        <f t="shared" si="18"/>
        <v>5.2</v>
      </c>
      <c r="Y15" s="5">
        <f t="shared" si="18"/>
        <v>6</v>
      </c>
      <c r="Z15" s="5">
        <f t="shared" si="18"/>
        <v>6.4</v>
      </c>
      <c r="AA15" s="5">
        <f t="shared" si="18"/>
        <v>6.9</v>
      </c>
      <c r="AB15" s="5">
        <f t="shared" si="18"/>
        <v>7.7</v>
      </c>
      <c r="AC15" s="5">
        <f t="shared" si="18"/>
        <v>8.5</v>
      </c>
      <c r="AD15" s="5">
        <f t="shared" si="18"/>
        <v>7.4</v>
      </c>
      <c r="AF15" s="2" t="s">
        <v>10</v>
      </c>
      <c r="AG15" s="5">
        <f t="shared" si="19"/>
        <v>5.2</v>
      </c>
      <c r="AH15" s="5">
        <f t="shared" si="19"/>
        <v>5.2</v>
      </c>
      <c r="AI15" s="5">
        <f t="shared" si="19"/>
        <v>6</v>
      </c>
      <c r="AJ15" s="5">
        <f t="shared" si="19"/>
        <v>6.4</v>
      </c>
      <c r="AK15" s="5">
        <f t="shared" si="19"/>
        <v>6.9</v>
      </c>
      <c r="AL15" s="5">
        <f t="shared" si="19"/>
        <v>7.7</v>
      </c>
      <c r="AM15" s="5">
        <f t="shared" si="19"/>
        <v>8.5</v>
      </c>
      <c r="AN15" s="5">
        <f t="shared" si="19"/>
        <v>7.4</v>
      </c>
      <c r="AP15" s="2" t="s">
        <v>10</v>
      </c>
      <c r="AQ15" s="3">
        <f t="shared" si="20"/>
        <v>0.33333333333333337</v>
      </c>
      <c r="AR15" s="3">
        <f t="shared" si="20"/>
        <v>0.33333333333333337</v>
      </c>
      <c r="AS15" s="3">
        <f t="shared" si="20"/>
        <v>0.41666666666666669</v>
      </c>
      <c r="AT15" s="3">
        <f t="shared" si="20"/>
        <v>0.45833333333333337</v>
      </c>
      <c r="AU15" s="3">
        <f t="shared" si="20"/>
        <v>0.51041666666666674</v>
      </c>
      <c r="AV15" s="3">
        <f t="shared" si="20"/>
        <v>0.59375</v>
      </c>
      <c r="AW15" s="3">
        <f t="shared" si="20"/>
        <v>0.67708333333333337</v>
      </c>
      <c r="AX15" s="3">
        <f t="shared" si="20"/>
        <v>0.56250000000000011</v>
      </c>
    </row>
    <row r="16" spans="1:50" x14ac:dyDescent="0.2">
      <c r="A16" s="2" t="s">
        <v>28</v>
      </c>
      <c r="B16" s="2" t="s">
        <v>50</v>
      </c>
      <c r="C16" s="4">
        <v>2.9</v>
      </c>
      <c r="D16" s="9">
        <v>4.5999999999999996</v>
      </c>
      <c r="E16" s="4">
        <v>4.8</v>
      </c>
      <c r="F16" s="4">
        <v>5.5</v>
      </c>
      <c r="G16" s="4">
        <v>6.4</v>
      </c>
      <c r="H16" s="4">
        <v>7.7</v>
      </c>
      <c r="I16" s="4">
        <v>6.4</v>
      </c>
      <c r="J16" s="4">
        <v>6.9</v>
      </c>
      <c r="L16" s="2" t="s">
        <v>28</v>
      </c>
      <c r="M16" s="14">
        <f t="shared" si="25"/>
        <v>4.5999999999999996</v>
      </c>
      <c r="N16" s="4">
        <f t="shared" si="21"/>
        <v>4.5999999999999996</v>
      </c>
      <c r="O16" s="4">
        <f t="shared" si="22"/>
        <v>4.8</v>
      </c>
      <c r="P16" s="4">
        <f t="shared" si="23"/>
        <v>5.5</v>
      </c>
      <c r="Q16" s="4">
        <f t="shared" si="14"/>
        <v>6.4</v>
      </c>
      <c r="R16" s="4">
        <f t="shared" si="15"/>
        <v>7.7</v>
      </c>
      <c r="S16" s="4">
        <f t="shared" si="16"/>
        <v>6.4</v>
      </c>
      <c r="T16" s="4">
        <f t="shared" si="17"/>
        <v>6.9</v>
      </c>
      <c r="V16" s="2" t="s">
        <v>28</v>
      </c>
      <c r="W16" s="5">
        <f t="shared" si="18"/>
        <v>4.5999999999999996</v>
      </c>
      <c r="X16" s="5">
        <f t="shared" si="18"/>
        <v>4.5999999999999996</v>
      </c>
      <c r="Y16" s="5">
        <f t="shared" si="18"/>
        <v>4.8</v>
      </c>
      <c r="Z16" s="5">
        <f t="shared" si="18"/>
        <v>5.5</v>
      </c>
      <c r="AA16" s="5">
        <f t="shared" si="18"/>
        <v>6.4</v>
      </c>
      <c r="AB16" s="5">
        <f t="shared" si="18"/>
        <v>7.7</v>
      </c>
      <c r="AC16" s="5">
        <f t="shared" si="18"/>
        <v>6.4</v>
      </c>
      <c r="AD16" s="5">
        <f t="shared" si="18"/>
        <v>6.9</v>
      </c>
      <c r="AF16" s="2" t="s">
        <v>28</v>
      </c>
      <c r="AG16" s="5">
        <f t="shared" si="19"/>
        <v>4.5999999999999996</v>
      </c>
      <c r="AH16" s="5">
        <f t="shared" si="19"/>
        <v>4.5999999999999996</v>
      </c>
      <c r="AI16" s="5">
        <f t="shared" si="19"/>
        <v>4.8</v>
      </c>
      <c r="AJ16" s="5">
        <f t="shared" si="19"/>
        <v>5.5</v>
      </c>
      <c r="AK16" s="5">
        <f t="shared" si="19"/>
        <v>6.4</v>
      </c>
      <c r="AL16" s="5">
        <f t="shared" si="19"/>
        <v>7.7</v>
      </c>
      <c r="AM16" s="5">
        <f t="shared" si="19"/>
        <v>6.4</v>
      </c>
      <c r="AN16" s="5">
        <f t="shared" si="19"/>
        <v>6.9</v>
      </c>
      <c r="AP16" s="2" t="s">
        <v>28</v>
      </c>
      <c r="AQ16" s="3">
        <f t="shared" si="20"/>
        <v>0.27083333333333331</v>
      </c>
      <c r="AR16" s="3">
        <f t="shared" si="20"/>
        <v>0.27083333333333331</v>
      </c>
      <c r="AS16" s="3">
        <f t="shared" si="20"/>
        <v>0.29166666666666669</v>
      </c>
      <c r="AT16" s="3">
        <f t="shared" si="20"/>
        <v>0.36458333333333337</v>
      </c>
      <c r="AU16" s="3">
        <f t="shared" si="20"/>
        <v>0.45833333333333337</v>
      </c>
      <c r="AV16" s="3">
        <f t="shared" si="20"/>
        <v>0.59375</v>
      </c>
      <c r="AW16" s="3">
        <f t="shared" si="20"/>
        <v>0.45833333333333337</v>
      </c>
      <c r="AX16" s="3">
        <f t="shared" si="20"/>
        <v>0.51041666666666674</v>
      </c>
    </row>
    <row r="17" spans="1:50" x14ac:dyDescent="0.2">
      <c r="A17" s="2" t="s">
        <v>11</v>
      </c>
      <c r="B17" s="2" t="s">
        <v>51</v>
      </c>
      <c r="C17" s="4">
        <v>3.8</v>
      </c>
      <c r="D17" s="9">
        <v>3.8</v>
      </c>
      <c r="E17" s="4">
        <v>3.8</v>
      </c>
      <c r="F17" s="4">
        <v>4</v>
      </c>
      <c r="G17" s="4">
        <v>4.4000000000000004</v>
      </c>
      <c r="H17" s="4">
        <v>4.2</v>
      </c>
      <c r="I17" s="4">
        <v>4.4000000000000004</v>
      </c>
      <c r="J17" s="4">
        <v>4.4000000000000004</v>
      </c>
      <c r="L17" s="2" t="s">
        <v>11</v>
      </c>
      <c r="M17" s="14">
        <f t="shared" si="25"/>
        <v>3.8</v>
      </c>
      <c r="N17" s="4">
        <f t="shared" si="21"/>
        <v>3.8</v>
      </c>
      <c r="O17" s="4">
        <f t="shared" si="22"/>
        <v>3.8</v>
      </c>
      <c r="P17" s="4">
        <f t="shared" si="23"/>
        <v>4</v>
      </c>
      <c r="Q17" s="4">
        <f t="shared" si="14"/>
        <v>4.4000000000000004</v>
      </c>
      <c r="R17" s="4">
        <f t="shared" si="15"/>
        <v>4.2</v>
      </c>
      <c r="S17" s="4">
        <f t="shared" si="16"/>
        <v>4.4000000000000004</v>
      </c>
      <c r="T17" s="4">
        <f t="shared" si="17"/>
        <v>4.4000000000000004</v>
      </c>
      <c r="V17" s="2" t="s">
        <v>11</v>
      </c>
      <c r="W17" s="5">
        <f t="shared" si="18"/>
        <v>3.8</v>
      </c>
      <c r="X17" s="5">
        <f t="shared" si="18"/>
        <v>3.8</v>
      </c>
      <c r="Y17" s="5">
        <f t="shared" si="18"/>
        <v>3.8</v>
      </c>
      <c r="Z17" s="5">
        <f t="shared" si="18"/>
        <v>4</v>
      </c>
      <c r="AA17" s="5">
        <f t="shared" si="18"/>
        <v>4.4000000000000004</v>
      </c>
      <c r="AB17" s="5">
        <f t="shared" si="18"/>
        <v>4.2</v>
      </c>
      <c r="AC17" s="5">
        <f t="shared" si="18"/>
        <v>4.4000000000000004</v>
      </c>
      <c r="AD17" s="5">
        <f t="shared" si="18"/>
        <v>4.4000000000000004</v>
      </c>
      <c r="AF17" s="2" t="s">
        <v>11</v>
      </c>
      <c r="AG17" s="5">
        <f t="shared" si="19"/>
        <v>3.8</v>
      </c>
      <c r="AH17" s="5">
        <f t="shared" si="19"/>
        <v>3.8</v>
      </c>
      <c r="AI17" s="5">
        <f t="shared" si="19"/>
        <v>3.8</v>
      </c>
      <c r="AJ17" s="5">
        <f t="shared" si="19"/>
        <v>4</v>
      </c>
      <c r="AK17" s="5">
        <f t="shared" si="19"/>
        <v>4.4000000000000004</v>
      </c>
      <c r="AL17" s="5">
        <f t="shared" si="19"/>
        <v>4.2</v>
      </c>
      <c r="AM17" s="5">
        <f t="shared" si="19"/>
        <v>4.4000000000000004</v>
      </c>
      <c r="AN17" s="5">
        <f t="shared" si="19"/>
        <v>4.4000000000000004</v>
      </c>
      <c r="AP17" s="2" t="s">
        <v>11</v>
      </c>
      <c r="AQ17" s="3">
        <f t="shared" si="20"/>
        <v>0.1875</v>
      </c>
      <c r="AR17" s="3">
        <f t="shared" si="20"/>
        <v>0.1875</v>
      </c>
      <c r="AS17" s="3">
        <f t="shared" si="20"/>
        <v>0.1875</v>
      </c>
      <c r="AT17" s="3">
        <f t="shared" si="20"/>
        <v>0.20833333333333334</v>
      </c>
      <c r="AU17" s="3">
        <f t="shared" si="20"/>
        <v>0.25000000000000006</v>
      </c>
      <c r="AV17" s="3">
        <f t="shared" si="20"/>
        <v>0.22916666666666669</v>
      </c>
      <c r="AW17" s="3">
        <f t="shared" si="20"/>
        <v>0.25000000000000006</v>
      </c>
      <c r="AX17" s="3">
        <f t="shared" si="20"/>
        <v>0.25000000000000006</v>
      </c>
    </row>
    <row r="18" spans="1:50" x14ac:dyDescent="0.2">
      <c r="A18" s="2" t="s">
        <v>12</v>
      </c>
      <c r="B18" s="2" t="s">
        <v>52</v>
      </c>
      <c r="C18" s="4">
        <v>7.2</v>
      </c>
      <c r="D18" s="9">
        <v>7.1</v>
      </c>
      <c r="E18" s="4">
        <v>7.4</v>
      </c>
      <c r="F18" s="4">
        <v>8.6</v>
      </c>
      <c r="G18" s="4">
        <v>8.8000000000000007</v>
      </c>
      <c r="H18" s="4">
        <v>10.3</v>
      </c>
      <c r="I18" s="4">
        <v>10.199999999999999</v>
      </c>
      <c r="J18" s="4">
        <v>10.5</v>
      </c>
      <c r="L18" s="2" t="s">
        <v>12</v>
      </c>
      <c r="M18" s="14">
        <f t="shared" si="25"/>
        <v>7.1</v>
      </c>
      <c r="N18" s="4">
        <f t="shared" si="21"/>
        <v>7.1</v>
      </c>
      <c r="O18" s="4">
        <f t="shared" si="22"/>
        <v>7.4</v>
      </c>
      <c r="P18" s="4">
        <f t="shared" si="23"/>
        <v>8.6</v>
      </c>
      <c r="Q18" s="4">
        <f t="shared" si="14"/>
        <v>8.8000000000000007</v>
      </c>
      <c r="R18" s="4">
        <f t="shared" si="15"/>
        <v>10.3</v>
      </c>
      <c r="S18" s="4">
        <f t="shared" si="16"/>
        <v>10.199999999999999</v>
      </c>
      <c r="T18" s="4">
        <f t="shared" si="17"/>
        <v>10.5</v>
      </c>
      <c r="V18" s="2" t="s">
        <v>12</v>
      </c>
      <c r="W18" s="5">
        <f t="shared" si="18"/>
        <v>7.1</v>
      </c>
      <c r="X18" s="5">
        <f t="shared" si="18"/>
        <v>7.1</v>
      </c>
      <c r="Y18" s="5">
        <f t="shared" si="18"/>
        <v>7.4</v>
      </c>
      <c r="Z18" s="5">
        <f t="shared" si="18"/>
        <v>8.6</v>
      </c>
      <c r="AA18" s="5">
        <f t="shared" si="18"/>
        <v>8.8000000000000007</v>
      </c>
      <c r="AB18" s="5">
        <f t="shared" si="18"/>
        <v>10.3</v>
      </c>
      <c r="AC18" s="5">
        <f t="shared" si="18"/>
        <v>10.199999999999999</v>
      </c>
      <c r="AD18" s="5">
        <f t="shared" si="18"/>
        <v>10.5</v>
      </c>
      <c r="AF18" s="2" t="s">
        <v>12</v>
      </c>
      <c r="AG18" s="5">
        <f t="shared" si="19"/>
        <v>7.1</v>
      </c>
      <c r="AH18" s="5">
        <f t="shared" si="19"/>
        <v>7.1</v>
      </c>
      <c r="AI18" s="5">
        <f t="shared" si="19"/>
        <v>7.4</v>
      </c>
      <c r="AJ18" s="5">
        <f t="shared" si="19"/>
        <v>8.6</v>
      </c>
      <c r="AK18" s="5">
        <f t="shared" si="19"/>
        <v>8.8000000000000007</v>
      </c>
      <c r="AL18" s="5">
        <f t="shared" si="19"/>
        <v>10.3</v>
      </c>
      <c r="AM18" s="5">
        <f t="shared" si="19"/>
        <v>10.199999999999999</v>
      </c>
      <c r="AN18" s="5">
        <f t="shared" si="19"/>
        <v>10.5</v>
      </c>
      <c r="AP18" s="2" t="s">
        <v>12</v>
      </c>
      <c r="AQ18" s="3">
        <f t="shared" si="20"/>
        <v>0.53125</v>
      </c>
      <c r="AR18" s="3">
        <f t="shared" si="20"/>
        <v>0.53125</v>
      </c>
      <c r="AS18" s="3">
        <f t="shared" si="20"/>
        <v>0.56250000000000011</v>
      </c>
      <c r="AT18" s="3">
        <f t="shared" si="20"/>
        <v>0.6875</v>
      </c>
      <c r="AU18" s="3">
        <f t="shared" si="20"/>
        <v>0.70833333333333348</v>
      </c>
      <c r="AV18" s="3">
        <f t="shared" si="20"/>
        <v>0.86458333333333348</v>
      </c>
      <c r="AW18" s="3">
        <f t="shared" si="20"/>
        <v>0.85416666666666663</v>
      </c>
      <c r="AX18" s="3">
        <f t="shared" si="20"/>
        <v>0.88541666666666674</v>
      </c>
    </row>
    <row r="19" spans="1:50" x14ac:dyDescent="0.2">
      <c r="A19" s="2" t="s">
        <v>13</v>
      </c>
      <c r="B19" s="2" t="s">
        <v>53</v>
      </c>
      <c r="C19" s="4">
        <v>5.0999999999999996</v>
      </c>
      <c r="D19" s="9">
        <v>5.5</v>
      </c>
      <c r="E19" s="4">
        <v>5.9</v>
      </c>
      <c r="F19" s="26">
        <v>4.5999999999999996</v>
      </c>
      <c r="G19" s="26">
        <v>5.3</v>
      </c>
      <c r="H19" s="26">
        <v>5.4</v>
      </c>
      <c r="I19" s="26">
        <v>5.0999999999999996</v>
      </c>
      <c r="J19" s="26">
        <v>6.2</v>
      </c>
      <c r="L19" s="2" t="s">
        <v>13</v>
      </c>
      <c r="M19" s="14">
        <f t="shared" si="25"/>
        <v>5.5</v>
      </c>
      <c r="N19" s="4">
        <f t="shared" si="21"/>
        <v>5.5</v>
      </c>
      <c r="O19" s="4">
        <f t="shared" si="22"/>
        <v>5.9</v>
      </c>
      <c r="P19" s="4">
        <f t="shared" si="23"/>
        <v>4.5999999999999996</v>
      </c>
      <c r="Q19" s="4">
        <f t="shared" si="14"/>
        <v>5.3</v>
      </c>
      <c r="R19" s="4">
        <f t="shared" si="15"/>
        <v>5.4</v>
      </c>
      <c r="S19" s="4">
        <f t="shared" si="16"/>
        <v>5.0999999999999996</v>
      </c>
      <c r="T19" s="4">
        <f t="shared" si="17"/>
        <v>6.2</v>
      </c>
      <c r="V19" s="2" t="s">
        <v>13</v>
      </c>
      <c r="W19" s="5">
        <f t="shared" si="18"/>
        <v>5.5</v>
      </c>
      <c r="X19" s="5">
        <f t="shared" si="18"/>
        <v>5.5</v>
      </c>
      <c r="Y19" s="5">
        <f t="shared" si="18"/>
        <v>5.9</v>
      </c>
      <c r="Z19" s="5">
        <f t="shared" si="18"/>
        <v>4.5999999999999996</v>
      </c>
      <c r="AA19" s="5">
        <f t="shared" si="18"/>
        <v>5.3</v>
      </c>
      <c r="AB19" s="5">
        <f t="shared" si="18"/>
        <v>5.4</v>
      </c>
      <c r="AC19" s="5">
        <f t="shared" si="18"/>
        <v>5.0999999999999996</v>
      </c>
      <c r="AD19" s="5">
        <f t="shared" si="18"/>
        <v>6.2</v>
      </c>
      <c r="AF19" s="2" t="s">
        <v>13</v>
      </c>
      <c r="AG19" s="5">
        <f t="shared" si="19"/>
        <v>5.5</v>
      </c>
      <c r="AH19" s="5">
        <f t="shared" si="19"/>
        <v>5.5</v>
      </c>
      <c r="AI19" s="5">
        <f t="shared" si="19"/>
        <v>5.9</v>
      </c>
      <c r="AJ19" s="5">
        <f t="shared" si="19"/>
        <v>4.5999999999999996</v>
      </c>
      <c r="AK19" s="5">
        <f t="shared" si="19"/>
        <v>5.3</v>
      </c>
      <c r="AL19" s="5">
        <f t="shared" si="19"/>
        <v>5.4</v>
      </c>
      <c r="AM19" s="5">
        <f t="shared" si="19"/>
        <v>5.0999999999999996</v>
      </c>
      <c r="AN19" s="5">
        <f t="shared" si="19"/>
        <v>6.2</v>
      </c>
      <c r="AP19" s="2" t="s">
        <v>13</v>
      </c>
      <c r="AQ19" s="3">
        <f t="shared" si="20"/>
        <v>0.36458333333333337</v>
      </c>
      <c r="AR19" s="3">
        <f t="shared" si="20"/>
        <v>0.36458333333333337</v>
      </c>
      <c r="AS19" s="3">
        <f t="shared" si="20"/>
        <v>0.40625000000000006</v>
      </c>
      <c r="AT19" s="3">
        <f t="shared" si="20"/>
        <v>0.27083333333333331</v>
      </c>
      <c r="AU19" s="3">
        <f t="shared" si="20"/>
        <v>0.34375</v>
      </c>
      <c r="AV19" s="3">
        <f t="shared" si="20"/>
        <v>0.35416666666666674</v>
      </c>
      <c r="AW19" s="3">
        <f t="shared" si="20"/>
        <v>0.32291666666666663</v>
      </c>
      <c r="AX19" s="3">
        <f t="shared" si="20"/>
        <v>0.43750000000000006</v>
      </c>
    </row>
    <row r="20" spans="1:50" x14ac:dyDescent="0.2">
      <c r="A20" s="2" t="s">
        <v>14</v>
      </c>
      <c r="B20" s="2" t="s">
        <v>54</v>
      </c>
      <c r="C20" s="4">
        <v>7.5</v>
      </c>
      <c r="D20" s="9">
        <v>6.1</v>
      </c>
      <c r="E20" s="4">
        <v>7.1</v>
      </c>
      <c r="F20" s="26">
        <v>11.1</v>
      </c>
      <c r="G20" s="26">
        <v>8.1999999999999993</v>
      </c>
      <c r="H20" s="26">
        <v>10.7</v>
      </c>
      <c r="I20" s="26">
        <v>10.6</v>
      </c>
      <c r="J20" s="26">
        <v>10.8</v>
      </c>
      <c r="L20" s="2" t="s">
        <v>14</v>
      </c>
      <c r="M20" s="14">
        <f t="shared" si="25"/>
        <v>6.1</v>
      </c>
      <c r="N20" s="4">
        <f t="shared" si="21"/>
        <v>6.1</v>
      </c>
      <c r="O20" s="4">
        <f t="shared" si="22"/>
        <v>7.1</v>
      </c>
      <c r="P20" s="4">
        <f t="shared" si="23"/>
        <v>11.1</v>
      </c>
      <c r="Q20" s="4">
        <f t="shared" si="14"/>
        <v>8.1999999999999993</v>
      </c>
      <c r="R20" s="4">
        <f t="shared" si="15"/>
        <v>10.7</v>
      </c>
      <c r="S20" s="4">
        <f t="shared" si="16"/>
        <v>10.6</v>
      </c>
      <c r="T20" s="4">
        <f t="shared" si="17"/>
        <v>10.8</v>
      </c>
      <c r="V20" s="2" t="s">
        <v>14</v>
      </c>
      <c r="W20" s="5">
        <f t="shared" si="18"/>
        <v>6.1</v>
      </c>
      <c r="X20" s="5">
        <f t="shared" si="18"/>
        <v>6.1</v>
      </c>
      <c r="Y20" s="5">
        <f t="shared" si="18"/>
        <v>7.1</v>
      </c>
      <c r="Z20" s="5">
        <f t="shared" si="18"/>
        <v>11.1</v>
      </c>
      <c r="AA20" s="5">
        <f t="shared" si="18"/>
        <v>8.1999999999999993</v>
      </c>
      <c r="AB20" s="5">
        <f t="shared" si="18"/>
        <v>10.7</v>
      </c>
      <c r="AC20" s="5">
        <f t="shared" si="18"/>
        <v>10.6</v>
      </c>
      <c r="AD20" s="5">
        <f t="shared" si="18"/>
        <v>10.8</v>
      </c>
      <c r="AF20" s="2" t="s">
        <v>14</v>
      </c>
      <c r="AG20" s="5">
        <f t="shared" si="19"/>
        <v>6.1</v>
      </c>
      <c r="AH20" s="5">
        <f t="shared" si="19"/>
        <v>6.1</v>
      </c>
      <c r="AI20" s="5">
        <f t="shared" si="19"/>
        <v>7.1</v>
      </c>
      <c r="AJ20" s="5">
        <f t="shared" si="19"/>
        <v>11.1</v>
      </c>
      <c r="AK20" s="5">
        <f t="shared" si="19"/>
        <v>8.1999999999999993</v>
      </c>
      <c r="AL20" s="5">
        <f t="shared" si="19"/>
        <v>10.7</v>
      </c>
      <c r="AM20" s="5">
        <f t="shared" si="19"/>
        <v>10.6</v>
      </c>
      <c r="AN20" s="5">
        <f t="shared" si="19"/>
        <v>10.8</v>
      </c>
      <c r="AP20" s="2" t="s">
        <v>14</v>
      </c>
      <c r="AQ20" s="3">
        <f t="shared" si="20"/>
        <v>0.42708333333333331</v>
      </c>
      <c r="AR20" s="3">
        <f t="shared" si="20"/>
        <v>0.42708333333333331</v>
      </c>
      <c r="AS20" s="3">
        <f t="shared" si="20"/>
        <v>0.53125</v>
      </c>
      <c r="AT20" s="3">
        <f t="shared" si="20"/>
        <v>0.94791666666666663</v>
      </c>
      <c r="AU20" s="3">
        <f t="shared" si="20"/>
        <v>0.64583333333333326</v>
      </c>
      <c r="AV20" s="3">
        <f t="shared" si="20"/>
        <v>0.90625</v>
      </c>
      <c r="AW20" s="3">
        <f t="shared" si="20"/>
        <v>0.89583333333333337</v>
      </c>
      <c r="AX20" s="3">
        <f t="shared" si="20"/>
        <v>0.91666666666666674</v>
      </c>
    </row>
    <row r="21" spans="1:50" x14ac:dyDescent="0.2">
      <c r="A21" s="2" t="s">
        <v>15</v>
      </c>
      <c r="B21" s="2" t="s">
        <v>55</v>
      </c>
      <c r="C21" s="4">
        <v>7.1</v>
      </c>
      <c r="D21" s="4">
        <v>9.1</v>
      </c>
      <c r="E21" s="4">
        <v>8.3000000000000007</v>
      </c>
      <c r="F21" s="27">
        <v>8.9</v>
      </c>
      <c r="G21" s="26">
        <v>7.5</v>
      </c>
      <c r="H21" s="26">
        <v>10.3</v>
      </c>
      <c r="I21" s="26">
        <v>10</v>
      </c>
      <c r="J21" s="26">
        <v>9.4</v>
      </c>
      <c r="L21" s="2" t="s">
        <v>15</v>
      </c>
      <c r="M21" s="14">
        <f t="shared" si="25"/>
        <v>8.9</v>
      </c>
      <c r="N21" s="14">
        <f t="shared" si="25"/>
        <v>8.9</v>
      </c>
      <c r="O21" s="14">
        <f t="shared" si="25"/>
        <v>8.9</v>
      </c>
      <c r="P21" s="4">
        <f t="shared" si="23"/>
        <v>8.9</v>
      </c>
      <c r="Q21" s="4">
        <f t="shared" si="14"/>
        <v>7.5</v>
      </c>
      <c r="R21" s="4">
        <f t="shared" si="15"/>
        <v>10.3</v>
      </c>
      <c r="S21" s="4">
        <f t="shared" si="16"/>
        <v>10</v>
      </c>
      <c r="T21" s="4">
        <f t="shared" si="17"/>
        <v>9.4</v>
      </c>
      <c r="V21" s="2" t="s">
        <v>15</v>
      </c>
      <c r="W21" s="5">
        <f t="shared" si="18"/>
        <v>8.9</v>
      </c>
      <c r="X21" s="5">
        <f t="shared" si="18"/>
        <v>8.9</v>
      </c>
      <c r="Y21" s="5">
        <f t="shared" si="18"/>
        <v>8.9</v>
      </c>
      <c r="Z21" s="5">
        <f t="shared" si="18"/>
        <v>8.9</v>
      </c>
      <c r="AA21" s="5">
        <f t="shared" si="18"/>
        <v>7.5</v>
      </c>
      <c r="AB21" s="5">
        <f t="shared" si="18"/>
        <v>10.3</v>
      </c>
      <c r="AC21" s="5">
        <f t="shared" si="18"/>
        <v>10</v>
      </c>
      <c r="AD21" s="5">
        <f t="shared" si="18"/>
        <v>9.4</v>
      </c>
      <c r="AF21" s="2" t="s">
        <v>15</v>
      </c>
      <c r="AG21" s="5">
        <f t="shared" si="19"/>
        <v>8.9</v>
      </c>
      <c r="AH21" s="5">
        <f t="shared" si="19"/>
        <v>8.9</v>
      </c>
      <c r="AI21" s="5">
        <f t="shared" si="19"/>
        <v>8.9</v>
      </c>
      <c r="AJ21" s="5">
        <f t="shared" si="19"/>
        <v>8.9</v>
      </c>
      <c r="AK21" s="5">
        <f t="shared" si="19"/>
        <v>7.5</v>
      </c>
      <c r="AL21" s="5">
        <f t="shared" si="19"/>
        <v>10.3</v>
      </c>
      <c r="AM21" s="5">
        <f t="shared" si="19"/>
        <v>10</v>
      </c>
      <c r="AN21" s="5">
        <f t="shared" si="19"/>
        <v>9.4</v>
      </c>
      <c r="AP21" s="2" t="s">
        <v>15</v>
      </c>
      <c r="AQ21" s="3">
        <f t="shared" si="20"/>
        <v>0.71875000000000011</v>
      </c>
      <c r="AR21" s="3">
        <f t="shared" si="20"/>
        <v>0.71875000000000011</v>
      </c>
      <c r="AS21" s="3">
        <f t="shared" si="20"/>
        <v>0.71875000000000011</v>
      </c>
      <c r="AT21" s="3">
        <f t="shared" si="20"/>
        <v>0.71875000000000011</v>
      </c>
      <c r="AU21" s="3">
        <f t="shared" si="20"/>
        <v>0.57291666666666674</v>
      </c>
      <c r="AV21" s="3">
        <f t="shared" si="20"/>
        <v>0.86458333333333348</v>
      </c>
      <c r="AW21" s="3">
        <f t="shared" si="20"/>
        <v>0.83333333333333337</v>
      </c>
      <c r="AX21" s="3">
        <f t="shared" si="20"/>
        <v>0.77083333333333337</v>
      </c>
    </row>
    <row r="22" spans="1:50" x14ac:dyDescent="0.2">
      <c r="A22" s="2" t="s">
        <v>16</v>
      </c>
      <c r="B22" s="2" t="s">
        <v>56</v>
      </c>
      <c r="C22" s="4">
        <v>5</v>
      </c>
      <c r="D22" s="9">
        <v>4.3</v>
      </c>
      <c r="E22" s="4">
        <v>4.2</v>
      </c>
      <c r="F22" s="26">
        <v>5</v>
      </c>
      <c r="G22" s="26">
        <v>5</v>
      </c>
      <c r="H22" s="26">
        <v>5</v>
      </c>
      <c r="I22" s="26">
        <v>6.3</v>
      </c>
      <c r="J22" s="26">
        <v>6.7</v>
      </c>
      <c r="L22" s="2" t="s">
        <v>16</v>
      </c>
      <c r="M22" s="14">
        <f t="shared" si="25"/>
        <v>4.3</v>
      </c>
      <c r="N22" s="4">
        <f t="shared" si="21"/>
        <v>4.3</v>
      </c>
      <c r="O22" s="4">
        <f t="shared" si="22"/>
        <v>4.2</v>
      </c>
      <c r="P22" s="4">
        <f t="shared" si="23"/>
        <v>5</v>
      </c>
      <c r="Q22" s="4">
        <f t="shared" si="14"/>
        <v>5</v>
      </c>
      <c r="R22" s="4">
        <f t="shared" si="15"/>
        <v>5</v>
      </c>
      <c r="S22" s="4">
        <f t="shared" si="16"/>
        <v>6.3</v>
      </c>
      <c r="T22" s="4">
        <f t="shared" si="17"/>
        <v>6.7</v>
      </c>
      <c r="V22" s="2" t="s">
        <v>16</v>
      </c>
      <c r="W22" s="5">
        <f t="shared" si="18"/>
        <v>4.3</v>
      </c>
      <c r="X22" s="5">
        <f t="shared" si="18"/>
        <v>4.3</v>
      </c>
      <c r="Y22" s="5">
        <f t="shared" si="18"/>
        <v>4.2</v>
      </c>
      <c r="Z22" s="5">
        <f t="shared" si="18"/>
        <v>5</v>
      </c>
      <c r="AA22" s="5">
        <f t="shared" si="18"/>
        <v>5</v>
      </c>
      <c r="AB22" s="5">
        <f t="shared" si="18"/>
        <v>5</v>
      </c>
      <c r="AC22" s="5">
        <f t="shared" si="18"/>
        <v>6.3</v>
      </c>
      <c r="AD22" s="5">
        <f t="shared" si="18"/>
        <v>6.7</v>
      </c>
      <c r="AF22" s="2" t="s">
        <v>16</v>
      </c>
      <c r="AG22" s="5">
        <f t="shared" si="19"/>
        <v>4.3</v>
      </c>
      <c r="AH22" s="5">
        <f t="shared" si="19"/>
        <v>4.3</v>
      </c>
      <c r="AI22" s="5">
        <f t="shared" si="19"/>
        <v>4.2</v>
      </c>
      <c r="AJ22" s="5">
        <f t="shared" si="19"/>
        <v>5</v>
      </c>
      <c r="AK22" s="5">
        <f t="shared" si="19"/>
        <v>5</v>
      </c>
      <c r="AL22" s="5">
        <f t="shared" si="19"/>
        <v>5</v>
      </c>
      <c r="AM22" s="5">
        <f t="shared" si="19"/>
        <v>6.3</v>
      </c>
      <c r="AN22" s="5">
        <f t="shared" si="19"/>
        <v>6.7</v>
      </c>
      <c r="AP22" s="2" t="s">
        <v>16</v>
      </c>
      <c r="AQ22" s="3">
        <f t="shared" si="20"/>
        <v>0.23958333333333331</v>
      </c>
      <c r="AR22" s="3">
        <f t="shared" si="20"/>
        <v>0.23958333333333331</v>
      </c>
      <c r="AS22" s="3">
        <f t="shared" si="20"/>
        <v>0.22916666666666669</v>
      </c>
      <c r="AT22" s="3">
        <f t="shared" si="20"/>
        <v>0.3125</v>
      </c>
      <c r="AU22" s="3">
        <f t="shared" si="20"/>
        <v>0.3125</v>
      </c>
      <c r="AV22" s="3">
        <f t="shared" si="20"/>
        <v>0.3125</v>
      </c>
      <c r="AW22" s="3">
        <f t="shared" si="20"/>
        <v>0.44791666666666669</v>
      </c>
      <c r="AX22" s="3">
        <f t="shared" si="20"/>
        <v>0.48958333333333337</v>
      </c>
    </row>
    <row r="23" spans="1:50" x14ac:dyDescent="0.2">
      <c r="A23" s="2" t="s">
        <v>17</v>
      </c>
      <c r="B23" s="2" t="s">
        <v>57</v>
      </c>
      <c r="C23" s="4">
        <v>6.4</v>
      </c>
      <c r="D23" s="9">
        <v>6.2</v>
      </c>
      <c r="E23" s="4">
        <v>7.1</v>
      </c>
      <c r="F23" s="26">
        <v>8.1999999999999993</v>
      </c>
      <c r="G23" s="26">
        <v>9.6</v>
      </c>
      <c r="H23" s="26">
        <v>10.7</v>
      </c>
      <c r="I23" s="26">
        <v>9</v>
      </c>
      <c r="J23" s="26">
        <v>7.6</v>
      </c>
      <c r="L23" s="2" t="s">
        <v>17</v>
      </c>
      <c r="M23" s="14">
        <f t="shared" si="25"/>
        <v>6.2</v>
      </c>
      <c r="N23" s="4">
        <f t="shared" si="21"/>
        <v>6.2</v>
      </c>
      <c r="O23" s="4">
        <f t="shared" si="22"/>
        <v>7.1</v>
      </c>
      <c r="P23" s="4">
        <f t="shared" si="23"/>
        <v>8.1999999999999993</v>
      </c>
      <c r="Q23" s="4">
        <f t="shared" si="14"/>
        <v>9.6</v>
      </c>
      <c r="R23" s="4">
        <f t="shared" si="15"/>
        <v>10.7</v>
      </c>
      <c r="S23" s="4">
        <f t="shared" si="16"/>
        <v>9</v>
      </c>
      <c r="T23" s="4">
        <f t="shared" si="17"/>
        <v>7.6</v>
      </c>
      <c r="V23" s="2" t="s">
        <v>17</v>
      </c>
      <c r="W23" s="5">
        <f t="shared" si="18"/>
        <v>6.2</v>
      </c>
      <c r="X23" s="5">
        <f t="shared" si="18"/>
        <v>6.2</v>
      </c>
      <c r="Y23" s="5">
        <f t="shared" si="18"/>
        <v>7.1</v>
      </c>
      <c r="Z23" s="5">
        <f t="shared" si="18"/>
        <v>8.1999999999999993</v>
      </c>
      <c r="AA23" s="5">
        <f t="shared" si="18"/>
        <v>9.6</v>
      </c>
      <c r="AB23" s="5">
        <f t="shared" si="18"/>
        <v>10.7</v>
      </c>
      <c r="AC23" s="5">
        <f t="shared" si="18"/>
        <v>9</v>
      </c>
      <c r="AD23" s="5">
        <f t="shared" si="18"/>
        <v>7.6</v>
      </c>
      <c r="AF23" s="2" t="s">
        <v>17</v>
      </c>
      <c r="AG23" s="5">
        <f t="shared" si="19"/>
        <v>6.2</v>
      </c>
      <c r="AH23" s="5">
        <f t="shared" si="19"/>
        <v>6.2</v>
      </c>
      <c r="AI23" s="5">
        <f t="shared" si="19"/>
        <v>7.1</v>
      </c>
      <c r="AJ23" s="5">
        <f t="shared" si="19"/>
        <v>8.1999999999999993</v>
      </c>
      <c r="AK23" s="5">
        <f t="shared" si="19"/>
        <v>9.6</v>
      </c>
      <c r="AL23" s="5">
        <f t="shared" si="19"/>
        <v>10.7</v>
      </c>
      <c r="AM23" s="5">
        <f t="shared" si="19"/>
        <v>9</v>
      </c>
      <c r="AN23" s="5">
        <f t="shared" si="19"/>
        <v>7.6</v>
      </c>
      <c r="AP23" s="2" t="s">
        <v>17</v>
      </c>
      <c r="AQ23" s="3">
        <f t="shared" si="20"/>
        <v>0.43750000000000006</v>
      </c>
      <c r="AR23" s="3">
        <f t="shared" si="20"/>
        <v>0.43750000000000006</v>
      </c>
      <c r="AS23" s="3">
        <f t="shared" si="20"/>
        <v>0.53125</v>
      </c>
      <c r="AT23" s="3">
        <f t="shared" si="20"/>
        <v>0.64583333333333326</v>
      </c>
      <c r="AU23" s="3">
        <f t="shared" si="20"/>
        <v>0.79166666666666663</v>
      </c>
      <c r="AV23" s="3">
        <f t="shared" si="20"/>
        <v>0.90625</v>
      </c>
      <c r="AW23" s="3">
        <f t="shared" si="20"/>
        <v>0.72916666666666674</v>
      </c>
      <c r="AX23" s="3">
        <f t="shared" si="20"/>
        <v>0.58333333333333337</v>
      </c>
    </row>
    <row r="24" spans="1:50" x14ac:dyDescent="0.2">
      <c r="A24" s="2" t="s">
        <v>18</v>
      </c>
      <c r="B24" s="2" t="s">
        <v>58</v>
      </c>
      <c r="C24" s="4">
        <v>6.6</v>
      </c>
      <c r="D24" s="4">
        <v>7</v>
      </c>
      <c r="E24" s="4">
        <v>7.9</v>
      </c>
      <c r="F24" s="26">
        <v>8.1999999999999993</v>
      </c>
      <c r="G24" s="26">
        <v>8.8000000000000007</v>
      </c>
      <c r="H24" s="26">
        <v>9.5</v>
      </c>
      <c r="I24" s="27">
        <v>9.8000000000000007</v>
      </c>
      <c r="J24" s="26">
        <v>8.6999999999999993</v>
      </c>
      <c r="L24" s="2" t="s">
        <v>18</v>
      </c>
      <c r="M24" s="14">
        <f t="shared" si="25"/>
        <v>9.8000000000000007</v>
      </c>
      <c r="N24" s="14">
        <f t="shared" si="25"/>
        <v>9.8000000000000007</v>
      </c>
      <c r="O24" s="14">
        <f t="shared" si="25"/>
        <v>9.8000000000000007</v>
      </c>
      <c r="P24" s="14">
        <f t="shared" si="25"/>
        <v>9.8000000000000007</v>
      </c>
      <c r="Q24" s="14">
        <f t="shared" si="25"/>
        <v>9.8000000000000007</v>
      </c>
      <c r="R24" s="14">
        <f t="shared" si="25"/>
        <v>9.8000000000000007</v>
      </c>
      <c r="S24" s="4">
        <f t="shared" si="16"/>
        <v>9.8000000000000007</v>
      </c>
      <c r="T24" s="4">
        <f t="shared" si="17"/>
        <v>8.6999999999999993</v>
      </c>
      <c r="V24" s="2" t="s">
        <v>18</v>
      </c>
      <c r="W24" s="5">
        <f t="shared" si="18"/>
        <v>9.8000000000000007</v>
      </c>
      <c r="X24" s="5">
        <f t="shared" si="18"/>
        <v>9.8000000000000007</v>
      </c>
      <c r="Y24" s="5">
        <f t="shared" si="18"/>
        <v>9.8000000000000007</v>
      </c>
      <c r="Z24" s="5">
        <f t="shared" si="18"/>
        <v>9.8000000000000007</v>
      </c>
      <c r="AA24" s="5">
        <f t="shared" si="18"/>
        <v>9.8000000000000007</v>
      </c>
      <c r="AB24" s="5">
        <f t="shared" si="18"/>
        <v>9.8000000000000007</v>
      </c>
      <c r="AC24" s="5">
        <f t="shared" si="18"/>
        <v>9.8000000000000007</v>
      </c>
      <c r="AD24" s="5">
        <f t="shared" si="18"/>
        <v>8.6999999999999993</v>
      </c>
      <c r="AF24" s="2" t="s">
        <v>18</v>
      </c>
      <c r="AG24" s="5">
        <f t="shared" si="19"/>
        <v>9.8000000000000007</v>
      </c>
      <c r="AH24" s="5">
        <f t="shared" si="19"/>
        <v>9.8000000000000007</v>
      </c>
      <c r="AI24" s="5">
        <f t="shared" si="19"/>
        <v>9.8000000000000007</v>
      </c>
      <c r="AJ24" s="5">
        <f t="shared" si="19"/>
        <v>9.8000000000000007</v>
      </c>
      <c r="AK24" s="5">
        <f t="shared" si="19"/>
        <v>9.8000000000000007</v>
      </c>
      <c r="AL24" s="5">
        <f t="shared" si="19"/>
        <v>9.8000000000000007</v>
      </c>
      <c r="AM24" s="5">
        <f t="shared" si="19"/>
        <v>9.8000000000000007</v>
      </c>
      <c r="AN24" s="5">
        <f t="shared" si="19"/>
        <v>8.6999999999999993</v>
      </c>
      <c r="AP24" s="2" t="s">
        <v>18</v>
      </c>
      <c r="AQ24" s="3">
        <f t="shared" si="20"/>
        <v>0.81250000000000011</v>
      </c>
      <c r="AR24" s="3">
        <f t="shared" si="20"/>
        <v>0.81250000000000011</v>
      </c>
      <c r="AS24" s="3">
        <f t="shared" si="20"/>
        <v>0.81250000000000011</v>
      </c>
      <c r="AT24" s="3">
        <f t="shared" si="20"/>
        <v>0.81250000000000011</v>
      </c>
      <c r="AU24" s="3">
        <f t="shared" si="20"/>
        <v>0.81250000000000011</v>
      </c>
      <c r="AV24" s="3">
        <f t="shared" si="20"/>
        <v>0.81250000000000011</v>
      </c>
      <c r="AW24" s="3">
        <f t="shared" si="20"/>
        <v>0.81250000000000011</v>
      </c>
      <c r="AX24" s="3">
        <f t="shared" si="20"/>
        <v>0.69791666666666663</v>
      </c>
    </row>
    <row r="25" spans="1:50" x14ac:dyDescent="0.2">
      <c r="A25" s="2" t="s">
        <v>19</v>
      </c>
      <c r="B25" s="2" t="s">
        <v>59</v>
      </c>
      <c r="C25" s="4">
        <v>6.7</v>
      </c>
      <c r="D25" s="9">
        <v>6.2</v>
      </c>
      <c r="E25" s="4">
        <v>6.4</v>
      </c>
      <c r="F25" s="26">
        <v>6.5</v>
      </c>
      <c r="G25" s="26">
        <v>7.2</v>
      </c>
      <c r="H25" s="26">
        <v>7</v>
      </c>
      <c r="I25" s="26">
        <v>8.4</v>
      </c>
      <c r="J25" s="26">
        <v>7.3</v>
      </c>
      <c r="L25" s="2" t="s">
        <v>19</v>
      </c>
      <c r="M25" s="14">
        <f t="shared" si="25"/>
        <v>6.2</v>
      </c>
      <c r="N25" s="4">
        <f t="shared" si="21"/>
        <v>6.2</v>
      </c>
      <c r="O25" s="4">
        <f t="shared" si="22"/>
        <v>6.4</v>
      </c>
      <c r="P25" s="4">
        <f t="shared" si="23"/>
        <v>6.5</v>
      </c>
      <c r="Q25" s="4">
        <f t="shared" si="14"/>
        <v>7.2</v>
      </c>
      <c r="R25" s="4">
        <f t="shared" si="15"/>
        <v>7</v>
      </c>
      <c r="S25" s="4">
        <f t="shared" si="16"/>
        <v>8.4</v>
      </c>
      <c r="T25" s="4">
        <f t="shared" si="17"/>
        <v>7.3</v>
      </c>
      <c r="V25" s="2" t="s">
        <v>19</v>
      </c>
      <c r="W25" s="5">
        <f t="shared" si="18"/>
        <v>6.2</v>
      </c>
      <c r="X25" s="5">
        <f t="shared" si="18"/>
        <v>6.2</v>
      </c>
      <c r="Y25" s="5">
        <f t="shared" si="18"/>
        <v>6.4</v>
      </c>
      <c r="Z25" s="5">
        <f t="shared" si="18"/>
        <v>6.5</v>
      </c>
      <c r="AA25" s="5">
        <f t="shared" si="18"/>
        <v>7.2</v>
      </c>
      <c r="AB25" s="5">
        <f t="shared" si="18"/>
        <v>7</v>
      </c>
      <c r="AC25" s="5">
        <f t="shared" si="18"/>
        <v>8.4</v>
      </c>
      <c r="AD25" s="5">
        <f t="shared" si="18"/>
        <v>7.3</v>
      </c>
      <c r="AF25" s="2" t="s">
        <v>19</v>
      </c>
      <c r="AG25" s="5">
        <f t="shared" si="19"/>
        <v>6.2</v>
      </c>
      <c r="AH25" s="5">
        <f t="shared" si="19"/>
        <v>6.2</v>
      </c>
      <c r="AI25" s="5">
        <f t="shared" si="19"/>
        <v>6.4</v>
      </c>
      <c r="AJ25" s="5">
        <f t="shared" si="19"/>
        <v>6.5</v>
      </c>
      <c r="AK25" s="5">
        <f t="shared" si="19"/>
        <v>7.2</v>
      </c>
      <c r="AL25" s="5">
        <f t="shared" si="19"/>
        <v>7</v>
      </c>
      <c r="AM25" s="5">
        <f t="shared" si="19"/>
        <v>8.4</v>
      </c>
      <c r="AN25" s="5">
        <f t="shared" si="19"/>
        <v>7.3</v>
      </c>
      <c r="AP25" s="2" t="s">
        <v>19</v>
      </c>
      <c r="AQ25" s="3">
        <f t="shared" si="20"/>
        <v>0.43750000000000006</v>
      </c>
      <c r="AR25" s="3">
        <f t="shared" si="20"/>
        <v>0.43750000000000006</v>
      </c>
      <c r="AS25" s="3">
        <f t="shared" si="20"/>
        <v>0.45833333333333337</v>
      </c>
      <c r="AT25" s="3">
        <f t="shared" si="20"/>
        <v>0.46875</v>
      </c>
      <c r="AU25" s="3">
        <f t="shared" si="20"/>
        <v>0.54166666666666674</v>
      </c>
      <c r="AV25" s="3">
        <f t="shared" si="20"/>
        <v>0.52083333333333337</v>
      </c>
      <c r="AW25" s="3">
        <f t="shared" si="20"/>
        <v>0.66666666666666674</v>
      </c>
      <c r="AX25" s="3">
        <f t="shared" si="20"/>
        <v>0.55208333333333337</v>
      </c>
    </row>
    <row r="26" spans="1:50" x14ac:dyDescent="0.2">
      <c r="A26" s="2" t="s">
        <v>20</v>
      </c>
      <c r="B26" s="2" t="s">
        <v>60</v>
      </c>
      <c r="C26" s="4">
        <v>5.7</v>
      </c>
      <c r="D26" s="9">
        <v>5.9</v>
      </c>
      <c r="E26" s="4">
        <v>6.8</v>
      </c>
      <c r="F26" s="26">
        <v>7.3</v>
      </c>
      <c r="G26" s="26">
        <v>7.2</v>
      </c>
      <c r="H26" s="26">
        <v>7.4</v>
      </c>
      <c r="I26" s="26">
        <v>7.7</v>
      </c>
      <c r="J26" s="26">
        <v>6.8</v>
      </c>
      <c r="L26" s="2" t="s">
        <v>20</v>
      </c>
      <c r="M26" s="14">
        <f t="shared" si="25"/>
        <v>5.9</v>
      </c>
      <c r="N26" s="4">
        <f t="shared" si="21"/>
        <v>5.9</v>
      </c>
      <c r="O26" s="4">
        <f t="shared" si="22"/>
        <v>6.8</v>
      </c>
      <c r="P26" s="4">
        <f t="shared" si="23"/>
        <v>7.3</v>
      </c>
      <c r="Q26" s="4">
        <f t="shared" si="14"/>
        <v>7.2</v>
      </c>
      <c r="R26" s="4">
        <f t="shared" si="15"/>
        <v>7.4</v>
      </c>
      <c r="S26" s="4">
        <f t="shared" si="16"/>
        <v>7.7</v>
      </c>
      <c r="T26" s="4">
        <f t="shared" si="17"/>
        <v>6.8</v>
      </c>
      <c r="V26" s="2" t="s">
        <v>20</v>
      </c>
      <c r="W26" s="5">
        <f t="shared" si="18"/>
        <v>5.9</v>
      </c>
      <c r="X26" s="5">
        <f t="shared" si="18"/>
        <v>5.9</v>
      </c>
      <c r="Y26" s="5">
        <f t="shared" si="18"/>
        <v>6.8</v>
      </c>
      <c r="Z26" s="5">
        <f t="shared" si="18"/>
        <v>7.3</v>
      </c>
      <c r="AA26" s="5">
        <f t="shared" si="18"/>
        <v>7.2</v>
      </c>
      <c r="AB26" s="5">
        <f t="shared" si="18"/>
        <v>7.4</v>
      </c>
      <c r="AC26" s="5">
        <f t="shared" si="18"/>
        <v>7.7</v>
      </c>
      <c r="AD26" s="5">
        <f t="shared" si="18"/>
        <v>6.8</v>
      </c>
      <c r="AF26" s="2" t="s">
        <v>20</v>
      </c>
      <c r="AG26" s="5">
        <f t="shared" si="19"/>
        <v>5.9</v>
      </c>
      <c r="AH26" s="5">
        <f t="shared" si="19"/>
        <v>5.9</v>
      </c>
      <c r="AI26" s="5">
        <f t="shared" si="19"/>
        <v>6.8</v>
      </c>
      <c r="AJ26" s="5">
        <f t="shared" si="19"/>
        <v>7.3</v>
      </c>
      <c r="AK26" s="5">
        <f t="shared" si="19"/>
        <v>7.2</v>
      </c>
      <c r="AL26" s="5">
        <f t="shared" si="19"/>
        <v>7.4</v>
      </c>
      <c r="AM26" s="5">
        <f t="shared" si="19"/>
        <v>7.7</v>
      </c>
      <c r="AN26" s="5">
        <f t="shared" si="19"/>
        <v>6.8</v>
      </c>
      <c r="AP26" s="2" t="s">
        <v>20</v>
      </c>
      <c r="AQ26" s="3">
        <f t="shared" si="20"/>
        <v>0.40625000000000006</v>
      </c>
      <c r="AR26" s="3">
        <f t="shared" si="20"/>
        <v>0.40625000000000006</v>
      </c>
      <c r="AS26" s="3">
        <f t="shared" si="20"/>
        <v>0.5</v>
      </c>
      <c r="AT26" s="3">
        <f t="shared" si="20"/>
        <v>0.55208333333333337</v>
      </c>
      <c r="AU26" s="3">
        <f t="shared" si="20"/>
        <v>0.54166666666666674</v>
      </c>
      <c r="AV26" s="3">
        <f t="shared" si="20"/>
        <v>0.56250000000000011</v>
      </c>
      <c r="AW26" s="3">
        <f t="shared" si="20"/>
        <v>0.59375</v>
      </c>
      <c r="AX26" s="3">
        <f t="shared" si="20"/>
        <v>0.5</v>
      </c>
    </row>
    <row r="27" spans="1:50" x14ac:dyDescent="0.2">
      <c r="A27" s="2" t="s">
        <v>21</v>
      </c>
      <c r="B27" s="2" t="s">
        <v>61</v>
      </c>
      <c r="C27" s="4">
        <v>4.9000000000000004</v>
      </c>
      <c r="D27" s="9">
        <v>4.8</v>
      </c>
      <c r="E27" s="4">
        <v>6.1</v>
      </c>
      <c r="F27" s="26">
        <v>6.2</v>
      </c>
      <c r="G27" s="26">
        <v>6.6</v>
      </c>
      <c r="H27" s="26">
        <v>7.6</v>
      </c>
      <c r="I27" s="26">
        <v>9.1</v>
      </c>
      <c r="J27" s="26">
        <v>7</v>
      </c>
      <c r="L27" s="2" t="s">
        <v>21</v>
      </c>
      <c r="M27" s="14">
        <f t="shared" si="25"/>
        <v>4.8</v>
      </c>
      <c r="N27" s="4">
        <f t="shared" si="21"/>
        <v>4.8</v>
      </c>
      <c r="O27" s="4">
        <f t="shared" si="22"/>
        <v>6.1</v>
      </c>
      <c r="P27" s="4">
        <f t="shared" si="23"/>
        <v>6.2</v>
      </c>
      <c r="Q27" s="4">
        <f t="shared" si="14"/>
        <v>6.6</v>
      </c>
      <c r="R27" s="4">
        <f t="shared" si="15"/>
        <v>7.6</v>
      </c>
      <c r="S27" s="4">
        <f t="shared" si="16"/>
        <v>9.1</v>
      </c>
      <c r="T27" s="4">
        <f t="shared" si="17"/>
        <v>7</v>
      </c>
      <c r="V27" s="2" t="s">
        <v>21</v>
      </c>
      <c r="W27" s="5">
        <f t="shared" si="18"/>
        <v>4.8</v>
      </c>
      <c r="X27" s="5">
        <f t="shared" si="18"/>
        <v>4.8</v>
      </c>
      <c r="Y27" s="5">
        <f t="shared" si="18"/>
        <v>6.1</v>
      </c>
      <c r="Z27" s="5">
        <f t="shared" si="18"/>
        <v>6.2</v>
      </c>
      <c r="AA27" s="5">
        <f t="shared" si="18"/>
        <v>6.6</v>
      </c>
      <c r="AB27" s="5">
        <f t="shared" si="18"/>
        <v>7.6</v>
      </c>
      <c r="AC27" s="5">
        <f t="shared" si="18"/>
        <v>9.1</v>
      </c>
      <c r="AD27" s="5">
        <f t="shared" si="18"/>
        <v>7</v>
      </c>
      <c r="AF27" s="2" t="s">
        <v>21</v>
      </c>
      <c r="AG27" s="5">
        <f t="shared" si="19"/>
        <v>4.8</v>
      </c>
      <c r="AH27" s="5">
        <f t="shared" si="19"/>
        <v>4.8</v>
      </c>
      <c r="AI27" s="5">
        <f t="shared" si="19"/>
        <v>6.1</v>
      </c>
      <c r="AJ27" s="5">
        <f t="shared" si="19"/>
        <v>6.2</v>
      </c>
      <c r="AK27" s="5">
        <f t="shared" si="19"/>
        <v>6.6</v>
      </c>
      <c r="AL27" s="5">
        <f t="shared" si="19"/>
        <v>7.6</v>
      </c>
      <c r="AM27" s="5">
        <f t="shared" si="19"/>
        <v>9.1</v>
      </c>
      <c r="AN27" s="5">
        <f t="shared" si="19"/>
        <v>7</v>
      </c>
      <c r="AP27" s="2" t="s">
        <v>21</v>
      </c>
      <c r="AQ27" s="3">
        <f t="shared" si="20"/>
        <v>0.29166666666666669</v>
      </c>
      <c r="AR27" s="3">
        <f t="shared" si="20"/>
        <v>0.29166666666666669</v>
      </c>
      <c r="AS27" s="3">
        <f t="shared" si="20"/>
        <v>0.42708333333333331</v>
      </c>
      <c r="AT27" s="3">
        <f t="shared" si="20"/>
        <v>0.43750000000000006</v>
      </c>
      <c r="AU27" s="3">
        <f t="shared" si="20"/>
        <v>0.47916666666666663</v>
      </c>
      <c r="AV27" s="3">
        <f t="shared" si="20"/>
        <v>0.58333333333333337</v>
      </c>
      <c r="AW27" s="3">
        <f t="shared" si="20"/>
        <v>0.73958333333333337</v>
      </c>
      <c r="AX27" s="3">
        <f t="shared" si="20"/>
        <v>0.52083333333333337</v>
      </c>
    </row>
    <row r="28" spans="1:50" x14ac:dyDescent="0.2">
      <c r="A28" s="2" t="s">
        <v>22</v>
      </c>
      <c r="B28" s="2" t="s">
        <v>62</v>
      </c>
      <c r="C28" s="4">
        <v>2.4</v>
      </c>
      <c r="D28" s="9">
        <v>2.4</v>
      </c>
      <c r="E28" s="4">
        <v>2.4</v>
      </c>
      <c r="F28" s="26">
        <v>2</v>
      </c>
      <c r="G28" s="26">
        <v>2.5</v>
      </c>
      <c r="H28" s="26">
        <v>2</v>
      </c>
      <c r="I28" s="26">
        <v>1.6</v>
      </c>
      <c r="J28" s="26">
        <v>1.4</v>
      </c>
      <c r="L28" s="2" t="s">
        <v>22</v>
      </c>
      <c r="M28" s="14">
        <f t="shared" si="25"/>
        <v>2.4</v>
      </c>
      <c r="N28" s="4">
        <f t="shared" si="21"/>
        <v>2.4</v>
      </c>
      <c r="O28" s="4">
        <f t="shared" si="22"/>
        <v>2.4</v>
      </c>
      <c r="P28" s="4">
        <f t="shared" si="23"/>
        <v>2</v>
      </c>
      <c r="Q28" s="4">
        <f t="shared" si="14"/>
        <v>2.5</v>
      </c>
      <c r="R28" s="4">
        <f t="shared" si="15"/>
        <v>2</v>
      </c>
      <c r="S28" s="4">
        <f t="shared" si="16"/>
        <v>1.6</v>
      </c>
      <c r="T28" s="4">
        <f t="shared" si="17"/>
        <v>1.4</v>
      </c>
      <c r="V28" s="2" t="s">
        <v>22</v>
      </c>
      <c r="W28" s="5">
        <f t="shared" si="18"/>
        <v>2.4</v>
      </c>
      <c r="X28" s="5">
        <f t="shared" si="18"/>
        <v>2.4</v>
      </c>
      <c r="Y28" s="5">
        <f t="shared" si="18"/>
        <v>2.4</v>
      </c>
      <c r="Z28" s="5">
        <f t="shared" si="18"/>
        <v>2</v>
      </c>
      <c r="AA28" s="5">
        <f t="shared" si="18"/>
        <v>2.5</v>
      </c>
      <c r="AB28" s="5">
        <f t="shared" si="18"/>
        <v>2</v>
      </c>
      <c r="AC28" s="5">
        <f t="shared" si="18"/>
        <v>2</v>
      </c>
      <c r="AD28" s="5">
        <f t="shared" si="18"/>
        <v>2</v>
      </c>
      <c r="AF28" s="2" t="s">
        <v>22</v>
      </c>
      <c r="AG28" s="5">
        <f t="shared" si="19"/>
        <v>2.4</v>
      </c>
      <c r="AH28" s="5">
        <f t="shared" si="19"/>
        <v>2.4</v>
      </c>
      <c r="AI28" s="5">
        <f t="shared" si="19"/>
        <v>2.4</v>
      </c>
      <c r="AJ28" s="5">
        <f t="shared" si="19"/>
        <v>2</v>
      </c>
      <c r="AK28" s="5">
        <f t="shared" si="19"/>
        <v>2.5</v>
      </c>
      <c r="AL28" s="5">
        <f t="shared" si="19"/>
        <v>2</v>
      </c>
      <c r="AM28" s="5">
        <f t="shared" si="19"/>
        <v>2</v>
      </c>
      <c r="AN28" s="5">
        <f t="shared" si="19"/>
        <v>2</v>
      </c>
      <c r="AP28" s="2" t="s">
        <v>22</v>
      </c>
      <c r="AQ28" s="3">
        <f t="shared" si="20"/>
        <v>4.1666666666666657E-2</v>
      </c>
      <c r="AR28" s="3">
        <f t="shared" si="20"/>
        <v>4.1666666666666657E-2</v>
      </c>
      <c r="AS28" s="3">
        <f t="shared" si="20"/>
        <v>4.1666666666666657E-2</v>
      </c>
      <c r="AT28" s="3">
        <f t="shared" si="20"/>
        <v>0</v>
      </c>
      <c r="AU28" s="3">
        <f t="shared" si="20"/>
        <v>5.2083333333333336E-2</v>
      </c>
      <c r="AV28" s="3">
        <f t="shared" si="20"/>
        <v>0</v>
      </c>
      <c r="AW28" s="3">
        <f t="shared" si="20"/>
        <v>0</v>
      </c>
      <c r="AX28" s="3">
        <f t="shared" si="20"/>
        <v>0</v>
      </c>
    </row>
    <row r="29" spans="1:50" ht="11.25" customHeight="1" x14ac:dyDescent="0.2">
      <c r="A29" s="2" t="s">
        <v>23</v>
      </c>
      <c r="B29" s="2" t="s">
        <v>63</v>
      </c>
      <c r="C29" s="4">
        <v>6.3</v>
      </c>
      <c r="D29" s="9">
        <v>4.7</v>
      </c>
      <c r="E29" s="4">
        <v>5.8</v>
      </c>
      <c r="F29" s="26">
        <v>4.5999999999999996</v>
      </c>
      <c r="G29" s="26">
        <v>6.7</v>
      </c>
      <c r="H29" s="26">
        <v>6</v>
      </c>
      <c r="I29" s="26">
        <v>6.6</v>
      </c>
      <c r="J29" s="26">
        <v>7.3</v>
      </c>
      <c r="L29" s="2" t="s">
        <v>23</v>
      </c>
      <c r="M29" s="14">
        <f t="shared" si="25"/>
        <v>4.7</v>
      </c>
      <c r="N29" s="4">
        <f t="shared" si="21"/>
        <v>4.7</v>
      </c>
      <c r="O29" s="4">
        <f t="shared" si="22"/>
        <v>5.8</v>
      </c>
      <c r="P29" s="4">
        <f t="shared" si="23"/>
        <v>4.5999999999999996</v>
      </c>
      <c r="Q29" s="4">
        <f t="shared" si="14"/>
        <v>6.7</v>
      </c>
      <c r="R29" s="4">
        <f t="shared" si="15"/>
        <v>6</v>
      </c>
      <c r="S29" s="4">
        <f t="shared" si="16"/>
        <v>6.6</v>
      </c>
      <c r="T29" s="4">
        <f t="shared" si="17"/>
        <v>7.3</v>
      </c>
      <c r="V29" s="2" t="s">
        <v>23</v>
      </c>
      <c r="W29" s="5">
        <f t="shared" si="18"/>
        <v>4.7</v>
      </c>
      <c r="X29" s="5">
        <f t="shared" si="18"/>
        <v>4.7</v>
      </c>
      <c r="Y29" s="5">
        <f t="shared" si="18"/>
        <v>5.8</v>
      </c>
      <c r="Z29" s="5">
        <f t="shared" si="18"/>
        <v>4.5999999999999996</v>
      </c>
      <c r="AA29" s="5">
        <f t="shared" si="18"/>
        <v>6.7</v>
      </c>
      <c r="AB29" s="5">
        <f t="shared" si="18"/>
        <v>6</v>
      </c>
      <c r="AC29" s="5">
        <f t="shared" si="18"/>
        <v>6.6</v>
      </c>
      <c r="AD29" s="5">
        <f t="shared" si="18"/>
        <v>7.3</v>
      </c>
      <c r="AF29" s="2" t="s">
        <v>23</v>
      </c>
      <c r="AG29" s="5">
        <f t="shared" si="19"/>
        <v>4.7</v>
      </c>
      <c r="AH29" s="5">
        <f t="shared" si="19"/>
        <v>4.7</v>
      </c>
      <c r="AI29" s="5">
        <f t="shared" si="19"/>
        <v>5.8</v>
      </c>
      <c r="AJ29" s="5">
        <f t="shared" si="19"/>
        <v>4.5999999999999996</v>
      </c>
      <c r="AK29" s="5">
        <f t="shared" si="19"/>
        <v>6.7</v>
      </c>
      <c r="AL29" s="5">
        <f t="shared" si="19"/>
        <v>6</v>
      </c>
      <c r="AM29" s="5">
        <f t="shared" si="19"/>
        <v>6.6</v>
      </c>
      <c r="AN29" s="5">
        <f t="shared" si="19"/>
        <v>7.3</v>
      </c>
      <c r="AP29" s="2" t="s">
        <v>23</v>
      </c>
      <c r="AQ29" s="3">
        <f t="shared" si="20"/>
        <v>0.28125000000000006</v>
      </c>
      <c r="AR29" s="3">
        <f t="shared" si="20"/>
        <v>0.28125000000000006</v>
      </c>
      <c r="AS29" s="3">
        <f t="shared" si="20"/>
        <v>0.39583333333333331</v>
      </c>
      <c r="AT29" s="3">
        <f t="shared" si="20"/>
        <v>0.27083333333333331</v>
      </c>
      <c r="AU29" s="3">
        <f t="shared" si="20"/>
        <v>0.48958333333333337</v>
      </c>
      <c r="AV29" s="3">
        <f t="shared" si="20"/>
        <v>0.41666666666666669</v>
      </c>
      <c r="AW29" s="3">
        <f t="shared" si="20"/>
        <v>0.47916666666666663</v>
      </c>
      <c r="AX29" s="3">
        <f t="shared" si="20"/>
        <v>0.55208333333333337</v>
      </c>
    </row>
    <row r="30" spans="1:50" ht="11.25" customHeight="1" x14ac:dyDescent="0.2">
      <c r="A30" s="2" t="s">
        <v>24</v>
      </c>
      <c r="B30" s="2" t="s">
        <v>64</v>
      </c>
      <c r="C30" s="4">
        <v>2.2000000000000002</v>
      </c>
      <c r="D30" s="9">
        <v>2.8</v>
      </c>
      <c r="E30" s="4">
        <v>3.3</v>
      </c>
      <c r="F30" s="26">
        <v>3.3</v>
      </c>
      <c r="G30" s="26">
        <v>3.6</v>
      </c>
      <c r="H30" s="26">
        <v>4.0999999999999996</v>
      </c>
      <c r="I30" s="26">
        <v>3.3</v>
      </c>
      <c r="J30" s="26">
        <v>3.4</v>
      </c>
      <c r="L30" s="2" t="s">
        <v>24</v>
      </c>
      <c r="M30" s="14">
        <f t="shared" si="25"/>
        <v>2.8</v>
      </c>
      <c r="N30" s="4">
        <f t="shared" si="21"/>
        <v>2.8</v>
      </c>
      <c r="O30" s="4">
        <f t="shared" si="22"/>
        <v>3.3</v>
      </c>
      <c r="P30" s="4">
        <f t="shared" si="23"/>
        <v>3.3</v>
      </c>
      <c r="Q30" s="4">
        <f t="shared" si="14"/>
        <v>3.6</v>
      </c>
      <c r="R30" s="4">
        <f t="shared" si="15"/>
        <v>4.0999999999999996</v>
      </c>
      <c r="S30" s="4">
        <f t="shared" si="16"/>
        <v>3.3</v>
      </c>
      <c r="T30" s="4">
        <f t="shared" si="17"/>
        <v>3.4</v>
      </c>
      <c r="V30" s="2" t="s">
        <v>24</v>
      </c>
      <c r="W30" s="5">
        <f t="shared" si="18"/>
        <v>2.8</v>
      </c>
      <c r="X30" s="5">
        <f t="shared" si="18"/>
        <v>2.8</v>
      </c>
      <c r="Y30" s="5">
        <f t="shared" si="18"/>
        <v>3.3</v>
      </c>
      <c r="Z30" s="5">
        <f t="shared" si="18"/>
        <v>3.3</v>
      </c>
      <c r="AA30" s="5">
        <f t="shared" si="18"/>
        <v>3.6</v>
      </c>
      <c r="AB30" s="5">
        <f t="shared" si="18"/>
        <v>4.0999999999999996</v>
      </c>
      <c r="AC30" s="5">
        <f t="shared" si="18"/>
        <v>3.3</v>
      </c>
      <c r="AD30" s="5">
        <f t="shared" si="18"/>
        <v>3.4</v>
      </c>
      <c r="AF30" s="2" t="s">
        <v>24</v>
      </c>
      <c r="AG30" s="5">
        <f t="shared" si="19"/>
        <v>2.8</v>
      </c>
      <c r="AH30" s="5">
        <f t="shared" si="19"/>
        <v>2.8</v>
      </c>
      <c r="AI30" s="5">
        <f t="shared" si="19"/>
        <v>3.3</v>
      </c>
      <c r="AJ30" s="5">
        <f t="shared" si="19"/>
        <v>3.3</v>
      </c>
      <c r="AK30" s="5">
        <f t="shared" si="19"/>
        <v>3.6</v>
      </c>
      <c r="AL30" s="5">
        <f t="shared" si="19"/>
        <v>4.0999999999999996</v>
      </c>
      <c r="AM30" s="5">
        <f t="shared" si="19"/>
        <v>3.3</v>
      </c>
      <c r="AN30" s="5">
        <f t="shared" si="19"/>
        <v>3.4</v>
      </c>
      <c r="AP30" s="2" t="s">
        <v>24</v>
      </c>
      <c r="AQ30" s="3">
        <f t="shared" si="20"/>
        <v>8.3333333333333315E-2</v>
      </c>
      <c r="AR30" s="3">
        <f t="shared" si="20"/>
        <v>8.3333333333333315E-2</v>
      </c>
      <c r="AS30" s="3">
        <f t="shared" si="20"/>
        <v>0.13541666666666666</v>
      </c>
      <c r="AT30" s="3">
        <f t="shared" si="20"/>
        <v>0.13541666666666666</v>
      </c>
      <c r="AU30" s="3">
        <f t="shared" si="20"/>
        <v>0.16666666666666669</v>
      </c>
      <c r="AV30" s="3">
        <f t="shared" si="20"/>
        <v>0.21874999999999997</v>
      </c>
      <c r="AW30" s="3">
        <f t="shared" si="20"/>
        <v>0.13541666666666666</v>
      </c>
      <c r="AX30" s="3">
        <f t="shared" si="20"/>
        <v>0.14583333333333334</v>
      </c>
    </row>
    <row r="31" spans="1:50" ht="11.25" customHeight="1" x14ac:dyDescent="0.2">
      <c r="A31" s="2" t="s">
        <v>25</v>
      </c>
      <c r="B31" s="2" t="s">
        <v>65</v>
      </c>
      <c r="C31" s="4">
        <v>7.6</v>
      </c>
      <c r="D31" s="9">
        <v>7.2</v>
      </c>
      <c r="E31" s="4">
        <v>7.1</v>
      </c>
      <c r="F31" s="26">
        <v>7.4</v>
      </c>
      <c r="G31" s="26">
        <v>7.8</v>
      </c>
      <c r="H31" s="26">
        <v>8.1999999999999993</v>
      </c>
      <c r="I31" s="26">
        <v>8.6</v>
      </c>
      <c r="J31" s="26">
        <v>8.4</v>
      </c>
      <c r="L31" s="2" t="s">
        <v>25</v>
      </c>
      <c r="M31" s="14">
        <f t="shared" si="25"/>
        <v>7.2</v>
      </c>
      <c r="N31" s="4">
        <f t="shared" si="21"/>
        <v>7.2</v>
      </c>
      <c r="O31" s="4">
        <f t="shared" si="22"/>
        <v>7.1</v>
      </c>
      <c r="P31" s="4">
        <f t="shared" si="23"/>
        <v>7.4</v>
      </c>
      <c r="Q31" s="4">
        <f t="shared" si="14"/>
        <v>7.8</v>
      </c>
      <c r="R31" s="4">
        <f t="shared" si="15"/>
        <v>8.1999999999999993</v>
      </c>
      <c r="S31" s="4">
        <f t="shared" si="16"/>
        <v>8.6</v>
      </c>
      <c r="T31" s="4">
        <f t="shared" si="17"/>
        <v>8.4</v>
      </c>
      <c r="V31" s="2" t="s">
        <v>25</v>
      </c>
      <c r="W31" s="5">
        <f t="shared" si="18"/>
        <v>7.2</v>
      </c>
      <c r="X31" s="5">
        <f t="shared" si="18"/>
        <v>7.2</v>
      </c>
      <c r="Y31" s="5">
        <f t="shared" si="18"/>
        <v>7.1</v>
      </c>
      <c r="Z31" s="5">
        <f t="shared" si="18"/>
        <v>7.4</v>
      </c>
      <c r="AA31" s="5">
        <f t="shared" si="18"/>
        <v>7.8</v>
      </c>
      <c r="AB31" s="5">
        <f t="shared" si="18"/>
        <v>8.1999999999999993</v>
      </c>
      <c r="AC31" s="5">
        <f t="shared" si="18"/>
        <v>8.6</v>
      </c>
      <c r="AD31" s="5">
        <f t="shared" si="18"/>
        <v>8.4</v>
      </c>
      <c r="AF31" s="2" t="s">
        <v>25</v>
      </c>
      <c r="AG31" s="5">
        <f t="shared" si="19"/>
        <v>7.2</v>
      </c>
      <c r="AH31" s="5">
        <f t="shared" si="19"/>
        <v>7.2</v>
      </c>
      <c r="AI31" s="5">
        <f t="shared" si="19"/>
        <v>7.1</v>
      </c>
      <c r="AJ31" s="5">
        <f t="shared" si="19"/>
        <v>7.4</v>
      </c>
      <c r="AK31" s="5">
        <f t="shared" si="19"/>
        <v>7.8</v>
      </c>
      <c r="AL31" s="5">
        <f t="shared" si="19"/>
        <v>8.1999999999999993</v>
      </c>
      <c r="AM31" s="5">
        <f t="shared" si="19"/>
        <v>8.6</v>
      </c>
      <c r="AN31" s="5">
        <f t="shared" si="19"/>
        <v>8.4</v>
      </c>
      <c r="AP31" s="2" t="s">
        <v>25</v>
      </c>
      <c r="AQ31" s="3">
        <f t="shared" si="20"/>
        <v>0.54166666666666674</v>
      </c>
      <c r="AR31" s="3">
        <f t="shared" si="20"/>
        <v>0.54166666666666674</v>
      </c>
      <c r="AS31" s="3">
        <f t="shared" si="20"/>
        <v>0.53125</v>
      </c>
      <c r="AT31" s="3">
        <f t="shared" si="20"/>
        <v>0.56250000000000011</v>
      </c>
      <c r="AU31" s="3">
        <f t="shared" si="20"/>
        <v>0.60416666666666663</v>
      </c>
      <c r="AV31" s="3">
        <f t="shared" si="20"/>
        <v>0.64583333333333326</v>
      </c>
      <c r="AW31" s="3">
        <f t="shared" si="20"/>
        <v>0.6875</v>
      </c>
      <c r="AX31" s="3">
        <f t="shared" si="20"/>
        <v>0.66666666666666674</v>
      </c>
    </row>
    <row r="32" spans="1:50" ht="11.25" customHeight="1" x14ac:dyDescent="0.2">
      <c r="A32" s="2" t="s">
        <v>26</v>
      </c>
      <c r="B32" s="2" t="s">
        <v>66</v>
      </c>
      <c r="C32" s="4">
        <v>5</v>
      </c>
      <c r="D32" s="4">
        <v>5.0999999999999996</v>
      </c>
      <c r="E32" s="4">
        <v>5.2</v>
      </c>
      <c r="F32" s="26">
        <v>5.5</v>
      </c>
      <c r="G32" s="26">
        <v>6.2</v>
      </c>
      <c r="H32" s="27">
        <v>6.1</v>
      </c>
      <c r="I32" s="26">
        <v>6.4</v>
      </c>
      <c r="J32" s="26">
        <v>4</v>
      </c>
      <c r="L32" s="2" t="s">
        <v>26</v>
      </c>
      <c r="M32" s="14">
        <f t="shared" si="25"/>
        <v>6.1</v>
      </c>
      <c r="N32" s="14">
        <f t="shared" si="25"/>
        <v>6.1</v>
      </c>
      <c r="O32" s="14">
        <f t="shared" si="25"/>
        <v>6.1</v>
      </c>
      <c r="P32" s="14">
        <f t="shared" si="25"/>
        <v>6.1</v>
      </c>
      <c r="Q32" s="14">
        <f t="shared" si="25"/>
        <v>6.1</v>
      </c>
      <c r="R32" s="4">
        <f t="shared" si="15"/>
        <v>6.1</v>
      </c>
      <c r="S32" s="4">
        <f t="shared" si="16"/>
        <v>6.4</v>
      </c>
      <c r="T32" s="4">
        <f t="shared" si="17"/>
        <v>4</v>
      </c>
      <c r="V32" s="2" t="s">
        <v>26</v>
      </c>
      <c r="W32" s="5">
        <f t="shared" si="18"/>
        <v>6.1</v>
      </c>
      <c r="X32" s="5">
        <f t="shared" si="18"/>
        <v>6.1</v>
      </c>
      <c r="Y32" s="5">
        <f t="shared" si="18"/>
        <v>6.1</v>
      </c>
      <c r="Z32" s="5">
        <f t="shared" si="18"/>
        <v>6.1</v>
      </c>
      <c r="AA32" s="5">
        <f t="shared" si="18"/>
        <v>6.1</v>
      </c>
      <c r="AB32" s="5">
        <f t="shared" si="18"/>
        <v>6.1</v>
      </c>
      <c r="AC32" s="5">
        <f t="shared" si="18"/>
        <v>6.4</v>
      </c>
      <c r="AD32" s="5">
        <f t="shared" si="18"/>
        <v>4</v>
      </c>
      <c r="AF32" s="2" t="s">
        <v>26</v>
      </c>
      <c r="AG32" s="5">
        <f t="shared" si="19"/>
        <v>6.1</v>
      </c>
      <c r="AH32" s="5">
        <f t="shared" si="19"/>
        <v>6.1</v>
      </c>
      <c r="AI32" s="5">
        <f t="shared" si="19"/>
        <v>6.1</v>
      </c>
      <c r="AJ32" s="5">
        <f t="shared" si="19"/>
        <v>6.1</v>
      </c>
      <c r="AK32" s="5">
        <f t="shared" si="19"/>
        <v>6.1</v>
      </c>
      <c r="AL32" s="5">
        <f t="shared" si="19"/>
        <v>6.1</v>
      </c>
      <c r="AM32" s="5">
        <f t="shared" si="19"/>
        <v>6.4</v>
      </c>
      <c r="AN32" s="5">
        <f t="shared" si="19"/>
        <v>4</v>
      </c>
      <c r="AP32" s="2" t="s">
        <v>26</v>
      </c>
      <c r="AQ32" s="3">
        <f t="shared" si="20"/>
        <v>0.42708333333333331</v>
      </c>
      <c r="AR32" s="3">
        <f t="shared" si="20"/>
        <v>0.42708333333333331</v>
      </c>
      <c r="AS32" s="3">
        <f t="shared" si="20"/>
        <v>0.42708333333333331</v>
      </c>
      <c r="AT32" s="3">
        <f t="shared" si="20"/>
        <v>0.42708333333333331</v>
      </c>
      <c r="AU32" s="3">
        <f t="shared" si="20"/>
        <v>0.42708333333333331</v>
      </c>
      <c r="AV32" s="3">
        <f t="shared" si="20"/>
        <v>0.42708333333333331</v>
      </c>
      <c r="AW32" s="3">
        <f t="shared" si="20"/>
        <v>0.45833333333333337</v>
      </c>
      <c r="AX32" s="3">
        <f t="shared" si="20"/>
        <v>0.20833333333333334</v>
      </c>
    </row>
    <row r="33" spans="1:50" x14ac:dyDescent="0.2">
      <c r="A33" s="2" t="s">
        <v>79</v>
      </c>
      <c r="B33" s="2" t="s">
        <v>76</v>
      </c>
      <c r="C33" s="4" t="s">
        <v>73</v>
      </c>
      <c r="D33" s="4" t="s">
        <v>73</v>
      </c>
      <c r="E33" s="4" t="s">
        <v>73</v>
      </c>
      <c r="F33" s="26" t="s">
        <v>73</v>
      </c>
      <c r="G33" s="26" t="s">
        <v>73</v>
      </c>
      <c r="H33" s="26" t="s">
        <v>73</v>
      </c>
      <c r="I33" s="26" t="s">
        <v>73</v>
      </c>
      <c r="J33" s="26" t="s">
        <v>73</v>
      </c>
      <c r="L33" s="2" t="s">
        <v>79</v>
      </c>
      <c r="M33" s="4" t="str">
        <f t="shared" si="24"/>
        <v>:</v>
      </c>
      <c r="N33" s="4" t="str">
        <f t="shared" si="21"/>
        <v>:</v>
      </c>
      <c r="O33" s="4" t="str">
        <f t="shared" si="22"/>
        <v>:</v>
      </c>
      <c r="P33" s="4" t="str">
        <f t="shared" si="23"/>
        <v>:</v>
      </c>
      <c r="Q33" s="4" t="str">
        <f t="shared" si="14"/>
        <v>:</v>
      </c>
      <c r="R33" s="4" t="str">
        <f t="shared" si="15"/>
        <v>:</v>
      </c>
      <c r="S33" s="4" t="str">
        <f t="shared" si="16"/>
        <v>:</v>
      </c>
      <c r="T33" s="4" t="str">
        <f t="shared" si="17"/>
        <v>:</v>
      </c>
      <c r="V33" s="2" t="s">
        <v>79</v>
      </c>
      <c r="W33" s="5" t="str">
        <f t="shared" si="18"/>
        <v>:</v>
      </c>
      <c r="X33" s="5" t="str">
        <f t="shared" si="18"/>
        <v>:</v>
      </c>
      <c r="Y33" s="5" t="str">
        <f t="shared" si="18"/>
        <v>:</v>
      </c>
      <c r="Z33" s="5" t="str">
        <f t="shared" si="18"/>
        <v>:</v>
      </c>
      <c r="AA33" s="5" t="str">
        <f t="shared" si="18"/>
        <v>:</v>
      </c>
      <c r="AB33" s="5" t="str">
        <f t="shared" si="18"/>
        <v>:</v>
      </c>
      <c r="AC33" s="5" t="str">
        <f t="shared" si="18"/>
        <v>:</v>
      </c>
      <c r="AD33" s="5" t="str">
        <f t="shared" si="18"/>
        <v>:</v>
      </c>
      <c r="AF33" s="2" t="s">
        <v>79</v>
      </c>
      <c r="AG33" s="5" t="str">
        <f t="shared" si="19"/>
        <v/>
      </c>
      <c r="AH33" s="5" t="str">
        <f t="shared" si="19"/>
        <v/>
      </c>
      <c r="AI33" s="5" t="str">
        <f t="shared" si="19"/>
        <v/>
      </c>
      <c r="AJ33" s="5" t="str">
        <f t="shared" si="19"/>
        <v/>
      </c>
      <c r="AK33" s="5" t="str">
        <f t="shared" si="19"/>
        <v/>
      </c>
      <c r="AL33" s="5" t="str">
        <f t="shared" si="19"/>
        <v/>
      </c>
      <c r="AM33" s="5" t="str">
        <f t="shared" si="19"/>
        <v/>
      </c>
      <c r="AN33" s="5" t="str">
        <f t="shared" si="19"/>
        <v/>
      </c>
      <c r="AP33" s="2" t="s">
        <v>79</v>
      </c>
      <c r="AQ33" s="3" t="str">
        <f t="shared" si="20"/>
        <v>:</v>
      </c>
      <c r="AR33" s="3" t="str">
        <f t="shared" si="20"/>
        <v>:</v>
      </c>
      <c r="AS33" s="3" t="str">
        <f t="shared" si="20"/>
        <v>:</v>
      </c>
      <c r="AT33" s="3" t="str">
        <f t="shared" si="20"/>
        <v>:</v>
      </c>
      <c r="AU33" s="3" t="str">
        <f t="shared" si="20"/>
        <v>:</v>
      </c>
      <c r="AV33" s="3" t="str">
        <f t="shared" si="20"/>
        <v>:</v>
      </c>
      <c r="AW33" s="3" t="str">
        <f t="shared" si="20"/>
        <v>:</v>
      </c>
      <c r="AX33" s="3" t="str">
        <f t="shared" si="20"/>
        <v>:</v>
      </c>
    </row>
    <row r="34" spans="1:50" ht="11.25" customHeight="1" x14ac:dyDescent="0.2">
      <c r="A34" s="2" t="s">
        <v>78</v>
      </c>
      <c r="B34" s="2" t="s">
        <v>77</v>
      </c>
      <c r="C34" s="4" t="s">
        <v>73</v>
      </c>
      <c r="D34" s="4" t="s">
        <v>73</v>
      </c>
      <c r="E34" s="4" t="s">
        <v>73</v>
      </c>
      <c r="F34" s="26" t="s">
        <v>73</v>
      </c>
      <c r="G34" s="26" t="s">
        <v>73</v>
      </c>
      <c r="H34" s="26" t="s">
        <v>73</v>
      </c>
      <c r="I34" s="26" t="s">
        <v>73</v>
      </c>
      <c r="J34" s="26" t="s">
        <v>73</v>
      </c>
      <c r="L34" s="2" t="s">
        <v>78</v>
      </c>
      <c r="M34" s="4" t="str">
        <f t="shared" si="24"/>
        <v>:</v>
      </c>
      <c r="N34" s="4" t="str">
        <f t="shared" si="21"/>
        <v>:</v>
      </c>
      <c r="O34" s="4" t="str">
        <f t="shared" si="22"/>
        <v>:</v>
      </c>
      <c r="P34" s="4" t="str">
        <f t="shared" si="23"/>
        <v>:</v>
      </c>
      <c r="Q34" s="4" t="str">
        <f t="shared" si="14"/>
        <v>:</v>
      </c>
      <c r="R34" s="4" t="str">
        <f t="shared" si="15"/>
        <v>:</v>
      </c>
      <c r="S34" s="4" t="str">
        <f t="shared" si="16"/>
        <v>:</v>
      </c>
      <c r="T34" s="4" t="str">
        <f t="shared" si="17"/>
        <v>:</v>
      </c>
      <c r="V34" s="2" t="s">
        <v>78</v>
      </c>
      <c r="W34" s="5" t="str">
        <f t="shared" si="18"/>
        <v>:</v>
      </c>
      <c r="X34" s="5" t="str">
        <f t="shared" si="18"/>
        <v>:</v>
      </c>
      <c r="Y34" s="5" t="str">
        <f t="shared" si="18"/>
        <v>:</v>
      </c>
      <c r="Z34" s="5" t="str">
        <f t="shared" si="18"/>
        <v>:</v>
      </c>
      <c r="AA34" s="5" t="str">
        <f t="shared" si="18"/>
        <v>:</v>
      </c>
      <c r="AB34" s="5" t="str">
        <f t="shared" si="18"/>
        <v>:</v>
      </c>
      <c r="AC34" s="5" t="str">
        <f t="shared" si="18"/>
        <v>:</v>
      </c>
      <c r="AD34" s="5" t="str">
        <f t="shared" si="18"/>
        <v>:</v>
      </c>
      <c r="AF34" s="2" t="s">
        <v>78</v>
      </c>
      <c r="AG34" s="5" t="str">
        <f t="shared" si="19"/>
        <v/>
      </c>
      <c r="AH34" s="5" t="str">
        <f t="shared" si="19"/>
        <v/>
      </c>
      <c r="AI34" s="5" t="str">
        <f t="shared" si="19"/>
        <v/>
      </c>
      <c r="AJ34" s="5" t="str">
        <f t="shared" si="19"/>
        <v/>
      </c>
      <c r="AK34" s="5" t="str">
        <f t="shared" si="19"/>
        <v/>
      </c>
      <c r="AL34" s="5" t="str">
        <f t="shared" si="19"/>
        <v/>
      </c>
      <c r="AM34" s="5" t="str">
        <f t="shared" si="19"/>
        <v/>
      </c>
      <c r="AN34" s="5" t="str">
        <f t="shared" si="19"/>
        <v/>
      </c>
      <c r="AP34" s="2" t="s">
        <v>78</v>
      </c>
      <c r="AQ34" s="3" t="str">
        <f t="shared" si="20"/>
        <v>:</v>
      </c>
      <c r="AR34" s="3" t="str">
        <f t="shared" si="20"/>
        <v>:</v>
      </c>
      <c r="AS34" s="3" t="str">
        <f t="shared" si="20"/>
        <v>:</v>
      </c>
      <c r="AT34" s="3" t="str">
        <f t="shared" si="20"/>
        <v>:</v>
      </c>
      <c r="AU34" s="3" t="str">
        <f t="shared" si="20"/>
        <v>:</v>
      </c>
      <c r="AV34" s="3" t="str">
        <f t="shared" si="20"/>
        <v>:</v>
      </c>
      <c r="AW34" s="3" t="str">
        <f t="shared" si="20"/>
        <v>:</v>
      </c>
      <c r="AX34" s="3" t="str">
        <f t="shared" si="20"/>
        <v>:</v>
      </c>
    </row>
    <row r="35" spans="1:50" ht="11.25" customHeight="1" x14ac:dyDescent="0.2">
      <c r="A35" s="2" t="s">
        <v>30</v>
      </c>
      <c r="B35" s="2" t="s">
        <v>67</v>
      </c>
      <c r="C35" s="4">
        <v>9</v>
      </c>
      <c r="D35" s="4">
        <v>8.8000000000000007</v>
      </c>
      <c r="E35" s="4">
        <v>9.4</v>
      </c>
      <c r="F35" s="26">
        <v>11.7</v>
      </c>
      <c r="G35" s="26">
        <v>12.4</v>
      </c>
      <c r="H35" s="26">
        <v>11.1</v>
      </c>
      <c r="I35" s="26">
        <v>10.1</v>
      </c>
      <c r="J35" s="27">
        <v>8.9</v>
      </c>
      <c r="L35" s="2" t="s">
        <v>30</v>
      </c>
      <c r="M35" s="14">
        <f t="shared" ref="M35:S41" si="26">N35</f>
        <v>8.9</v>
      </c>
      <c r="N35" s="14">
        <f t="shared" si="26"/>
        <v>8.9</v>
      </c>
      <c r="O35" s="14">
        <f t="shared" si="26"/>
        <v>8.9</v>
      </c>
      <c r="P35" s="14">
        <f t="shared" si="26"/>
        <v>8.9</v>
      </c>
      <c r="Q35" s="14">
        <f t="shared" si="26"/>
        <v>8.9</v>
      </c>
      <c r="R35" s="14">
        <f t="shared" si="26"/>
        <v>8.9</v>
      </c>
      <c r="S35" s="14">
        <f t="shared" si="26"/>
        <v>8.9</v>
      </c>
      <c r="T35" s="4">
        <f t="shared" si="17"/>
        <v>8.9</v>
      </c>
      <c r="V35" s="2" t="s">
        <v>30</v>
      </c>
      <c r="W35" s="5">
        <f t="shared" si="18"/>
        <v>8.9</v>
      </c>
      <c r="X35" s="5">
        <f t="shared" si="18"/>
        <v>8.9</v>
      </c>
      <c r="Y35" s="5">
        <f t="shared" si="18"/>
        <v>8.9</v>
      </c>
      <c r="Z35" s="5">
        <f t="shared" si="18"/>
        <v>8.9</v>
      </c>
      <c r="AA35" s="5">
        <f t="shared" si="18"/>
        <v>8.9</v>
      </c>
      <c r="AB35" s="5">
        <f t="shared" si="18"/>
        <v>8.9</v>
      </c>
      <c r="AC35" s="5">
        <f t="shared" si="18"/>
        <v>8.9</v>
      </c>
      <c r="AD35" s="5">
        <f t="shared" si="18"/>
        <v>8.9</v>
      </c>
      <c r="AF35" s="2" t="s">
        <v>30</v>
      </c>
      <c r="AG35" s="5">
        <f t="shared" si="19"/>
        <v>8.9</v>
      </c>
      <c r="AH35" s="5">
        <f t="shared" si="19"/>
        <v>8.9</v>
      </c>
      <c r="AI35" s="5">
        <f t="shared" si="19"/>
        <v>8.9</v>
      </c>
      <c r="AJ35" s="5">
        <f t="shared" si="19"/>
        <v>8.9</v>
      </c>
      <c r="AK35" s="5">
        <f t="shared" si="19"/>
        <v>8.9</v>
      </c>
      <c r="AL35" s="5">
        <f t="shared" si="19"/>
        <v>8.9</v>
      </c>
      <c r="AM35" s="5">
        <f t="shared" si="19"/>
        <v>8.9</v>
      </c>
      <c r="AN35" s="5">
        <f t="shared" si="19"/>
        <v>8.9</v>
      </c>
      <c r="AP35" s="2" t="s">
        <v>30</v>
      </c>
      <c r="AQ35" s="3">
        <f t="shared" si="20"/>
        <v>0.71875000000000011</v>
      </c>
      <c r="AR35" s="3">
        <f t="shared" si="20"/>
        <v>0.71875000000000011</v>
      </c>
      <c r="AS35" s="3">
        <f t="shared" si="20"/>
        <v>0.71875000000000011</v>
      </c>
      <c r="AT35" s="3">
        <f t="shared" si="20"/>
        <v>0.71875000000000011</v>
      </c>
      <c r="AU35" s="3">
        <f t="shared" si="20"/>
        <v>0.71875000000000011</v>
      </c>
      <c r="AV35" s="3">
        <f t="shared" si="20"/>
        <v>0.71875000000000011</v>
      </c>
      <c r="AW35" s="3">
        <f t="shared" si="20"/>
        <v>0.71875000000000011</v>
      </c>
      <c r="AX35" s="3">
        <f t="shared" si="20"/>
        <v>0.71875000000000011</v>
      </c>
    </row>
    <row r="36" spans="1:50" x14ac:dyDescent="0.2">
      <c r="A36" s="2" t="s">
        <v>34</v>
      </c>
      <c r="B36" s="2" t="s">
        <v>71</v>
      </c>
      <c r="C36" s="4">
        <v>2.6</v>
      </c>
      <c r="D36" s="9">
        <v>2.2000000000000002</v>
      </c>
      <c r="E36" s="4">
        <v>2.9</v>
      </c>
      <c r="F36" s="26">
        <v>3.7</v>
      </c>
      <c r="G36" s="26">
        <v>2.8</v>
      </c>
      <c r="H36" s="26">
        <v>4.0999999999999996</v>
      </c>
      <c r="I36" s="26">
        <v>6.4</v>
      </c>
      <c r="J36" s="26">
        <v>5</v>
      </c>
      <c r="L36" s="2" t="s">
        <v>34</v>
      </c>
      <c r="M36" s="14">
        <f t="shared" si="26"/>
        <v>2.2000000000000002</v>
      </c>
      <c r="N36" s="4">
        <f t="shared" si="21"/>
        <v>2.2000000000000002</v>
      </c>
      <c r="O36" s="4">
        <f t="shared" si="22"/>
        <v>2.9</v>
      </c>
      <c r="P36" s="4">
        <f t="shared" si="23"/>
        <v>3.7</v>
      </c>
      <c r="Q36" s="4">
        <f t="shared" si="14"/>
        <v>2.8</v>
      </c>
      <c r="R36" s="4">
        <f t="shared" si="15"/>
        <v>4.0999999999999996</v>
      </c>
      <c r="S36" s="4">
        <f t="shared" si="16"/>
        <v>6.4</v>
      </c>
      <c r="T36" s="4">
        <f t="shared" si="17"/>
        <v>5</v>
      </c>
      <c r="V36" s="2" t="s">
        <v>34</v>
      </c>
      <c r="W36" s="5">
        <f t="shared" si="18"/>
        <v>2.2000000000000002</v>
      </c>
      <c r="X36" s="5">
        <f t="shared" si="18"/>
        <v>2.2000000000000002</v>
      </c>
      <c r="Y36" s="5">
        <f t="shared" si="18"/>
        <v>2.9</v>
      </c>
      <c r="Z36" s="5">
        <f t="shared" si="18"/>
        <v>3.7</v>
      </c>
      <c r="AA36" s="5">
        <f t="shared" si="18"/>
        <v>2.8</v>
      </c>
      <c r="AB36" s="5">
        <f t="shared" si="18"/>
        <v>4.0999999999999996</v>
      </c>
      <c r="AC36" s="5">
        <f t="shared" si="18"/>
        <v>6.4</v>
      </c>
      <c r="AD36" s="5">
        <f t="shared" ref="AD36:AD43" si="27">IF(ISNUMBER(T36),IF(T36&gt;$W$2,$W$2,IF(T36&lt;$Y$2,$Y$2,T36)),":")</f>
        <v>5</v>
      </c>
      <c r="AF36" s="2" t="s">
        <v>34</v>
      </c>
      <c r="AG36" s="5">
        <f t="shared" si="19"/>
        <v>2.2000000000000002</v>
      </c>
      <c r="AH36" s="5">
        <f t="shared" si="19"/>
        <v>2.2000000000000002</v>
      </c>
      <c r="AI36" s="5">
        <f t="shared" si="19"/>
        <v>2.9</v>
      </c>
      <c r="AJ36" s="5">
        <f t="shared" si="19"/>
        <v>3.7</v>
      </c>
      <c r="AK36" s="5">
        <f t="shared" si="19"/>
        <v>2.8</v>
      </c>
      <c r="AL36" s="5">
        <f t="shared" si="19"/>
        <v>4.0999999999999996</v>
      </c>
      <c r="AM36" s="5">
        <f t="shared" si="19"/>
        <v>6.4</v>
      </c>
      <c r="AN36" s="5">
        <f t="shared" ref="AN36:AN43" si="28">IF(ISNUMBER(AD36),IF(ABS($AH$2)&gt;1,SQRT(AD36),AD36),"")</f>
        <v>5</v>
      </c>
      <c r="AP36" s="2" t="s">
        <v>34</v>
      </c>
      <c r="AQ36" s="3">
        <f t="shared" si="20"/>
        <v>2.0833333333333353E-2</v>
      </c>
      <c r="AR36" s="3">
        <f t="shared" si="20"/>
        <v>2.0833333333333353E-2</v>
      </c>
      <c r="AS36" s="3">
        <f t="shared" si="20"/>
        <v>9.375E-2</v>
      </c>
      <c r="AT36" s="3">
        <f t="shared" si="20"/>
        <v>0.17708333333333337</v>
      </c>
      <c r="AU36" s="3">
        <f t="shared" si="20"/>
        <v>8.3333333333333315E-2</v>
      </c>
      <c r="AV36" s="3">
        <f t="shared" si="20"/>
        <v>0.21874999999999997</v>
      </c>
      <c r="AW36" s="3">
        <f t="shared" si="20"/>
        <v>0.45833333333333337</v>
      </c>
      <c r="AX36" s="3">
        <f t="shared" ref="AX36:AX43" si="29">IF(ISNUMBER(AN36),(AN36-$AS$2)/($AQ$2-$AS$2),":")</f>
        <v>0.3125</v>
      </c>
    </row>
    <row r="37" spans="1:50" x14ac:dyDescent="0.2">
      <c r="A37" s="2" t="s">
        <v>33</v>
      </c>
      <c r="B37" s="2" t="s">
        <v>70</v>
      </c>
      <c r="C37" s="4">
        <v>5.3</v>
      </c>
      <c r="D37" s="9">
        <v>4.9000000000000004</v>
      </c>
      <c r="E37" s="4">
        <v>4.3</v>
      </c>
      <c r="F37" s="26">
        <v>4.5</v>
      </c>
      <c r="G37" s="26">
        <v>4.5999999999999996</v>
      </c>
      <c r="H37" s="26">
        <v>3.8</v>
      </c>
      <c r="I37" s="26">
        <v>3.6</v>
      </c>
      <c r="J37" s="26">
        <v>3.4</v>
      </c>
      <c r="L37" s="2" t="s">
        <v>33</v>
      </c>
      <c r="M37" s="14">
        <f t="shared" si="26"/>
        <v>4.9000000000000004</v>
      </c>
      <c r="N37" s="4">
        <f t="shared" si="21"/>
        <v>4.9000000000000004</v>
      </c>
      <c r="O37" s="4">
        <f t="shared" si="22"/>
        <v>4.3</v>
      </c>
      <c r="P37" s="4">
        <f t="shared" si="23"/>
        <v>4.5</v>
      </c>
      <c r="Q37" s="4">
        <f t="shared" si="14"/>
        <v>4.5999999999999996</v>
      </c>
      <c r="R37" s="4">
        <f t="shared" si="15"/>
        <v>3.8</v>
      </c>
      <c r="S37" s="4">
        <f t="shared" si="16"/>
        <v>3.6</v>
      </c>
      <c r="T37" s="4">
        <f t="shared" si="17"/>
        <v>3.4</v>
      </c>
      <c r="V37" s="2" t="s">
        <v>33</v>
      </c>
      <c r="W37" s="5">
        <f t="shared" ref="W37:AC43" si="30">IF(ISNUMBER(M37),IF(M37&gt;$W$2,$W$2,IF(M37&lt;$Y$2,$Y$2,M37)),":")</f>
        <v>4.9000000000000004</v>
      </c>
      <c r="X37" s="5">
        <f t="shared" si="30"/>
        <v>4.9000000000000004</v>
      </c>
      <c r="Y37" s="5">
        <f t="shared" si="30"/>
        <v>4.3</v>
      </c>
      <c r="Z37" s="5">
        <f t="shared" si="30"/>
        <v>4.5</v>
      </c>
      <c r="AA37" s="5">
        <f t="shared" si="30"/>
        <v>4.5999999999999996</v>
      </c>
      <c r="AB37" s="5">
        <f t="shared" si="30"/>
        <v>3.8</v>
      </c>
      <c r="AC37" s="5">
        <f t="shared" si="30"/>
        <v>3.6</v>
      </c>
      <c r="AD37" s="5">
        <f t="shared" si="27"/>
        <v>3.4</v>
      </c>
      <c r="AF37" s="2" t="s">
        <v>33</v>
      </c>
      <c r="AG37" s="5">
        <f t="shared" ref="AG37:AM43" si="31">IF(ISNUMBER(W37),IF(ABS($AH$2)&gt;1,SQRT(W37),W37),"")</f>
        <v>4.9000000000000004</v>
      </c>
      <c r="AH37" s="5">
        <f t="shared" si="31"/>
        <v>4.9000000000000004</v>
      </c>
      <c r="AI37" s="5">
        <f t="shared" si="31"/>
        <v>4.3</v>
      </c>
      <c r="AJ37" s="5">
        <f t="shared" si="31"/>
        <v>4.5</v>
      </c>
      <c r="AK37" s="5">
        <f t="shared" si="31"/>
        <v>4.5999999999999996</v>
      </c>
      <c r="AL37" s="5">
        <f t="shared" si="31"/>
        <v>3.8</v>
      </c>
      <c r="AM37" s="5">
        <f t="shared" si="31"/>
        <v>3.6</v>
      </c>
      <c r="AN37" s="5">
        <f t="shared" si="28"/>
        <v>3.4</v>
      </c>
      <c r="AP37" s="2" t="s">
        <v>33</v>
      </c>
      <c r="AQ37" s="3">
        <f t="shared" ref="AQ37:AW43" si="32">IF(ISNUMBER(AG37),(AG37-$AS$2)/($AQ$2-$AS$2),":")</f>
        <v>0.30208333333333337</v>
      </c>
      <c r="AR37" s="3">
        <f t="shared" si="32"/>
        <v>0.30208333333333337</v>
      </c>
      <c r="AS37" s="3">
        <f t="shared" si="32"/>
        <v>0.23958333333333331</v>
      </c>
      <c r="AT37" s="3">
        <f t="shared" si="32"/>
        <v>0.26041666666666669</v>
      </c>
      <c r="AU37" s="3">
        <f t="shared" si="32"/>
        <v>0.27083333333333331</v>
      </c>
      <c r="AV37" s="3">
        <f t="shared" si="32"/>
        <v>0.1875</v>
      </c>
      <c r="AW37" s="3">
        <f t="shared" si="32"/>
        <v>0.16666666666666669</v>
      </c>
      <c r="AX37" s="3">
        <f t="shared" si="29"/>
        <v>0.14583333333333334</v>
      </c>
    </row>
    <row r="38" spans="1:50" x14ac:dyDescent="0.2">
      <c r="A38" s="2" t="s">
        <v>31</v>
      </c>
      <c r="B38" s="2" t="s">
        <v>68</v>
      </c>
      <c r="C38" s="4">
        <v>9.5</v>
      </c>
      <c r="D38" s="9">
        <v>8.8000000000000007</v>
      </c>
      <c r="E38" s="4">
        <v>9.1</v>
      </c>
      <c r="F38" s="26">
        <v>8.4</v>
      </c>
      <c r="G38" s="26">
        <v>8.6999999999999993</v>
      </c>
      <c r="H38" s="26">
        <v>9.4</v>
      </c>
      <c r="I38" s="26">
        <v>9.6999999999999993</v>
      </c>
      <c r="J38" s="26">
        <v>9.1999999999999993</v>
      </c>
      <c r="L38" s="2" t="s">
        <v>31</v>
      </c>
      <c r="M38" s="14">
        <f t="shared" si="26"/>
        <v>8.8000000000000007</v>
      </c>
      <c r="N38" s="4">
        <f t="shared" si="21"/>
        <v>8.8000000000000007</v>
      </c>
      <c r="O38" s="4">
        <f t="shared" si="22"/>
        <v>9.1</v>
      </c>
      <c r="P38" s="4">
        <f t="shared" si="23"/>
        <v>8.4</v>
      </c>
      <c r="Q38" s="4">
        <f t="shared" si="14"/>
        <v>8.6999999999999993</v>
      </c>
      <c r="R38" s="4">
        <f t="shared" si="15"/>
        <v>9.4</v>
      </c>
      <c r="S38" s="4">
        <f t="shared" si="16"/>
        <v>9.6999999999999993</v>
      </c>
      <c r="T38" s="4">
        <f t="shared" si="17"/>
        <v>9.1999999999999993</v>
      </c>
      <c r="V38" s="2" t="s">
        <v>31</v>
      </c>
      <c r="W38" s="5">
        <f t="shared" si="30"/>
        <v>8.8000000000000007</v>
      </c>
      <c r="X38" s="5">
        <f t="shared" si="30"/>
        <v>8.8000000000000007</v>
      </c>
      <c r="Y38" s="5">
        <f t="shared" si="30"/>
        <v>9.1</v>
      </c>
      <c r="Z38" s="5">
        <f t="shared" si="30"/>
        <v>8.4</v>
      </c>
      <c r="AA38" s="5">
        <f t="shared" si="30"/>
        <v>8.6999999999999993</v>
      </c>
      <c r="AB38" s="5">
        <f t="shared" si="30"/>
        <v>9.4</v>
      </c>
      <c r="AC38" s="5">
        <f t="shared" si="30"/>
        <v>9.6999999999999993</v>
      </c>
      <c r="AD38" s="5">
        <f t="shared" si="27"/>
        <v>9.1999999999999993</v>
      </c>
      <c r="AF38" s="2" t="s">
        <v>31</v>
      </c>
      <c r="AG38" s="5">
        <f t="shared" si="31"/>
        <v>8.8000000000000007</v>
      </c>
      <c r="AH38" s="5">
        <f t="shared" si="31"/>
        <v>8.8000000000000007</v>
      </c>
      <c r="AI38" s="5">
        <f t="shared" si="31"/>
        <v>9.1</v>
      </c>
      <c r="AJ38" s="5">
        <f t="shared" si="31"/>
        <v>8.4</v>
      </c>
      <c r="AK38" s="5">
        <f t="shared" si="31"/>
        <v>8.6999999999999993</v>
      </c>
      <c r="AL38" s="5">
        <f t="shared" si="31"/>
        <v>9.4</v>
      </c>
      <c r="AM38" s="5">
        <f t="shared" si="31"/>
        <v>9.6999999999999993</v>
      </c>
      <c r="AN38" s="5">
        <f t="shared" si="28"/>
        <v>9.1999999999999993</v>
      </c>
      <c r="AP38" s="2" t="s">
        <v>31</v>
      </c>
      <c r="AQ38" s="3">
        <f t="shared" si="32"/>
        <v>0.70833333333333348</v>
      </c>
      <c r="AR38" s="3">
        <f t="shared" si="32"/>
        <v>0.70833333333333348</v>
      </c>
      <c r="AS38" s="3">
        <f t="shared" si="32"/>
        <v>0.73958333333333337</v>
      </c>
      <c r="AT38" s="3">
        <f t="shared" si="32"/>
        <v>0.66666666666666674</v>
      </c>
      <c r="AU38" s="3">
        <f t="shared" si="32"/>
        <v>0.69791666666666663</v>
      </c>
      <c r="AV38" s="3">
        <f t="shared" si="32"/>
        <v>0.77083333333333337</v>
      </c>
      <c r="AW38" s="3">
        <f t="shared" si="32"/>
        <v>0.80208333333333326</v>
      </c>
      <c r="AX38" s="3">
        <f t="shared" si="29"/>
        <v>0.75</v>
      </c>
    </row>
    <row r="39" spans="1:50" x14ac:dyDescent="0.2">
      <c r="A39" s="2" t="s">
        <v>36</v>
      </c>
      <c r="B39" s="2" t="s">
        <v>75</v>
      </c>
      <c r="C39" s="4">
        <v>4</v>
      </c>
      <c r="D39" s="9">
        <v>4</v>
      </c>
      <c r="E39" s="4">
        <v>4.5999999999999996</v>
      </c>
      <c r="F39" s="26">
        <v>4.9000000000000004</v>
      </c>
      <c r="G39" s="26">
        <v>5.0999999999999996</v>
      </c>
      <c r="H39" s="26">
        <v>5.4</v>
      </c>
      <c r="I39" s="26">
        <v>6.1</v>
      </c>
      <c r="J39" s="26">
        <v>5.7</v>
      </c>
      <c r="L39" s="2" t="s">
        <v>36</v>
      </c>
      <c r="M39" s="14">
        <f t="shared" si="26"/>
        <v>4</v>
      </c>
      <c r="N39" s="4">
        <f t="shared" si="21"/>
        <v>4</v>
      </c>
      <c r="O39" s="4">
        <f t="shared" si="22"/>
        <v>4.5999999999999996</v>
      </c>
      <c r="P39" s="4">
        <f t="shared" si="23"/>
        <v>4.9000000000000004</v>
      </c>
      <c r="Q39" s="4">
        <f t="shared" si="14"/>
        <v>5.0999999999999996</v>
      </c>
      <c r="R39" s="4">
        <f t="shared" si="15"/>
        <v>5.4</v>
      </c>
      <c r="S39" s="4">
        <f t="shared" si="16"/>
        <v>6.1</v>
      </c>
      <c r="T39" s="4">
        <f t="shared" si="17"/>
        <v>5.7</v>
      </c>
      <c r="V39" s="2" t="s">
        <v>36</v>
      </c>
      <c r="W39" s="5">
        <f t="shared" si="30"/>
        <v>4</v>
      </c>
      <c r="X39" s="5">
        <f t="shared" si="30"/>
        <v>4</v>
      </c>
      <c r="Y39" s="5">
        <f t="shared" si="30"/>
        <v>4.5999999999999996</v>
      </c>
      <c r="Z39" s="5">
        <f t="shared" si="30"/>
        <v>4.9000000000000004</v>
      </c>
      <c r="AA39" s="5">
        <f t="shared" si="30"/>
        <v>5.0999999999999996</v>
      </c>
      <c r="AB39" s="5">
        <f t="shared" si="30"/>
        <v>5.4</v>
      </c>
      <c r="AC39" s="5">
        <f t="shared" si="30"/>
        <v>6.1</v>
      </c>
      <c r="AD39" s="5">
        <f t="shared" si="27"/>
        <v>5.7</v>
      </c>
      <c r="AF39" s="2" t="s">
        <v>36</v>
      </c>
      <c r="AG39" s="5">
        <f t="shared" si="31"/>
        <v>4</v>
      </c>
      <c r="AH39" s="5">
        <f t="shared" si="31"/>
        <v>4</v>
      </c>
      <c r="AI39" s="5">
        <f t="shared" si="31"/>
        <v>4.5999999999999996</v>
      </c>
      <c r="AJ39" s="5">
        <f t="shared" si="31"/>
        <v>4.9000000000000004</v>
      </c>
      <c r="AK39" s="5">
        <f t="shared" si="31"/>
        <v>5.0999999999999996</v>
      </c>
      <c r="AL39" s="5">
        <f t="shared" si="31"/>
        <v>5.4</v>
      </c>
      <c r="AM39" s="5">
        <f t="shared" si="31"/>
        <v>6.1</v>
      </c>
      <c r="AN39" s="5">
        <f t="shared" si="28"/>
        <v>5.7</v>
      </c>
      <c r="AP39" s="2" t="s">
        <v>36</v>
      </c>
      <c r="AQ39" s="3">
        <f t="shared" si="32"/>
        <v>0.20833333333333334</v>
      </c>
      <c r="AR39" s="3">
        <f t="shared" si="32"/>
        <v>0.20833333333333334</v>
      </c>
      <c r="AS39" s="3">
        <f t="shared" si="32"/>
        <v>0.27083333333333331</v>
      </c>
      <c r="AT39" s="3">
        <f t="shared" si="32"/>
        <v>0.30208333333333337</v>
      </c>
      <c r="AU39" s="3">
        <f t="shared" si="32"/>
        <v>0.32291666666666663</v>
      </c>
      <c r="AV39" s="3">
        <f t="shared" si="32"/>
        <v>0.35416666666666674</v>
      </c>
      <c r="AW39" s="3">
        <f t="shared" si="32"/>
        <v>0.42708333333333331</v>
      </c>
      <c r="AX39" s="3">
        <f t="shared" si="29"/>
        <v>0.38541666666666669</v>
      </c>
    </row>
    <row r="40" spans="1:50" x14ac:dyDescent="0.2">
      <c r="A40" s="2" t="s">
        <v>32</v>
      </c>
      <c r="B40" s="2" t="s">
        <v>69</v>
      </c>
      <c r="C40" s="4">
        <v>9.1999999999999993</v>
      </c>
      <c r="D40" s="9">
        <v>9.3000000000000007</v>
      </c>
      <c r="E40" s="4">
        <v>9.3000000000000007</v>
      </c>
      <c r="F40" s="26">
        <v>9.4</v>
      </c>
      <c r="G40" s="26">
        <v>9.8000000000000007</v>
      </c>
      <c r="H40" s="26">
        <v>9.6999999999999993</v>
      </c>
      <c r="I40" s="26">
        <v>10</v>
      </c>
      <c r="J40" s="26">
        <v>10.199999999999999</v>
      </c>
      <c r="L40" s="2" t="s">
        <v>32</v>
      </c>
      <c r="M40" s="14">
        <f t="shared" si="26"/>
        <v>9.3000000000000007</v>
      </c>
      <c r="N40" s="4">
        <f t="shared" si="21"/>
        <v>9.3000000000000007</v>
      </c>
      <c r="O40" s="4">
        <f t="shared" si="22"/>
        <v>9.3000000000000007</v>
      </c>
      <c r="P40" s="4">
        <f t="shared" si="23"/>
        <v>9.4</v>
      </c>
      <c r="Q40" s="4">
        <f t="shared" si="14"/>
        <v>9.8000000000000007</v>
      </c>
      <c r="R40" s="4">
        <f t="shared" si="15"/>
        <v>9.6999999999999993</v>
      </c>
      <c r="S40" s="4">
        <f t="shared" si="16"/>
        <v>10</v>
      </c>
      <c r="T40" s="4">
        <f t="shared" si="17"/>
        <v>10.199999999999999</v>
      </c>
      <c r="V40" s="2" t="s">
        <v>32</v>
      </c>
      <c r="W40" s="5">
        <f t="shared" si="30"/>
        <v>9.3000000000000007</v>
      </c>
      <c r="X40" s="5">
        <f t="shared" si="30"/>
        <v>9.3000000000000007</v>
      </c>
      <c r="Y40" s="5">
        <f t="shared" si="30"/>
        <v>9.3000000000000007</v>
      </c>
      <c r="Z40" s="5">
        <f t="shared" si="30"/>
        <v>9.4</v>
      </c>
      <c r="AA40" s="5">
        <f t="shared" si="30"/>
        <v>9.8000000000000007</v>
      </c>
      <c r="AB40" s="5">
        <f t="shared" si="30"/>
        <v>9.6999999999999993</v>
      </c>
      <c r="AC40" s="5">
        <f t="shared" si="30"/>
        <v>10</v>
      </c>
      <c r="AD40" s="5">
        <f t="shared" si="27"/>
        <v>10.199999999999999</v>
      </c>
      <c r="AF40" s="2" t="s">
        <v>32</v>
      </c>
      <c r="AG40" s="5">
        <f t="shared" si="31"/>
        <v>9.3000000000000007</v>
      </c>
      <c r="AH40" s="5">
        <f t="shared" si="31"/>
        <v>9.3000000000000007</v>
      </c>
      <c r="AI40" s="5">
        <f t="shared" si="31"/>
        <v>9.3000000000000007</v>
      </c>
      <c r="AJ40" s="5">
        <f t="shared" si="31"/>
        <v>9.4</v>
      </c>
      <c r="AK40" s="5">
        <f t="shared" si="31"/>
        <v>9.8000000000000007</v>
      </c>
      <c r="AL40" s="5">
        <f t="shared" si="31"/>
        <v>9.6999999999999993</v>
      </c>
      <c r="AM40" s="5">
        <f t="shared" si="31"/>
        <v>10</v>
      </c>
      <c r="AN40" s="5">
        <f t="shared" si="28"/>
        <v>10.199999999999999</v>
      </c>
      <c r="AP40" s="2" t="s">
        <v>32</v>
      </c>
      <c r="AQ40" s="3">
        <f t="shared" si="32"/>
        <v>0.76041666666666674</v>
      </c>
      <c r="AR40" s="3">
        <f t="shared" si="32"/>
        <v>0.76041666666666674</v>
      </c>
      <c r="AS40" s="3">
        <f t="shared" si="32"/>
        <v>0.76041666666666674</v>
      </c>
      <c r="AT40" s="3">
        <f t="shared" si="32"/>
        <v>0.77083333333333337</v>
      </c>
      <c r="AU40" s="3">
        <f t="shared" si="32"/>
        <v>0.81250000000000011</v>
      </c>
      <c r="AV40" s="3">
        <f t="shared" si="32"/>
        <v>0.80208333333333326</v>
      </c>
      <c r="AW40" s="3">
        <f t="shared" si="32"/>
        <v>0.83333333333333337</v>
      </c>
      <c r="AX40" s="3">
        <f t="shared" si="29"/>
        <v>0.85416666666666663</v>
      </c>
    </row>
    <row r="41" spans="1:50" ht="11.25" customHeight="1" x14ac:dyDescent="0.2">
      <c r="A41" s="2" t="s">
        <v>29</v>
      </c>
      <c r="B41" s="2" t="s">
        <v>91</v>
      </c>
      <c r="C41" s="4">
        <v>7.4</v>
      </c>
      <c r="D41" s="9">
        <v>8.5</v>
      </c>
      <c r="E41" s="4">
        <v>8.4</v>
      </c>
      <c r="F41" s="26">
        <v>8.3000000000000007</v>
      </c>
      <c r="G41" s="26">
        <v>8.1999999999999993</v>
      </c>
      <c r="H41" s="26">
        <v>9.6</v>
      </c>
      <c r="I41" s="26">
        <v>8.4</v>
      </c>
      <c r="J41" s="26">
        <v>7.1</v>
      </c>
      <c r="L41" s="2" t="s">
        <v>29</v>
      </c>
      <c r="M41" s="14">
        <f t="shared" si="26"/>
        <v>8.5</v>
      </c>
      <c r="N41" s="4">
        <f t="shared" si="21"/>
        <v>8.5</v>
      </c>
      <c r="O41" s="4">
        <f t="shared" si="22"/>
        <v>8.4</v>
      </c>
      <c r="P41" s="4">
        <f t="shared" si="23"/>
        <v>8.3000000000000007</v>
      </c>
      <c r="Q41" s="4">
        <f t="shared" si="14"/>
        <v>8.1999999999999993</v>
      </c>
      <c r="R41" s="4">
        <f t="shared" si="15"/>
        <v>9.6</v>
      </c>
      <c r="S41" s="4">
        <f t="shared" si="16"/>
        <v>8.4</v>
      </c>
      <c r="T41" s="4">
        <f t="shared" si="17"/>
        <v>7.1</v>
      </c>
      <c r="V41" s="2" t="s">
        <v>29</v>
      </c>
      <c r="W41" s="5">
        <f t="shared" si="30"/>
        <v>8.5</v>
      </c>
      <c r="X41" s="5">
        <f t="shared" si="30"/>
        <v>8.5</v>
      </c>
      <c r="Y41" s="5">
        <f t="shared" si="30"/>
        <v>8.4</v>
      </c>
      <c r="Z41" s="5">
        <f t="shared" si="30"/>
        <v>8.3000000000000007</v>
      </c>
      <c r="AA41" s="5">
        <f t="shared" si="30"/>
        <v>8.1999999999999993</v>
      </c>
      <c r="AB41" s="5">
        <f t="shared" si="30"/>
        <v>9.6</v>
      </c>
      <c r="AC41" s="5">
        <f t="shared" si="30"/>
        <v>8.4</v>
      </c>
      <c r="AD41" s="5">
        <f t="shared" si="27"/>
        <v>7.1</v>
      </c>
      <c r="AF41" s="2" t="s">
        <v>29</v>
      </c>
      <c r="AG41" s="5">
        <f t="shared" si="31"/>
        <v>8.5</v>
      </c>
      <c r="AH41" s="5">
        <f t="shared" si="31"/>
        <v>8.5</v>
      </c>
      <c r="AI41" s="5">
        <f t="shared" si="31"/>
        <v>8.4</v>
      </c>
      <c r="AJ41" s="5">
        <f t="shared" si="31"/>
        <v>8.3000000000000007</v>
      </c>
      <c r="AK41" s="5">
        <f t="shared" si="31"/>
        <v>8.1999999999999993</v>
      </c>
      <c r="AL41" s="5">
        <f t="shared" si="31"/>
        <v>9.6</v>
      </c>
      <c r="AM41" s="5">
        <f t="shared" si="31"/>
        <v>8.4</v>
      </c>
      <c r="AN41" s="5">
        <f t="shared" si="28"/>
        <v>7.1</v>
      </c>
      <c r="AP41" s="2" t="s">
        <v>29</v>
      </c>
      <c r="AQ41" s="3">
        <f t="shared" si="32"/>
        <v>0.67708333333333337</v>
      </c>
      <c r="AR41" s="3">
        <f t="shared" si="32"/>
        <v>0.67708333333333337</v>
      </c>
      <c r="AS41" s="3">
        <f t="shared" si="32"/>
        <v>0.66666666666666674</v>
      </c>
      <c r="AT41" s="3">
        <f t="shared" si="32"/>
        <v>0.65625000000000011</v>
      </c>
      <c r="AU41" s="3">
        <f t="shared" si="32"/>
        <v>0.64583333333333326</v>
      </c>
      <c r="AV41" s="3">
        <f t="shared" si="32"/>
        <v>0.79166666666666663</v>
      </c>
      <c r="AW41" s="3">
        <f t="shared" si="32"/>
        <v>0.66666666666666674</v>
      </c>
      <c r="AX41" s="3">
        <f t="shared" si="29"/>
        <v>0.53125</v>
      </c>
    </row>
    <row r="42" spans="1:50" x14ac:dyDescent="0.2">
      <c r="A42" s="2" t="s">
        <v>35</v>
      </c>
      <c r="B42" s="2" t="s">
        <v>72</v>
      </c>
      <c r="C42" s="4" t="s">
        <v>73</v>
      </c>
      <c r="D42" s="4" t="s">
        <v>73</v>
      </c>
      <c r="E42" s="4" t="s">
        <v>73</v>
      </c>
      <c r="F42" s="26" t="s">
        <v>73</v>
      </c>
      <c r="G42" s="26" t="s">
        <v>73</v>
      </c>
      <c r="H42" s="26" t="s">
        <v>73</v>
      </c>
      <c r="I42" s="26" t="s">
        <v>73</v>
      </c>
      <c r="J42" s="26" t="s">
        <v>73</v>
      </c>
      <c r="L42" s="2" t="s">
        <v>35</v>
      </c>
      <c r="M42" s="4" t="str">
        <f t="shared" si="24"/>
        <v>:</v>
      </c>
      <c r="N42" s="4" t="str">
        <f t="shared" si="21"/>
        <v>:</v>
      </c>
      <c r="O42" s="4" t="str">
        <f t="shared" si="22"/>
        <v>:</v>
      </c>
      <c r="P42" s="4" t="str">
        <f t="shared" si="23"/>
        <v>:</v>
      </c>
      <c r="Q42" s="4" t="str">
        <f t="shared" si="14"/>
        <v>:</v>
      </c>
      <c r="R42" s="4" t="str">
        <f t="shared" si="15"/>
        <v>:</v>
      </c>
      <c r="S42" s="4" t="str">
        <f t="shared" si="16"/>
        <v>:</v>
      </c>
      <c r="T42" s="4" t="str">
        <f t="shared" si="17"/>
        <v>:</v>
      </c>
      <c r="V42" s="2" t="s">
        <v>35</v>
      </c>
      <c r="W42" s="5" t="str">
        <f t="shared" si="30"/>
        <v>:</v>
      </c>
      <c r="X42" s="5" t="str">
        <f t="shared" si="30"/>
        <v>:</v>
      </c>
      <c r="Y42" s="5" t="str">
        <f t="shared" si="30"/>
        <v>:</v>
      </c>
      <c r="Z42" s="5" t="str">
        <f t="shared" si="30"/>
        <v>:</v>
      </c>
      <c r="AA42" s="5" t="str">
        <f t="shared" si="30"/>
        <v>:</v>
      </c>
      <c r="AB42" s="5" t="str">
        <f t="shared" si="30"/>
        <v>:</v>
      </c>
      <c r="AC42" s="5" t="str">
        <f t="shared" si="30"/>
        <v>:</v>
      </c>
      <c r="AD42" s="5" t="str">
        <f t="shared" si="27"/>
        <v>:</v>
      </c>
      <c r="AF42" s="2" t="s">
        <v>35</v>
      </c>
      <c r="AG42" s="5" t="str">
        <f t="shared" si="31"/>
        <v/>
      </c>
      <c r="AH42" s="5" t="str">
        <f t="shared" si="31"/>
        <v/>
      </c>
      <c r="AI42" s="5" t="str">
        <f t="shared" si="31"/>
        <v/>
      </c>
      <c r="AJ42" s="5" t="str">
        <f t="shared" si="31"/>
        <v/>
      </c>
      <c r="AK42" s="5" t="str">
        <f t="shared" si="31"/>
        <v/>
      </c>
      <c r="AL42" s="5" t="str">
        <f t="shared" si="31"/>
        <v/>
      </c>
      <c r="AM42" s="5" t="str">
        <f t="shared" si="31"/>
        <v/>
      </c>
      <c r="AN42" s="5" t="str">
        <f t="shared" si="28"/>
        <v/>
      </c>
      <c r="AP42" s="2" t="s">
        <v>35</v>
      </c>
      <c r="AQ42" s="3" t="str">
        <f t="shared" si="32"/>
        <v>:</v>
      </c>
      <c r="AR42" s="3" t="str">
        <f t="shared" si="32"/>
        <v>:</v>
      </c>
      <c r="AS42" s="3" t="str">
        <f t="shared" si="32"/>
        <v>:</v>
      </c>
      <c r="AT42" s="3" t="str">
        <f t="shared" si="32"/>
        <v>:</v>
      </c>
      <c r="AU42" s="3" t="str">
        <f t="shared" si="32"/>
        <v>:</v>
      </c>
      <c r="AV42" s="3" t="str">
        <f t="shared" si="32"/>
        <v>:</v>
      </c>
      <c r="AW42" s="3" t="str">
        <f t="shared" si="32"/>
        <v>:</v>
      </c>
      <c r="AX42" s="3" t="str">
        <f t="shared" si="29"/>
        <v>:</v>
      </c>
    </row>
    <row r="43" spans="1:50" ht="11.25" customHeight="1" x14ac:dyDescent="0.2">
      <c r="A43" s="2" t="s">
        <v>27</v>
      </c>
      <c r="B43" s="2" t="s">
        <v>74</v>
      </c>
      <c r="C43" s="4">
        <v>9.6</v>
      </c>
      <c r="D43" s="9">
        <v>10.5</v>
      </c>
      <c r="E43" s="4">
        <v>10.9</v>
      </c>
      <c r="F43" s="26">
        <v>10.9</v>
      </c>
      <c r="G43" s="26">
        <v>10.8</v>
      </c>
      <c r="H43" s="26">
        <v>10.8</v>
      </c>
      <c r="I43" s="26">
        <v>11.3</v>
      </c>
      <c r="J43" s="26" t="s">
        <v>73</v>
      </c>
      <c r="L43" s="2" t="s">
        <v>27</v>
      </c>
      <c r="M43" s="14">
        <f t="shared" ref="M43" si="33">N43</f>
        <v>10.5</v>
      </c>
      <c r="N43" s="4">
        <f t="shared" si="21"/>
        <v>10.5</v>
      </c>
      <c r="O43" s="4">
        <f t="shared" si="22"/>
        <v>10.9</v>
      </c>
      <c r="P43" s="4">
        <f t="shared" si="23"/>
        <v>10.9</v>
      </c>
      <c r="Q43" s="4">
        <f t="shared" si="14"/>
        <v>10.8</v>
      </c>
      <c r="R43" s="4">
        <f t="shared" si="15"/>
        <v>10.8</v>
      </c>
      <c r="S43" s="4">
        <f t="shared" si="16"/>
        <v>11.3</v>
      </c>
      <c r="T43" s="12">
        <f>S43</f>
        <v>11.3</v>
      </c>
      <c r="V43" s="2" t="s">
        <v>27</v>
      </c>
      <c r="W43" s="5">
        <f t="shared" si="30"/>
        <v>10.5</v>
      </c>
      <c r="X43" s="5">
        <f t="shared" si="30"/>
        <v>10.5</v>
      </c>
      <c r="Y43" s="5">
        <f t="shared" si="30"/>
        <v>10.9</v>
      </c>
      <c r="Z43" s="5">
        <f t="shared" si="30"/>
        <v>10.9</v>
      </c>
      <c r="AA43" s="5">
        <f t="shared" si="30"/>
        <v>10.8</v>
      </c>
      <c r="AB43" s="5">
        <f t="shared" si="30"/>
        <v>10.8</v>
      </c>
      <c r="AC43" s="5">
        <f t="shared" si="30"/>
        <v>11.3</v>
      </c>
      <c r="AD43" s="5">
        <f t="shared" si="27"/>
        <v>11.3</v>
      </c>
      <c r="AF43" s="2" t="s">
        <v>27</v>
      </c>
      <c r="AG43" s="5">
        <f t="shared" si="31"/>
        <v>10.5</v>
      </c>
      <c r="AH43" s="5">
        <f t="shared" si="31"/>
        <v>10.5</v>
      </c>
      <c r="AI43" s="5">
        <f t="shared" si="31"/>
        <v>10.9</v>
      </c>
      <c r="AJ43" s="5">
        <f t="shared" si="31"/>
        <v>10.9</v>
      </c>
      <c r="AK43" s="5">
        <f t="shared" si="31"/>
        <v>10.8</v>
      </c>
      <c r="AL43" s="5">
        <f t="shared" si="31"/>
        <v>10.8</v>
      </c>
      <c r="AM43" s="5">
        <f t="shared" si="31"/>
        <v>11.3</v>
      </c>
      <c r="AN43" s="5">
        <f t="shared" si="28"/>
        <v>11.3</v>
      </c>
      <c r="AP43" s="2" t="s">
        <v>27</v>
      </c>
      <c r="AQ43" s="3">
        <f t="shared" si="32"/>
        <v>0.88541666666666674</v>
      </c>
      <c r="AR43" s="3">
        <f t="shared" si="32"/>
        <v>0.88541666666666674</v>
      </c>
      <c r="AS43" s="3">
        <f t="shared" si="32"/>
        <v>0.92708333333333337</v>
      </c>
      <c r="AT43" s="3">
        <f t="shared" si="32"/>
        <v>0.92708333333333337</v>
      </c>
      <c r="AU43" s="3">
        <f t="shared" si="32"/>
        <v>0.91666666666666674</v>
      </c>
      <c r="AV43" s="3">
        <f t="shared" si="32"/>
        <v>0.91666666666666674</v>
      </c>
      <c r="AW43" s="3">
        <f t="shared" si="32"/>
        <v>0.96875000000000011</v>
      </c>
      <c r="AX43" s="3">
        <f t="shared" si="29"/>
        <v>0.96875000000000011</v>
      </c>
    </row>
    <row r="44" spans="1:50" x14ac:dyDescent="0.2">
      <c r="F44" s="24"/>
      <c r="G44" s="24"/>
      <c r="H44" s="24"/>
      <c r="I44" s="24"/>
      <c r="J44" s="24"/>
    </row>
    <row r="45" spans="1:50" x14ac:dyDescent="0.2">
      <c r="C45" s="1" t="s">
        <v>92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E30FCD-2A35-4625-AFD3-A0A6C28A19B8}">
  <dimension ref="A1:AX45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6.9997044450212167</v>
      </c>
      <c r="X2" s="1" t="s">
        <v>88</v>
      </c>
      <c r="Y2" s="6" cm="1">
        <f t="array" ref="Y2">MIN(IF(M6:T43&gt;AVERAGE(M6:T43)-2*STDEVP(M6:T43),M6:T43))</f>
        <v>2.7559901445792432E-2</v>
      </c>
      <c r="AF2" s="1" t="s">
        <v>39</v>
      </c>
      <c r="AH2" s="8">
        <f>SKEW(W6:AD44)</f>
        <v>1.0605749499034869</v>
      </c>
      <c r="AP2" s="1" t="s">
        <v>37</v>
      </c>
      <c r="AQ2" s="6">
        <f>MAX(AG6:AN44)</f>
        <v>2.6456954558341019</v>
      </c>
      <c r="AR2" s="1" t="s">
        <v>38</v>
      </c>
      <c r="AS2" s="6">
        <f>MIN(AG6:AN44)</f>
        <v>0.16601175092683179</v>
      </c>
    </row>
    <row r="3" spans="1:50" x14ac:dyDescent="0.2">
      <c r="C3" s="1">
        <v>2016</v>
      </c>
      <c r="D3" s="1">
        <v>2017</v>
      </c>
      <c r="E3" s="1">
        <v>2018</v>
      </c>
      <c r="F3" s="1">
        <v>2019</v>
      </c>
      <c r="G3" s="1">
        <v>2020</v>
      </c>
      <c r="H3" s="1">
        <v>2021</v>
      </c>
      <c r="I3" s="1">
        <v>2022</v>
      </c>
      <c r="J3" s="1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5">
        <v>3.9326455213509859</v>
      </c>
      <c r="D4" s="5">
        <v>3.916150055601229</v>
      </c>
      <c r="E4" s="5">
        <v>3.8822348011638246</v>
      </c>
      <c r="F4" s="5">
        <v>3.7874510668523236</v>
      </c>
      <c r="G4" s="5">
        <v>3.7109421287467983</v>
      </c>
      <c r="H4" s="5">
        <v>3.6092200171334849</v>
      </c>
      <c r="I4" s="5">
        <v>3.5001679484008368</v>
      </c>
      <c r="J4" s="5">
        <v>3.2780119024851047</v>
      </c>
      <c r="L4" s="2" t="s">
        <v>0</v>
      </c>
      <c r="M4" s="5">
        <f t="shared" ref="M4" si="2">C4</f>
        <v>3.9326455213509859</v>
      </c>
      <c r="N4" s="5">
        <f t="shared" ref="N4" si="3">D4</f>
        <v>3.916150055601229</v>
      </c>
      <c r="O4" s="5">
        <f t="shared" ref="O4" si="4">E4</f>
        <v>3.8822348011638246</v>
      </c>
      <c r="P4" s="5">
        <f t="shared" ref="P4" si="5">F4</f>
        <v>3.7874510668523236</v>
      </c>
      <c r="Q4" s="5">
        <f t="shared" ref="Q4" si="6">G4</f>
        <v>3.7109421287467983</v>
      </c>
      <c r="R4" s="5">
        <f t="shared" ref="R4" si="7">H4</f>
        <v>3.6092200171334849</v>
      </c>
      <c r="S4" s="5">
        <f t="shared" ref="S4" si="8">I4</f>
        <v>3.5001679484008368</v>
      </c>
      <c r="T4" s="5">
        <f t="shared" ref="T4" si="9">J4</f>
        <v>3.2780119024851047</v>
      </c>
      <c r="V4" s="2" t="s">
        <v>0</v>
      </c>
      <c r="W4" s="5">
        <f t="shared" ref="W4:AD4" si="10">IF(ISNUMBER(M4),IF(M4&gt;$W$2,$W$2,IF(M4&lt;$Y$2,$Y$2,M4)),":")</f>
        <v>3.9326455213509859</v>
      </c>
      <c r="X4" s="5">
        <f t="shared" si="10"/>
        <v>3.916150055601229</v>
      </c>
      <c r="Y4" s="5">
        <f t="shared" si="10"/>
        <v>3.8822348011638246</v>
      </c>
      <c r="Z4" s="5">
        <f t="shared" si="10"/>
        <v>3.7874510668523236</v>
      </c>
      <c r="AA4" s="5">
        <f t="shared" si="10"/>
        <v>3.7109421287467983</v>
      </c>
      <c r="AB4" s="5">
        <f t="shared" si="10"/>
        <v>3.6092200171334849</v>
      </c>
      <c r="AC4" s="5">
        <f t="shared" si="10"/>
        <v>3.5001679484008368</v>
      </c>
      <c r="AD4" s="5">
        <f t="shared" si="10"/>
        <v>3.2780119024851047</v>
      </c>
      <c r="AF4" s="2" t="s">
        <v>0</v>
      </c>
      <c r="AG4" s="5">
        <f t="shared" ref="AG4:AN4" si="11">IF(ISNUMBER(W4),IF(ABS($AH$2)&gt;1,SQRT(W4),W4),"")</f>
        <v>1.9830898924030111</v>
      </c>
      <c r="AH4" s="5">
        <f t="shared" si="11"/>
        <v>1.9789264907017716</v>
      </c>
      <c r="AI4" s="5">
        <f t="shared" si="11"/>
        <v>1.9703387528960152</v>
      </c>
      <c r="AJ4" s="5">
        <f t="shared" si="11"/>
        <v>1.9461374737803914</v>
      </c>
      <c r="AK4" s="5">
        <f t="shared" si="11"/>
        <v>1.9263805773384444</v>
      </c>
      <c r="AL4" s="5">
        <f t="shared" si="11"/>
        <v>1.8997947302625842</v>
      </c>
      <c r="AM4" s="5">
        <f t="shared" si="11"/>
        <v>1.8708735789467008</v>
      </c>
      <c r="AN4" s="5">
        <f t="shared" si="11"/>
        <v>1.8105280728243638</v>
      </c>
      <c r="AP4" s="2" t="s">
        <v>0</v>
      </c>
      <c r="AQ4" s="3">
        <f t="shared" ref="AQ4:AX4" si="12">IF(ISNUMBER(AG4),(AG4-$AS$2)/($AQ$2-$AS$2),":")</f>
        <v>0.73278625732798075</v>
      </c>
      <c r="AR4" s="3">
        <f t="shared" si="12"/>
        <v>0.73110725218188077</v>
      </c>
      <c r="AS4" s="3">
        <f t="shared" si="12"/>
        <v>0.72764401298376802</v>
      </c>
      <c r="AT4" s="3">
        <f t="shared" si="12"/>
        <v>0.71788418794328812</v>
      </c>
      <c r="AU4" s="3">
        <f t="shared" si="12"/>
        <v>0.7099166812798986</v>
      </c>
      <c r="AV4" s="3">
        <f t="shared" si="12"/>
        <v>0.69919521425438769</v>
      </c>
      <c r="AW4" s="3">
        <f t="shared" si="12"/>
        <v>0.68753197218095363</v>
      </c>
      <c r="AX4" s="3">
        <f t="shared" si="12"/>
        <v>0.66319600303984338</v>
      </c>
    </row>
    <row r="5" spans="1:50" x14ac:dyDescent="0.2">
      <c r="C5" s="5"/>
      <c r="D5" s="5"/>
      <c r="E5" s="5"/>
      <c r="F5" s="5"/>
      <c r="G5" s="5"/>
      <c r="H5" s="5"/>
      <c r="M5" s="5"/>
      <c r="N5" s="5"/>
      <c r="O5" s="5"/>
      <c r="P5" s="5"/>
      <c r="Q5" s="5"/>
      <c r="R5" s="5"/>
    </row>
    <row r="6" spans="1:50" x14ac:dyDescent="0.2">
      <c r="A6" s="2" t="s">
        <v>1</v>
      </c>
      <c r="B6" s="2" t="s">
        <v>40</v>
      </c>
      <c r="C6" s="5">
        <v>3.4714215231671659</v>
      </c>
      <c r="D6" s="5">
        <v>3.5256165935863799</v>
      </c>
      <c r="E6" s="5">
        <v>3.4116169797072127</v>
      </c>
      <c r="F6" s="5">
        <v>3.2850377298274611</v>
      </c>
      <c r="G6" s="5">
        <v>3.5514616885392529</v>
      </c>
      <c r="H6" s="5">
        <v>3.198031031931647</v>
      </c>
      <c r="I6" s="5">
        <v>3.1929298516392772</v>
      </c>
      <c r="J6" s="5">
        <v>3.0504148772646413</v>
      </c>
      <c r="L6" s="2" t="s">
        <v>1</v>
      </c>
      <c r="M6" s="5">
        <f t="shared" ref="M6:M43" si="13">C6</f>
        <v>3.4714215231671659</v>
      </c>
      <c r="N6" s="5">
        <f t="shared" ref="N6:N43" si="14">D6</f>
        <v>3.5256165935863799</v>
      </c>
      <c r="O6" s="5">
        <f t="shared" ref="O6:O43" si="15">E6</f>
        <v>3.4116169797072127</v>
      </c>
      <c r="P6" s="5">
        <f t="shared" ref="P6:P43" si="16">F6</f>
        <v>3.2850377298274611</v>
      </c>
      <c r="Q6" s="5">
        <f t="shared" ref="Q6:Q43" si="17">G6</f>
        <v>3.5514616885392529</v>
      </c>
      <c r="R6" s="5">
        <f t="shared" ref="R6:R43" si="18">H6</f>
        <v>3.198031031931647</v>
      </c>
      <c r="S6" s="5">
        <f t="shared" ref="S6:S43" si="19">I6</f>
        <v>3.1929298516392772</v>
      </c>
      <c r="T6" s="5">
        <f t="shared" ref="T6:T43" si="20">J6</f>
        <v>3.0504148772646413</v>
      </c>
      <c r="V6" s="2" t="s">
        <v>1</v>
      </c>
      <c r="W6" s="5">
        <f t="shared" ref="W6:AD36" si="21">IF(ISNUMBER(M6),IF(M6&gt;$W$2,$W$2,IF(M6&lt;$Y$2,$Y$2,M6)),":")</f>
        <v>3.4714215231671659</v>
      </c>
      <c r="X6" s="5">
        <f t="shared" si="21"/>
        <v>3.5256165935863799</v>
      </c>
      <c r="Y6" s="5">
        <f t="shared" si="21"/>
        <v>3.4116169797072127</v>
      </c>
      <c r="Z6" s="5">
        <f t="shared" si="21"/>
        <v>3.2850377298274611</v>
      </c>
      <c r="AA6" s="5">
        <f t="shared" si="21"/>
        <v>3.5514616885392529</v>
      </c>
      <c r="AB6" s="5">
        <f t="shared" si="21"/>
        <v>3.198031031931647</v>
      </c>
      <c r="AC6" s="5">
        <f t="shared" si="21"/>
        <v>3.1929298516392772</v>
      </c>
      <c r="AD6" s="5">
        <f t="shared" si="21"/>
        <v>3.0504148772646413</v>
      </c>
      <c r="AF6" s="2" t="s">
        <v>1</v>
      </c>
      <c r="AG6" s="5">
        <f t="shared" ref="AG6:AN36" si="22">IF(ISNUMBER(W6),IF(ABS($AH$2)&gt;1,SQRT(W6),W6),"")</f>
        <v>1.8631751187602217</v>
      </c>
      <c r="AH6" s="5">
        <f t="shared" si="22"/>
        <v>1.8776625345323317</v>
      </c>
      <c r="AI6" s="5">
        <f t="shared" si="22"/>
        <v>1.8470563011741719</v>
      </c>
      <c r="AJ6" s="5">
        <f t="shared" si="22"/>
        <v>1.8124673044850936</v>
      </c>
      <c r="AK6" s="5">
        <f t="shared" si="22"/>
        <v>1.8845322200852002</v>
      </c>
      <c r="AL6" s="5">
        <f t="shared" si="22"/>
        <v>1.7883039540110754</v>
      </c>
      <c r="AM6" s="5">
        <f t="shared" si="22"/>
        <v>1.7868771227029789</v>
      </c>
      <c r="AN6" s="5">
        <f t="shared" si="22"/>
        <v>1.7465436946336732</v>
      </c>
      <c r="AP6" s="2" t="s">
        <v>1</v>
      </c>
      <c r="AQ6" s="3">
        <f t="shared" ref="AQ6:AX36" si="23">IF(ISNUMBER(AG6),(AG6-$AS$2)/($AQ$2-$AS$2),":")</f>
        <v>0.6844273584065258</v>
      </c>
      <c r="AR6" s="3">
        <f t="shared" si="23"/>
        <v>0.69026980345039957</v>
      </c>
      <c r="AS6" s="3">
        <f t="shared" si="23"/>
        <v>0.67792700614218226</v>
      </c>
      <c r="AT6" s="3">
        <f t="shared" si="23"/>
        <v>0.66397805103124341</v>
      </c>
      <c r="AU6" s="3">
        <f t="shared" si="23"/>
        <v>0.69304019127819938</v>
      </c>
      <c r="AV6" s="3">
        <f t="shared" si="23"/>
        <v>0.65423352174865823</v>
      </c>
      <c r="AW6" s="3">
        <f t="shared" si="23"/>
        <v>0.65365811315712175</v>
      </c>
      <c r="AX6" s="3">
        <f t="shared" si="23"/>
        <v>0.63739255961515739</v>
      </c>
    </row>
    <row r="7" spans="1:50" x14ac:dyDescent="0.2">
      <c r="A7" s="2" t="s">
        <v>2</v>
      </c>
      <c r="B7" s="2" t="s">
        <v>41</v>
      </c>
      <c r="C7" s="5">
        <v>0.64959131033747108</v>
      </c>
      <c r="D7" s="5">
        <v>0.52836676217765044</v>
      </c>
      <c r="E7" s="5">
        <v>0.69196864797403934</v>
      </c>
      <c r="F7" s="5">
        <v>0.59324855744711347</v>
      </c>
      <c r="G7" s="5">
        <v>0.47759193015582879</v>
      </c>
      <c r="H7" s="5">
        <v>0.51306625052002353</v>
      </c>
      <c r="I7" s="5">
        <v>0.48108833710873528</v>
      </c>
      <c r="J7" s="5">
        <v>0.51393397640023608</v>
      </c>
      <c r="L7" s="2" t="s">
        <v>2</v>
      </c>
      <c r="M7" s="5">
        <f t="shared" si="13"/>
        <v>0.64959131033747108</v>
      </c>
      <c r="N7" s="5">
        <f t="shared" si="14"/>
        <v>0.52836676217765044</v>
      </c>
      <c r="O7" s="5">
        <f t="shared" si="15"/>
        <v>0.69196864797403934</v>
      </c>
      <c r="P7" s="5">
        <f t="shared" si="16"/>
        <v>0.59324855744711347</v>
      </c>
      <c r="Q7" s="5">
        <f t="shared" si="17"/>
        <v>0.47759193015582879</v>
      </c>
      <c r="R7" s="5">
        <f t="shared" si="18"/>
        <v>0.51306625052002353</v>
      </c>
      <c r="S7" s="5">
        <f t="shared" si="19"/>
        <v>0.48108833710873528</v>
      </c>
      <c r="T7" s="5">
        <f t="shared" si="20"/>
        <v>0.51393397640023608</v>
      </c>
      <c r="V7" s="2" t="s">
        <v>2</v>
      </c>
      <c r="W7" s="5">
        <f t="shared" si="21"/>
        <v>0.64959131033747108</v>
      </c>
      <c r="X7" s="5">
        <f t="shared" si="21"/>
        <v>0.52836676217765044</v>
      </c>
      <c r="Y7" s="5">
        <f t="shared" si="21"/>
        <v>0.69196864797403934</v>
      </c>
      <c r="Z7" s="5">
        <f t="shared" si="21"/>
        <v>0.59324855744711347</v>
      </c>
      <c r="AA7" s="5">
        <f t="shared" si="21"/>
        <v>0.47759193015582879</v>
      </c>
      <c r="AB7" s="5">
        <f t="shared" si="21"/>
        <v>0.51306625052002353</v>
      </c>
      <c r="AC7" s="5">
        <f t="shared" si="21"/>
        <v>0.48108833710873528</v>
      </c>
      <c r="AD7" s="5">
        <f t="shared" si="21"/>
        <v>0.51393397640023608</v>
      </c>
      <c r="AF7" s="2" t="s">
        <v>2</v>
      </c>
      <c r="AG7" s="5">
        <f t="shared" si="22"/>
        <v>0.80597227640748981</v>
      </c>
      <c r="AH7" s="5">
        <f t="shared" si="22"/>
        <v>0.72688841109048541</v>
      </c>
      <c r="AI7" s="5">
        <f t="shared" si="22"/>
        <v>0.83184652909899148</v>
      </c>
      <c r="AJ7" s="5">
        <f t="shared" si="22"/>
        <v>0.77022630274946691</v>
      </c>
      <c r="AK7" s="5">
        <f t="shared" si="22"/>
        <v>0.69108026317919746</v>
      </c>
      <c r="AL7" s="5">
        <f t="shared" si="22"/>
        <v>0.7162864305011114</v>
      </c>
      <c r="AM7" s="5">
        <f t="shared" si="22"/>
        <v>0.69360531796457214</v>
      </c>
      <c r="AN7" s="5">
        <f t="shared" si="22"/>
        <v>0.71689188613084198</v>
      </c>
      <c r="AP7" s="2" t="s">
        <v>2</v>
      </c>
      <c r="AQ7" s="3">
        <f t="shared" si="23"/>
        <v>0.2580815142730431</v>
      </c>
      <c r="AR7" s="3">
        <f t="shared" si="23"/>
        <v>0.22618879135822209</v>
      </c>
      <c r="AS7" s="3">
        <f t="shared" si="23"/>
        <v>0.26851601147939919</v>
      </c>
      <c r="AT7" s="3">
        <f t="shared" si="23"/>
        <v>0.24366597668359899</v>
      </c>
      <c r="AU7" s="3">
        <f t="shared" si="23"/>
        <v>0.21174818030753689</v>
      </c>
      <c r="AV7" s="3">
        <f t="shared" si="23"/>
        <v>0.2219132538901197</v>
      </c>
      <c r="AW7" s="3">
        <f t="shared" si="23"/>
        <v>0.21276647743163282</v>
      </c>
      <c r="AX7" s="3">
        <f t="shared" si="23"/>
        <v>0.22215742036527636</v>
      </c>
    </row>
    <row r="8" spans="1:50" x14ac:dyDescent="0.2">
      <c r="A8" s="2" t="s">
        <v>3</v>
      </c>
      <c r="B8" s="2" t="s">
        <v>42</v>
      </c>
      <c r="C8" s="5">
        <v>0.96079556985625103</v>
      </c>
      <c r="D8" s="5">
        <v>1.0937893566050652</v>
      </c>
      <c r="E8" s="5">
        <v>1.0980704457035431</v>
      </c>
      <c r="F8" s="5">
        <v>1.0099111263297975</v>
      </c>
      <c r="G8" s="5">
        <v>0.86272308701913536</v>
      </c>
      <c r="H8" s="5">
        <v>0.79579834104606362</v>
      </c>
      <c r="I8" s="5">
        <v>0.71290057712442645</v>
      </c>
      <c r="J8" s="5">
        <v>0.72197195821539417</v>
      </c>
      <c r="L8" s="2" t="s">
        <v>3</v>
      </c>
      <c r="M8" s="5">
        <f t="shared" si="13"/>
        <v>0.96079556985625103</v>
      </c>
      <c r="N8" s="5">
        <f t="shared" si="14"/>
        <v>1.0937893566050652</v>
      </c>
      <c r="O8" s="5">
        <f t="shared" si="15"/>
        <v>1.0980704457035431</v>
      </c>
      <c r="P8" s="5">
        <f t="shared" si="16"/>
        <v>1.0099111263297975</v>
      </c>
      <c r="Q8" s="5">
        <f t="shared" si="17"/>
        <v>0.86272308701913536</v>
      </c>
      <c r="R8" s="5">
        <f t="shared" si="18"/>
        <v>0.79579834104606362</v>
      </c>
      <c r="S8" s="5">
        <f t="shared" si="19"/>
        <v>0.71290057712442645</v>
      </c>
      <c r="T8" s="5">
        <f t="shared" si="20"/>
        <v>0.72197195821539417</v>
      </c>
      <c r="V8" s="2" t="s">
        <v>3</v>
      </c>
      <c r="W8" s="5">
        <f t="shared" si="21"/>
        <v>0.96079556985625103</v>
      </c>
      <c r="X8" s="5">
        <f t="shared" si="21"/>
        <v>1.0937893566050652</v>
      </c>
      <c r="Y8" s="5">
        <f t="shared" si="21"/>
        <v>1.0980704457035431</v>
      </c>
      <c r="Z8" s="5">
        <f t="shared" si="21"/>
        <v>1.0099111263297975</v>
      </c>
      <c r="AA8" s="5">
        <f t="shared" si="21"/>
        <v>0.86272308701913536</v>
      </c>
      <c r="AB8" s="5">
        <f t="shared" si="21"/>
        <v>0.79579834104606362</v>
      </c>
      <c r="AC8" s="5">
        <f t="shared" si="21"/>
        <v>0.71290057712442645</v>
      </c>
      <c r="AD8" s="5">
        <f t="shared" si="21"/>
        <v>0.72197195821539417</v>
      </c>
      <c r="AF8" s="2" t="s">
        <v>3</v>
      </c>
      <c r="AG8" s="5">
        <f t="shared" si="22"/>
        <v>0.98020180057794781</v>
      </c>
      <c r="AH8" s="5">
        <f t="shared" si="22"/>
        <v>1.0458438490544681</v>
      </c>
      <c r="AI8" s="5">
        <f t="shared" si="22"/>
        <v>1.0478885654989958</v>
      </c>
      <c r="AJ8" s="5">
        <f t="shared" si="22"/>
        <v>1.0049433448358158</v>
      </c>
      <c r="AK8" s="5">
        <f t="shared" si="22"/>
        <v>0.92882887929862268</v>
      </c>
      <c r="AL8" s="5">
        <f t="shared" si="22"/>
        <v>0.89207530009863156</v>
      </c>
      <c r="AM8" s="5">
        <f t="shared" si="22"/>
        <v>0.84433439887548489</v>
      </c>
      <c r="AN8" s="5">
        <f t="shared" si="22"/>
        <v>0.84968933041164763</v>
      </c>
      <c r="AP8" s="2" t="s">
        <v>3</v>
      </c>
      <c r="AQ8" s="3">
        <f t="shared" si="23"/>
        <v>0.32834431586570573</v>
      </c>
      <c r="AR8" s="3">
        <f t="shared" si="23"/>
        <v>0.35481625998769811</v>
      </c>
      <c r="AS8" s="3">
        <f t="shared" si="23"/>
        <v>0.35564084759154502</v>
      </c>
      <c r="AT8" s="3">
        <f t="shared" si="23"/>
        <v>0.33832201754148994</v>
      </c>
      <c r="AU8" s="3">
        <f t="shared" si="23"/>
        <v>0.30762678597362364</v>
      </c>
      <c r="AV8" s="3">
        <f t="shared" si="23"/>
        <v>0.29280490400244474</v>
      </c>
      <c r="AW8" s="3">
        <f t="shared" si="23"/>
        <v>0.27355208513338175</v>
      </c>
      <c r="AX8" s="3">
        <f t="shared" si="23"/>
        <v>0.27571160714240467</v>
      </c>
    </row>
    <row r="9" spans="1:50" x14ac:dyDescent="0.2">
      <c r="A9" s="2" t="s">
        <v>4</v>
      </c>
      <c r="B9" s="2" t="s">
        <v>43</v>
      </c>
      <c r="C9" s="5">
        <v>6.2240447788049584</v>
      </c>
      <c r="D9" s="5">
        <v>6.4374968300393931</v>
      </c>
      <c r="E9" s="5">
        <v>6.1581273649173651</v>
      </c>
      <c r="F9" s="5">
        <v>6.3389131925418232</v>
      </c>
      <c r="G9" s="5">
        <v>6.3112877189706609</v>
      </c>
      <c r="H9" s="5">
        <v>6.231914287774261</v>
      </c>
      <c r="I9" s="5">
        <v>5.9432999595334941</v>
      </c>
      <c r="J9" s="5">
        <v>6.1711713845687388</v>
      </c>
      <c r="L9" s="2" t="s">
        <v>4</v>
      </c>
      <c r="M9" s="5">
        <f t="shared" si="13"/>
        <v>6.2240447788049584</v>
      </c>
      <c r="N9" s="5">
        <f t="shared" si="14"/>
        <v>6.4374968300393931</v>
      </c>
      <c r="O9" s="5">
        <f t="shared" si="15"/>
        <v>6.1581273649173651</v>
      </c>
      <c r="P9" s="5">
        <f t="shared" si="16"/>
        <v>6.3389131925418232</v>
      </c>
      <c r="Q9" s="5">
        <f t="shared" si="17"/>
        <v>6.3112877189706609</v>
      </c>
      <c r="R9" s="5">
        <f t="shared" si="18"/>
        <v>6.231914287774261</v>
      </c>
      <c r="S9" s="5">
        <f t="shared" si="19"/>
        <v>5.9432999595334941</v>
      </c>
      <c r="T9" s="5">
        <f t="shared" si="20"/>
        <v>6.1711713845687388</v>
      </c>
      <c r="V9" s="2" t="s">
        <v>4</v>
      </c>
      <c r="W9" s="5">
        <f t="shared" si="21"/>
        <v>6.2240447788049584</v>
      </c>
      <c r="X9" s="5">
        <f t="shared" si="21"/>
        <v>6.4374968300393931</v>
      </c>
      <c r="Y9" s="5">
        <f t="shared" si="21"/>
        <v>6.1581273649173651</v>
      </c>
      <c r="Z9" s="5">
        <f t="shared" si="21"/>
        <v>6.3389131925418232</v>
      </c>
      <c r="AA9" s="5">
        <f t="shared" si="21"/>
        <v>6.3112877189706609</v>
      </c>
      <c r="AB9" s="5">
        <f t="shared" si="21"/>
        <v>6.231914287774261</v>
      </c>
      <c r="AC9" s="5">
        <f t="shared" si="21"/>
        <v>5.9432999595334941</v>
      </c>
      <c r="AD9" s="5">
        <f t="shared" si="21"/>
        <v>6.1711713845687388</v>
      </c>
      <c r="AF9" s="2" t="s">
        <v>4</v>
      </c>
      <c r="AG9" s="5">
        <f t="shared" si="22"/>
        <v>2.4948035551531826</v>
      </c>
      <c r="AH9" s="5">
        <f t="shared" si="22"/>
        <v>2.5372222665819786</v>
      </c>
      <c r="AI9" s="5">
        <f t="shared" si="22"/>
        <v>2.4815574474344464</v>
      </c>
      <c r="AJ9" s="5">
        <f t="shared" si="22"/>
        <v>2.5177198399627039</v>
      </c>
      <c r="AK9" s="5">
        <f t="shared" si="22"/>
        <v>2.5122276407544484</v>
      </c>
      <c r="AL9" s="5">
        <f t="shared" si="22"/>
        <v>2.4963802370180432</v>
      </c>
      <c r="AM9" s="5">
        <f t="shared" si="22"/>
        <v>2.4378884222895629</v>
      </c>
      <c r="AN9" s="5">
        <f t="shared" si="22"/>
        <v>2.4841842493198323</v>
      </c>
      <c r="AP9" s="2" t="s">
        <v>4</v>
      </c>
      <c r="AQ9" s="3">
        <f t="shared" si="23"/>
        <v>0.93914873079082395</v>
      </c>
      <c r="AR9" s="3">
        <f t="shared" si="23"/>
        <v>0.95625523165012705</v>
      </c>
      <c r="AS9" s="3">
        <f t="shared" si="23"/>
        <v>0.93380687703241017</v>
      </c>
      <c r="AT9" s="3">
        <f t="shared" si="23"/>
        <v>0.9483903468744278</v>
      </c>
      <c r="AU9" s="3">
        <f t="shared" si="23"/>
        <v>0.94617546793749463</v>
      </c>
      <c r="AV9" s="3">
        <f t="shared" si="23"/>
        <v>0.9397845707012692</v>
      </c>
      <c r="AW9" s="3">
        <f t="shared" si="23"/>
        <v>0.91619615310884572</v>
      </c>
      <c r="AX9" s="3">
        <f t="shared" si="23"/>
        <v>0.93486620644615259</v>
      </c>
    </row>
    <row r="10" spans="1:50" x14ac:dyDescent="0.2">
      <c r="A10" s="2" t="s">
        <v>5</v>
      </c>
      <c r="B10" s="2" t="s">
        <v>44</v>
      </c>
      <c r="C10" s="5">
        <v>6.9656194674875751</v>
      </c>
      <c r="D10" s="5">
        <v>6.7355675881179504</v>
      </c>
      <c r="E10" s="5">
        <v>6.5446039614214246</v>
      </c>
      <c r="F10" s="5">
        <v>6.4658190537669196</v>
      </c>
      <c r="G10" s="5">
        <v>6.4826898398232924</v>
      </c>
      <c r="H10" s="5">
        <v>6.4474533381752313</v>
      </c>
      <c r="I10" s="5">
        <v>6.151490547740929</v>
      </c>
      <c r="J10" s="5">
        <v>5.9022994287673081</v>
      </c>
      <c r="L10" s="2" t="s">
        <v>5</v>
      </c>
      <c r="M10" s="5">
        <f t="shared" si="13"/>
        <v>6.9656194674875751</v>
      </c>
      <c r="N10" s="5">
        <f t="shared" si="14"/>
        <v>6.7355675881179504</v>
      </c>
      <c r="O10" s="5">
        <f t="shared" si="15"/>
        <v>6.5446039614214246</v>
      </c>
      <c r="P10" s="5">
        <f t="shared" si="16"/>
        <v>6.4658190537669196</v>
      </c>
      <c r="Q10" s="5">
        <f t="shared" si="17"/>
        <v>6.4826898398232924</v>
      </c>
      <c r="R10" s="5">
        <f t="shared" si="18"/>
        <v>6.4474533381752313</v>
      </c>
      <c r="S10" s="5">
        <f t="shared" si="19"/>
        <v>6.151490547740929</v>
      </c>
      <c r="T10" s="5">
        <f t="shared" si="20"/>
        <v>5.9022994287673081</v>
      </c>
      <c r="V10" s="2" t="s">
        <v>5</v>
      </c>
      <c r="W10" s="5">
        <f t="shared" si="21"/>
        <v>6.9656194674875751</v>
      </c>
      <c r="X10" s="5">
        <f t="shared" si="21"/>
        <v>6.7355675881179504</v>
      </c>
      <c r="Y10" s="5">
        <f t="shared" si="21"/>
        <v>6.5446039614214246</v>
      </c>
      <c r="Z10" s="5">
        <f t="shared" si="21"/>
        <v>6.4658190537669196</v>
      </c>
      <c r="AA10" s="5">
        <f t="shared" si="21"/>
        <v>6.4826898398232924</v>
      </c>
      <c r="AB10" s="5">
        <f t="shared" si="21"/>
        <v>6.4474533381752313</v>
      </c>
      <c r="AC10" s="5">
        <f t="shared" si="21"/>
        <v>6.151490547740929</v>
      </c>
      <c r="AD10" s="5">
        <f t="shared" si="21"/>
        <v>5.9022994287673081</v>
      </c>
      <c r="AF10" s="2" t="s">
        <v>5</v>
      </c>
      <c r="AG10" s="5">
        <f t="shared" si="22"/>
        <v>2.6392460035941276</v>
      </c>
      <c r="AH10" s="5">
        <f t="shared" si="22"/>
        <v>2.5952972061245605</v>
      </c>
      <c r="AI10" s="5">
        <f t="shared" si="22"/>
        <v>2.5582423578350477</v>
      </c>
      <c r="AJ10" s="5">
        <f t="shared" si="22"/>
        <v>2.5427974857953042</v>
      </c>
      <c r="AK10" s="5">
        <f t="shared" si="22"/>
        <v>2.5461126918939176</v>
      </c>
      <c r="AL10" s="5">
        <f t="shared" si="22"/>
        <v>2.5391835967836651</v>
      </c>
      <c r="AM10" s="5">
        <f t="shared" si="22"/>
        <v>2.4802198587506168</v>
      </c>
      <c r="AN10" s="5">
        <f t="shared" si="22"/>
        <v>2.4294648441101816</v>
      </c>
      <c r="AP10" s="2" t="s">
        <v>5</v>
      </c>
      <c r="AQ10" s="3">
        <f t="shared" si="23"/>
        <v>0.99739908270268063</v>
      </c>
      <c r="AR10" s="3">
        <f t="shared" si="23"/>
        <v>0.97967553296825571</v>
      </c>
      <c r="AS10" s="3">
        <f t="shared" si="23"/>
        <v>0.96473215603022866</v>
      </c>
      <c r="AT10" s="3">
        <f t="shared" si="23"/>
        <v>0.95850359066554991</v>
      </c>
      <c r="AU10" s="3">
        <f t="shared" si="23"/>
        <v>0.95984053783024381</v>
      </c>
      <c r="AV10" s="3">
        <f t="shared" si="23"/>
        <v>0.95704619148012671</v>
      </c>
      <c r="AW10" s="3">
        <f t="shared" si="23"/>
        <v>0.93326745796005739</v>
      </c>
      <c r="AX10" s="3">
        <f t="shared" si="23"/>
        <v>0.912799115751738</v>
      </c>
    </row>
    <row r="11" spans="1:50" x14ac:dyDescent="0.2">
      <c r="A11" s="2" t="s">
        <v>6</v>
      </c>
      <c r="B11" s="2" t="s">
        <v>45</v>
      </c>
      <c r="C11" s="5">
        <v>0.69550651150339338</v>
      </c>
      <c r="D11" s="5">
        <v>1.2661877390968028</v>
      </c>
      <c r="E11" s="5">
        <v>1.3755006822483384</v>
      </c>
      <c r="F11" s="5">
        <v>0.9801656487304492</v>
      </c>
      <c r="G11" s="5">
        <v>1.3760683163160086</v>
      </c>
      <c r="H11" s="5">
        <v>1.5543037743002444</v>
      </c>
      <c r="I11" s="5">
        <v>1.359703508604589</v>
      </c>
      <c r="J11" s="5">
        <v>1.325852365022083</v>
      </c>
      <c r="L11" s="2" t="s">
        <v>6</v>
      </c>
      <c r="M11" s="5">
        <f t="shared" si="13"/>
        <v>0.69550651150339338</v>
      </c>
      <c r="N11" s="5">
        <f t="shared" si="14"/>
        <v>1.2661877390968028</v>
      </c>
      <c r="O11" s="5">
        <f t="shared" si="15"/>
        <v>1.3755006822483384</v>
      </c>
      <c r="P11" s="5">
        <f t="shared" si="16"/>
        <v>0.9801656487304492</v>
      </c>
      <c r="Q11" s="5">
        <f t="shared" si="17"/>
        <v>1.3760683163160086</v>
      </c>
      <c r="R11" s="5">
        <f t="shared" si="18"/>
        <v>1.5543037743002444</v>
      </c>
      <c r="S11" s="5">
        <f t="shared" si="19"/>
        <v>1.359703508604589</v>
      </c>
      <c r="T11" s="5">
        <f t="shared" si="20"/>
        <v>1.325852365022083</v>
      </c>
      <c r="V11" s="2" t="s">
        <v>6</v>
      </c>
      <c r="W11" s="5">
        <f t="shared" si="21"/>
        <v>0.69550651150339338</v>
      </c>
      <c r="X11" s="5">
        <f t="shared" si="21"/>
        <v>1.2661877390968028</v>
      </c>
      <c r="Y11" s="5">
        <f t="shared" si="21"/>
        <v>1.3755006822483384</v>
      </c>
      <c r="Z11" s="5">
        <f t="shared" si="21"/>
        <v>0.9801656487304492</v>
      </c>
      <c r="AA11" s="5">
        <f t="shared" si="21"/>
        <v>1.3760683163160086</v>
      </c>
      <c r="AB11" s="5">
        <f t="shared" si="21"/>
        <v>1.5543037743002444</v>
      </c>
      <c r="AC11" s="5">
        <f t="shared" si="21"/>
        <v>1.359703508604589</v>
      </c>
      <c r="AD11" s="5">
        <f t="shared" si="21"/>
        <v>1.325852365022083</v>
      </c>
      <c r="AF11" s="2" t="s">
        <v>6</v>
      </c>
      <c r="AG11" s="5">
        <f t="shared" si="22"/>
        <v>0.83397033010976673</v>
      </c>
      <c r="AH11" s="5">
        <f t="shared" si="22"/>
        <v>1.1252500784700274</v>
      </c>
      <c r="AI11" s="5">
        <f t="shared" si="22"/>
        <v>1.1728174121526072</v>
      </c>
      <c r="AJ11" s="5">
        <f t="shared" si="22"/>
        <v>0.99003315536927816</v>
      </c>
      <c r="AK11" s="5">
        <f t="shared" si="22"/>
        <v>1.1730593831157945</v>
      </c>
      <c r="AL11" s="5">
        <f t="shared" si="22"/>
        <v>1.2467171990071544</v>
      </c>
      <c r="AM11" s="5">
        <f t="shared" si="22"/>
        <v>1.1660632524029686</v>
      </c>
      <c r="AN11" s="5">
        <f t="shared" si="22"/>
        <v>1.1514566275036515</v>
      </c>
      <c r="AP11" s="2" t="s">
        <v>6</v>
      </c>
      <c r="AQ11" s="3">
        <f t="shared" si="23"/>
        <v>0.2693724920888303</v>
      </c>
      <c r="AR11" s="3">
        <f t="shared" si="23"/>
        <v>0.38683898500638303</v>
      </c>
      <c r="AS11" s="3">
        <f t="shared" si="23"/>
        <v>0.40602180803677373</v>
      </c>
      <c r="AT11" s="3">
        <f t="shared" si="23"/>
        <v>0.33230907748908295</v>
      </c>
      <c r="AU11" s="3">
        <f t="shared" si="23"/>
        <v>0.40611938941891068</v>
      </c>
      <c r="AV11" s="3">
        <f t="shared" si="23"/>
        <v>0.43582391009854082</v>
      </c>
      <c r="AW11" s="3">
        <f t="shared" si="23"/>
        <v>0.40329800913602193</v>
      </c>
      <c r="AX11" s="3">
        <f t="shared" si="23"/>
        <v>0.39740748976437357</v>
      </c>
    </row>
    <row r="12" spans="1:50" x14ac:dyDescent="0.2">
      <c r="A12" s="2" t="s">
        <v>7</v>
      </c>
      <c r="B12" s="2" t="s">
        <v>46</v>
      </c>
      <c r="C12" s="5">
        <v>2.3639351276409628</v>
      </c>
      <c r="D12" s="5">
        <v>2.5516311603331894</v>
      </c>
      <c r="E12" s="5">
        <v>2.4950788082646937</v>
      </c>
      <c r="F12" s="5">
        <v>1.8949931874707751</v>
      </c>
      <c r="G12" s="5">
        <v>2.0387540224490461</v>
      </c>
      <c r="H12" s="5">
        <v>1.7708404113068876</v>
      </c>
      <c r="I12" s="5">
        <v>1.4066220287410536</v>
      </c>
      <c r="J12" s="5">
        <v>1.4852625065415686</v>
      </c>
      <c r="L12" s="2" t="s">
        <v>7</v>
      </c>
      <c r="M12" s="5">
        <f t="shared" si="13"/>
        <v>2.3639351276409628</v>
      </c>
      <c r="N12" s="5">
        <f t="shared" si="14"/>
        <v>2.5516311603331894</v>
      </c>
      <c r="O12" s="5">
        <f t="shared" si="15"/>
        <v>2.4950788082646937</v>
      </c>
      <c r="P12" s="5">
        <f t="shared" si="16"/>
        <v>1.8949931874707751</v>
      </c>
      <c r="Q12" s="5">
        <f t="shared" si="17"/>
        <v>2.0387540224490461</v>
      </c>
      <c r="R12" s="5">
        <f t="shared" si="18"/>
        <v>1.7708404113068876</v>
      </c>
      <c r="S12" s="5">
        <f t="shared" si="19"/>
        <v>1.4066220287410536</v>
      </c>
      <c r="T12" s="5">
        <f t="shared" si="20"/>
        <v>1.4852625065415686</v>
      </c>
      <c r="V12" s="2" t="s">
        <v>7</v>
      </c>
      <c r="W12" s="5">
        <f t="shared" si="21"/>
        <v>2.3639351276409628</v>
      </c>
      <c r="X12" s="5">
        <f t="shared" si="21"/>
        <v>2.5516311603331894</v>
      </c>
      <c r="Y12" s="5">
        <f t="shared" si="21"/>
        <v>2.4950788082646937</v>
      </c>
      <c r="Z12" s="5">
        <f t="shared" si="21"/>
        <v>1.8949931874707751</v>
      </c>
      <c r="AA12" s="5">
        <f t="shared" si="21"/>
        <v>2.0387540224490461</v>
      </c>
      <c r="AB12" s="5">
        <f t="shared" si="21"/>
        <v>1.7708404113068876</v>
      </c>
      <c r="AC12" s="5">
        <f t="shared" si="21"/>
        <v>1.4066220287410536</v>
      </c>
      <c r="AD12" s="5">
        <f t="shared" si="21"/>
        <v>1.4852625065415686</v>
      </c>
      <c r="AF12" s="2" t="s">
        <v>7</v>
      </c>
      <c r="AG12" s="5">
        <f t="shared" si="22"/>
        <v>1.5375093910740718</v>
      </c>
      <c r="AH12" s="5">
        <f t="shared" si="22"/>
        <v>1.5973825967291584</v>
      </c>
      <c r="AI12" s="5">
        <f t="shared" si="22"/>
        <v>1.5795818460164366</v>
      </c>
      <c r="AJ12" s="5">
        <f t="shared" si="22"/>
        <v>1.3765875153693554</v>
      </c>
      <c r="AK12" s="5">
        <f t="shared" si="22"/>
        <v>1.4278494396991044</v>
      </c>
      <c r="AL12" s="5">
        <f t="shared" si="22"/>
        <v>1.330729277992668</v>
      </c>
      <c r="AM12" s="5">
        <f t="shared" si="22"/>
        <v>1.1860109732802027</v>
      </c>
      <c r="AN12" s="5">
        <f t="shared" si="22"/>
        <v>1.2187134636745294</v>
      </c>
      <c r="AP12" s="2" t="s">
        <v>7</v>
      </c>
      <c r="AQ12" s="3">
        <f t="shared" si="23"/>
        <v>0.55309378265988507</v>
      </c>
      <c r="AR12" s="3">
        <f t="shared" si="23"/>
        <v>0.57723928377222367</v>
      </c>
      <c r="AS12" s="3">
        <f t="shared" si="23"/>
        <v>0.57006064615909013</v>
      </c>
      <c r="AT12" s="3">
        <f t="shared" si="23"/>
        <v>0.48819765280822147</v>
      </c>
      <c r="AU12" s="3">
        <f t="shared" si="23"/>
        <v>0.50887042015685635</v>
      </c>
      <c r="AV12" s="3">
        <f t="shared" si="23"/>
        <v>0.46970406941855997</v>
      </c>
      <c r="AW12" s="3">
        <f t="shared" si="23"/>
        <v>0.41134247095095328</v>
      </c>
      <c r="AX12" s="3">
        <f t="shared" si="23"/>
        <v>0.42453064101054949</v>
      </c>
    </row>
    <row r="13" spans="1:50" x14ac:dyDescent="0.2">
      <c r="A13" s="2" t="s">
        <v>8</v>
      </c>
      <c r="B13" s="2" t="s">
        <v>47</v>
      </c>
      <c r="C13" s="5">
        <v>0.57221933589560414</v>
      </c>
      <c r="D13" s="5">
        <v>0.57666955624114036</v>
      </c>
      <c r="E13" s="5">
        <v>0.60803052280114456</v>
      </c>
      <c r="F13" s="5">
        <v>0.52165856953373868</v>
      </c>
      <c r="G13" s="5">
        <v>0.58598320160502892</v>
      </c>
      <c r="H13" s="5">
        <v>0.59135035957328363</v>
      </c>
      <c r="I13" s="5">
        <v>0.69099204363131017</v>
      </c>
      <c r="J13" s="5">
        <v>0.60615905046654683</v>
      </c>
      <c r="L13" s="2" t="s">
        <v>8</v>
      </c>
      <c r="M13" s="5">
        <f t="shared" si="13"/>
        <v>0.57221933589560414</v>
      </c>
      <c r="N13" s="5">
        <f t="shared" si="14"/>
        <v>0.57666955624114036</v>
      </c>
      <c r="O13" s="5">
        <f t="shared" si="15"/>
        <v>0.60803052280114456</v>
      </c>
      <c r="P13" s="5">
        <f t="shared" si="16"/>
        <v>0.52165856953373868</v>
      </c>
      <c r="Q13" s="5">
        <f t="shared" si="17"/>
        <v>0.58598320160502892</v>
      </c>
      <c r="R13" s="5">
        <f t="shared" si="18"/>
        <v>0.59135035957328363</v>
      </c>
      <c r="S13" s="5">
        <f t="shared" si="19"/>
        <v>0.69099204363131017</v>
      </c>
      <c r="T13" s="5">
        <f t="shared" si="20"/>
        <v>0.60615905046654683</v>
      </c>
      <c r="V13" s="2" t="s">
        <v>8</v>
      </c>
      <c r="W13" s="5">
        <f t="shared" si="21"/>
        <v>0.57221933589560414</v>
      </c>
      <c r="X13" s="5">
        <f t="shared" si="21"/>
        <v>0.57666955624114036</v>
      </c>
      <c r="Y13" s="5">
        <f t="shared" si="21"/>
        <v>0.60803052280114456</v>
      </c>
      <c r="Z13" s="5">
        <f t="shared" si="21"/>
        <v>0.52165856953373868</v>
      </c>
      <c r="AA13" s="5">
        <f t="shared" si="21"/>
        <v>0.58598320160502892</v>
      </c>
      <c r="AB13" s="5">
        <f t="shared" si="21"/>
        <v>0.59135035957328363</v>
      </c>
      <c r="AC13" s="5">
        <f t="shared" si="21"/>
        <v>0.69099204363131017</v>
      </c>
      <c r="AD13" s="5">
        <f t="shared" si="21"/>
        <v>0.60615905046654683</v>
      </c>
      <c r="AF13" s="2" t="s">
        <v>8</v>
      </c>
      <c r="AG13" s="5">
        <f t="shared" si="22"/>
        <v>0.7564518067237358</v>
      </c>
      <c r="AH13" s="5">
        <f t="shared" si="22"/>
        <v>0.75938761923087761</v>
      </c>
      <c r="AI13" s="5">
        <f t="shared" si="22"/>
        <v>0.77976311967234291</v>
      </c>
      <c r="AJ13" s="5">
        <f t="shared" si="22"/>
        <v>0.72225935060318791</v>
      </c>
      <c r="AK13" s="5">
        <f t="shared" si="22"/>
        <v>0.76549539620106721</v>
      </c>
      <c r="AL13" s="5">
        <f t="shared" si="22"/>
        <v>0.76899308161600755</v>
      </c>
      <c r="AM13" s="5">
        <f t="shared" si="22"/>
        <v>0.83125931190652547</v>
      </c>
      <c r="AN13" s="5">
        <f t="shared" si="22"/>
        <v>0.77856216865870564</v>
      </c>
      <c r="AP13" s="2" t="s">
        <v>8</v>
      </c>
      <c r="AQ13" s="3">
        <f t="shared" si="23"/>
        <v>0.23811103594721736</v>
      </c>
      <c r="AR13" s="3">
        <f t="shared" si="23"/>
        <v>0.2392949823115588</v>
      </c>
      <c r="AS13" s="3">
        <f t="shared" si="23"/>
        <v>0.24751195788838035</v>
      </c>
      <c r="AT13" s="3">
        <f t="shared" si="23"/>
        <v>0.22432199662220931</v>
      </c>
      <c r="AU13" s="3">
        <f t="shared" si="23"/>
        <v>0.24175810974918416</v>
      </c>
      <c r="AV13" s="3">
        <f t="shared" si="23"/>
        <v>0.24316864666888025</v>
      </c>
      <c r="AW13" s="3">
        <f t="shared" si="23"/>
        <v>0.26827920015088025</v>
      </c>
      <c r="AX13" s="3">
        <f t="shared" si="23"/>
        <v>0.24702764167851027</v>
      </c>
    </row>
    <row r="14" spans="1:50" x14ac:dyDescent="0.2">
      <c r="A14" s="2" t="s">
        <v>9</v>
      </c>
      <c r="B14" s="2" t="s">
        <v>48</v>
      </c>
      <c r="C14" s="5">
        <v>1.5977522225952905</v>
      </c>
      <c r="D14" s="5">
        <v>1.6349920757907892</v>
      </c>
      <c r="E14" s="5">
        <v>1.6534559449949235</v>
      </c>
      <c r="F14" s="5">
        <v>1.5410276175950837</v>
      </c>
      <c r="G14" s="5">
        <v>1.4633172364716398</v>
      </c>
      <c r="H14" s="5">
        <v>1.3455701216860514</v>
      </c>
      <c r="I14" s="5">
        <v>1.4445415046630712</v>
      </c>
      <c r="J14" s="5">
        <v>1.374766563868006</v>
      </c>
      <c r="L14" s="2" t="s">
        <v>9</v>
      </c>
      <c r="M14" s="5">
        <f t="shared" si="13"/>
        <v>1.5977522225952905</v>
      </c>
      <c r="N14" s="5">
        <f t="shared" si="14"/>
        <v>1.6349920757907892</v>
      </c>
      <c r="O14" s="5">
        <f t="shared" si="15"/>
        <v>1.6534559449949235</v>
      </c>
      <c r="P14" s="5">
        <f t="shared" si="16"/>
        <v>1.5410276175950837</v>
      </c>
      <c r="Q14" s="5">
        <f t="shared" si="17"/>
        <v>1.4633172364716398</v>
      </c>
      <c r="R14" s="5">
        <f t="shared" si="18"/>
        <v>1.3455701216860514</v>
      </c>
      <c r="S14" s="5">
        <f t="shared" si="19"/>
        <v>1.4445415046630712</v>
      </c>
      <c r="T14" s="5">
        <f t="shared" si="20"/>
        <v>1.374766563868006</v>
      </c>
      <c r="V14" s="2" t="s">
        <v>9</v>
      </c>
      <c r="W14" s="5">
        <f t="shared" si="21"/>
        <v>1.5977522225952905</v>
      </c>
      <c r="X14" s="5">
        <f t="shared" si="21"/>
        <v>1.6349920757907892</v>
      </c>
      <c r="Y14" s="5">
        <f t="shared" si="21"/>
        <v>1.6534559449949235</v>
      </c>
      <c r="Z14" s="5">
        <f t="shared" si="21"/>
        <v>1.5410276175950837</v>
      </c>
      <c r="AA14" s="5">
        <f t="shared" si="21"/>
        <v>1.4633172364716398</v>
      </c>
      <c r="AB14" s="5">
        <f t="shared" si="21"/>
        <v>1.3455701216860514</v>
      </c>
      <c r="AC14" s="5">
        <f t="shared" si="21"/>
        <v>1.4445415046630712</v>
      </c>
      <c r="AD14" s="5">
        <f t="shared" si="21"/>
        <v>1.374766563868006</v>
      </c>
      <c r="AF14" s="2" t="s">
        <v>9</v>
      </c>
      <c r="AG14" s="5">
        <f t="shared" si="22"/>
        <v>1.2640222397550174</v>
      </c>
      <c r="AH14" s="5">
        <f t="shared" si="22"/>
        <v>1.2786680866396836</v>
      </c>
      <c r="AI14" s="5">
        <f t="shared" si="22"/>
        <v>1.2858677789706543</v>
      </c>
      <c r="AJ14" s="5">
        <f t="shared" si="22"/>
        <v>1.2413813344798945</v>
      </c>
      <c r="AK14" s="5">
        <f t="shared" si="22"/>
        <v>1.2096765007520149</v>
      </c>
      <c r="AL14" s="5">
        <f t="shared" si="22"/>
        <v>1.1599871213449102</v>
      </c>
      <c r="AM14" s="5">
        <f t="shared" si="22"/>
        <v>1.201890803968094</v>
      </c>
      <c r="AN14" s="5">
        <f t="shared" si="22"/>
        <v>1.1725043982297065</v>
      </c>
      <c r="AP14" s="2" t="s">
        <v>9</v>
      </c>
      <c r="AQ14" s="3">
        <f t="shared" si="23"/>
        <v>0.4428026391653232</v>
      </c>
      <c r="AR14" s="3">
        <f t="shared" si="23"/>
        <v>0.4487089758709612</v>
      </c>
      <c r="AS14" s="3">
        <f t="shared" si="23"/>
        <v>0.45161244792133703</v>
      </c>
      <c r="AT14" s="3">
        <f t="shared" si="23"/>
        <v>0.43367207738023877</v>
      </c>
      <c r="AU14" s="3">
        <f t="shared" si="23"/>
        <v>0.42088623954731841</v>
      </c>
      <c r="AV14" s="3">
        <f t="shared" si="23"/>
        <v>0.40084764377449061</v>
      </c>
      <c r="AW14" s="3">
        <f t="shared" si="23"/>
        <v>0.417746445238668</v>
      </c>
      <c r="AX14" s="3">
        <f t="shared" si="23"/>
        <v>0.405895576645939</v>
      </c>
    </row>
    <row r="15" spans="1:50" x14ac:dyDescent="0.2">
      <c r="A15" s="2" t="s">
        <v>10</v>
      </c>
      <c r="B15" s="2" t="s">
        <v>49</v>
      </c>
      <c r="C15" s="5">
        <v>4.2351527862207607</v>
      </c>
      <c r="D15" s="5">
        <v>4.2678083292065851</v>
      </c>
      <c r="E15" s="5">
        <v>4.291368631916491</v>
      </c>
      <c r="F15" s="5">
        <v>4.1540782204036111</v>
      </c>
      <c r="G15" s="5">
        <v>3.8549242468621885</v>
      </c>
      <c r="H15" s="5">
        <v>3.8263226736586526</v>
      </c>
      <c r="I15" s="5">
        <v>3.7371481733794036</v>
      </c>
      <c r="J15" s="5">
        <v>3.1448014396710153</v>
      </c>
      <c r="L15" s="2" t="s">
        <v>10</v>
      </c>
      <c r="M15" s="5">
        <f t="shared" si="13"/>
        <v>4.2351527862207607</v>
      </c>
      <c r="N15" s="5">
        <f t="shared" si="14"/>
        <v>4.2678083292065851</v>
      </c>
      <c r="O15" s="5">
        <f t="shared" si="15"/>
        <v>4.291368631916491</v>
      </c>
      <c r="P15" s="5">
        <f t="shared" si="16"/>
        <v>4.1540782204036111</v>
      </c>
      <c r="Q15" s="5">
        <f t="shared" si="17"/>
        <v>3.8549242468621885</v>
      </c>
      <c r="R15" s="5">
        <f t="shared" si="18"/>
        <v>3.8263226736586526</v>
      </c>
      <c r="S15" s="5">
        <f t="shared" si="19"/>
        <v>3.7371481733794036</v>
      </c>
      <c r="T15" s="5">
        <f t="shared" si="20"/>
        <v>3.1448014396710153</v>
      </c>
      <c r="V15" s="2" t="s">
        <v>10</v>
      </c>
      <c r="W15" s="5">
        <f t="shared" si="21"/>
        <v>4.2351527862207607</v>
      </c>
      <c r="X15" s="5">
        <f t="shared" si="21"/>
        <v>4.2678083292065851</v>
      </c>
      <c r="Y15" s="5">
        <f t="shared" si="21"/>
        <v>4.291368631916491</v>
      </c>
      <c r="Z15" s="5">
        <f t="shared" si="21"/>
        <v>4.1540782204036111</v>
      </c>
      <c r="AA15" s="5">
        <f t="shared" si="21"/>
        <v>3.8549242468621885</v>
      </c>
      <c r="AB15" s="5">
        <f t="shared" si="21"/>
        <v>3.8263226736586526</v>
      </c>
      <c r="AC15" s="5">
        <f t="shared" si="21"/>
        <v>3.7371481733794036</v>
      </c>
      <c r="AD15" s="5">
        <f t="shared" si="21"/>
        <v>3.1448014396710153</v>
      </c>
      <c r="AF15" s="2" t="s">
        <v>10</v>
      </c>
      <c r="AG15" s="5">
        <f t="shared" si="22"/>
        <v>2.0579486840591437</v>
      </c>
      <c r="AH15" s="5">
        <f t="shared" si="22"/>
        <v>2.0658674519936135</v>
      </c>
      <c r="AI15" s="5">
        <f t="shared" si="22"/>
        <v>2.0715618822319768</v>
      </c>
      <c r="AJ15" s="5">
        <f t="shared" si="22"/>
        <v>2.0381555927856958</v>
      </c>
      <c r="AK15" s="5">
        <f t="shared" si="22"/>
        <v>1.9633961003481157</v>
      </c>
      <c r="AL15" s="5">
        <f t="shared" si="22"/>
        <v>1.9560988404624784</v>
      </c>
      <c r="AM15" s="5">
        <f t="shared" si="22"/>
        <v>1.933170497752178</v>
      </c>
      <c r="AN15" s="5">
        <f t="shared" si="22"/>
        <v>1.7733588017293667</v>
      </c>
      <c r="AP15" s="2" t="s">
        <v>10</v>
      </c>
      <c r="AQ15" s="3">
        <f t="shared" si="23"/>
        <v>0.76297510419905046</v>
      </c>
      <c r="AR15" s="3">
        <f t="shared" si="23"/>
        <v>0.7661685630739864</v>
      </c>
      <c r="AS15" s="3">
        <f t="shared" si="23"/>
        <v>0.7684649971825358</v>
      </c>
      <c r="AT15" s="3">
        <f t="shared" si="23"/>
        <v>0.75499300098391964</v>
      </c>
      <c r="AU15" s="3">
        <f t="shared" si="23"/>
        <v>0.72484419922761834</v>
      </c>
      <c r="AV15" s="3">
        <f t="shared" si="23"/>
        <v>0.72190138040310614</v>
      </c>
      <c r="AW15" s="3">
        <f t="shared" si="23"/>
        <v>0.71265490164255874</v>
      </c>
      <c r="AX15" s="3">
        <f t="shared" si="23"/>
        <v>0.64820648198865471</v>
      </c>
    </row>
    <row r="16" spans="1:50" x14ac:dyDescent="0.2">
      <c r="A16" s="2" t="s">
        <v>28</v>
      </c>
      <c r="B16" s="2" t="s">
        <v>50</v>
      </c>
      <c r="C16" s="5">
        <v>0.67919457316765841</v>
      </c>
      <c r="D16" s="5">
        <v>0.56624842532577679</v>
      </c>
      <c r="E16" s="5">
        <v>0.61759291763893753</v>
      </c>
      <c r="F16" s="5">
        <v>0.44226503094669334</v>
      </c>
      <c r="G16" s="5">
        <v>0.67298041829231747</v>
      </c>
      <c r="H16" s="5">
        <v>0.50334360969419267</v>
      </c>
      <c r="I16" s="5">
        <v>0.5593773107900154</v>
      </c>
      <c r="J16" s="5">
        <v>0.57133876947991979</v>
      </c>
      <c r="L16" s="2" t="s">
        <v>28</v>
      </c>
      <c r="M16" s="5">
        <f t="shared" si="13"/>
        <v>0.67919457316765841</v>
      </c>
      <c r="N16" s="5">
        <f t="shared" si="14"/>
        <v>0.56624842532577679</v>
      </c>
      <c r="O16" s="5">
        <f t="shared" si="15"/>
        <v>0.61759291763893753</v>
      </c>
      <c r="P16" s="5">
        <f t="shared" si="16"/>
        <v>0.44226503094669334</v>
      </c>
      <c r="Q16" s="5">
        <f t="shared" si="17"/>
        <v>0.67298041829231747</v>
      </c>
      <c r="R16" s="5">
        <f t="shared" si="18"/>
        <v>0.50334360969419267</v>
      </c>
      <c r="S16" s="5">
        <f t="shared" si="19"/>
        <v>0.5593773107900154</v>
      </c>
      <c r="T16" s="5">
        <f t="shared" si="20"/>
        <v>0.57133876947991979</v>
      </c>
      <c r="V16" s="2" t="s">
        <v>28</v>
      </c>
      <c r="W16" s="5">
        <f t="shared" si="21"/>
        <v>0.67919457316765841</v>
      </c>
      <c r="X16" s="5">
        <f t="shared" si="21"/>
        <v>0.56624842532577679</v>
      </c>
      <c r="Y16" s="5">
        <f t="shared" si="21"/>
        <v>0.61759291763893753</v>
      </c>
      <c r="Z16" s="5">
        <f t="shared" si="21"/>
        <v>0.44226503094669334</v>
      </c>
      <c r="AA16" s="5">
        <f t="shared" si="21"/>
        <v>0.67298041829231747</v>
      </c>
      <c r="AB16" s="5">
        <f t="shared" si="21"/>
        <v>0.50334360969419267</v>
      </c>
      <c r="AC16" s="5">
        <f t="shared" si="21"/>
        <v>0.5593773107900154</v>
      </c>
      <c r="AD16" s="5">
        <f t="shared" si="21"/>
        <v>0.57133876947991979</v>
      </c>
      <c r="AF16" s="2" t="s">
        <v>28</v>
      </c>
      <c r="AG16" s="5">
        <f t="shared" si="22"/>
        <v>0.82413261867715104</v>
      </c>
      <c r="AH16" s="5">
        <f t="shared" si="22"/>
        <v>0.75249480086295395</v>
      </c>
      <c r="AI16" s="5">
        <f t="shared" si="22"/>
        <v>0.78587080212903793</v>
      </c>
      <c r="AJ16" s="5">
        <f t="shared" si="22"/>
        <v>0.66503009777505062</v>
      </c>
      <c r="AK16" s="5">
        <f t="shared" si="22"/>
        <v>0.82035383725092526</v>
      </c>
      <c r="AL16" s="5">
        <f t="shared" si="22"/>
        <v>0.70946713080606683</v>
      </c>
      <c r="AM16" s="5">
        <f t="shared" si="22"/>
        <v>0.74791530990481492</v>
      </c>
      <c r="AN16" s="5">
        <f t="shared" si="22"/>
        <v>0.75586954527876027</v>
      </c>
      <c r="AP16" s="2" t="s">
        <v>28</v>
      </c>
      <c r="AQ16" s="3">
        <f t="shared" si="23"/>
        <v>0.26540516697670125</v>
      </c>
      <c r="AR16" s="3">
        <f t="shared" si="23"/>
        <v>0.2365152655459557</v>
      </c>
      <c r="AS16" s="3">
        <f t="shared" si="23"/>
        <v>0.2499750472108645</v>
      </c>
      <c r="AT16" s="3">
        <f t="shared" si="23"/>
        <v>0.20124274150798602</v>
      </c>
      <c r="AU16" s="3">
        <f t="shared" si="23"/>
        <v>0.26388127043346565</v>
      </c>
      <c r="AV16" s="3">
        <f t="shared" si="23"/>
        <v>0.21916318553198622</v>
      </c>
      <c r="AW16" s="3">
        <f t="shared" si="23"/>
        <v>0.23466846107283829</v>
      </c>
      <c r="AX16" s="3">
        <f t="shared" si="23"/>
        <v>0.23787622315886728</v>
      </c>
    </row>
    <row r="17" spans="1:50" x14ac:dyDescent="0.2">
      <c r="A17" s="2" t="s">
        <v>11</v>
      </c>
      <c r="B17" s="2" t="s">
        <v>51</v>
      </c>
      <c r="C17" s="5">
        <v>2.0734599396402857</v>
      </c>
      <c r="D17" s="5">
        <v>2.2051335494333757</v>
      </c>
      <c r="E17" s="5">
        <v>2.2277170903803656</v>
      </c>
      <c r="F17" s="5">
        <v>2.2634194958129257</v>
      </c>
      <c r="G17" s="5">
        <v>2.1753770858683201</v>
      </c>
      <c r="H17" s="5">
        <v>2.1151806926686323</v>
      </c>
      <c r="I17" s="5">
        <v>2.142053322872576</v>
      </c>
      <c r="J17" s="5">
        <v>2.0781354660048357</v>
      </c>
      <c r="L17" s="2" t="s">
        <v>11</v>
      </c>
      <c r="M17" s="5">
        <f t="shared" si="13"/>
        <v>2.0734599396402857</v>
      </c>
      <c r="N17" s="5">
        <f t="shared" si="14"/>
        <v>2.2051335494333757</v>
      </c>
      <c r="O17" s="5">
        <f t="shared" si="15"/>
        <v>2.2277170903803656</v>
      </c>
      <c r="P17" s="5">
        <f t="shared" si="16"/>
        <v>2.2634194958129257</v>
      </c>
      <c r="Q17" s="5">
        <f t="shared" si="17"/>
        <v>2.1753770858683201</v>
      </c>
      <c r="R17" s="5">
        <f t="shared" si="18"/>
        <v>2.1151806926686323</v>
      </c>
      <c r="S17" s="5">
        <f t="shared" si="19"/>
        <v>2.142053322872576</v>
      </c>
      <c r="T17" s="5">
        <f t="shared" si="20"/>
        <v>2.0781354660048357</v>
      </c>
      <c r="V17" s="2" t="s">
        <v>11</v>
      </c>
      <c r="W17" s="5">
        <f t="shared" si="21"/>
        <v>2.0734599396402857</v>
      </c>
      <c r="X17" s="5">
        <f t="shared" si="21"/>
        <v>2.2051335494333757</v>
      </c>
      <c r="Y17" s="5">
        <f t="shared" si="21"/>
        <v>2.2277170903803656</v>
      </c>
      <c r="Z17" s="5">
        <f t="shared" si="21"/>
        <v>2.2634194958129257</v>
      </c>
      <c r="AA17" s="5">
        <f t="shared" si="21"/>
        <v>2.1753770858683201</v>
      </c>
      <c r="AB17" s="5">
        <f t="shared" si="21"/>
        <v>2.1151806926686323</v>
      </c>
      <c r="AC17" s="5">
        <f t="shared" si="21"/>
        <v>2.142053322872576</v>
      </c>
      <c r="AD17" s="5">
        <f t="shared" si="21"/>
        <v>2.0781354660048357</v>
      </c>
      <c r="AF17" s="2" t="s">
        <v>11</v>
      </c>
      <c r="AG17" s="5">
        <f t="shared" si="22"/>
        <v>1.4399513671094193</v>
      </c>
      <c r="AH17" s="5">
        <f t="shared" si="22"/>
        <v>1.4849692082441897</v>
      </c>
      <c r="AI17" s="5">
        <f t="shared" si="22"/>
        <v>1.4925538819018782</v>
      </c>
      <c r="AJ17" s="5">
        <f t="shared" si="22"/>
        <v>1.5044665153511811</v>
      </c>
      <c r="AK17" s="5">
        <f t="shared" si="22"/>
        <v>1.4749159589170904</v>
      </c>
      <c r="AL17" s="5">
        <f t="shared" si="22"/>
        <v>1.454366079317251</v>
      </c>
      <c r="AM17" s="5">
        <f t="shared" si="22"/>
        <v>1.4635755268767567</v>
      </c>
      <c r="AN17" s="5">
        <f t="shared" si="22"/>
        <v>1.4415739544001327</v>
      </c>
      <c r="AP17" s="2" t="s">
        <v>11</v>
      </c>
      <c r="AQ17" s="3">
        <f t="shared" si="23"/>
        <v>0.51375085203869886</v>
      </c>
      <c r="AR17" s="3">
        <f t="shared" si="23"/>
        <v>0.53190552275161296</v>
      </c>
      <c r="AS17" s="3">
        <f t="shared" si="23"/>
        <v>0.53496424900878792</v>
      </c>
      <c r="AT17" s="3">
        <f t="shared" si="23"/>
        <v>0.5397683429445298</v>
      </c>
      <c r="AU17" s="3">
        <f t="shared" si="23"/>
        <v>0.5278512761123324</v>
      </c>
      <c r="AV17" s="3">
        <f t="shared" si="23"/>
        <v>0.51956397738984961</v>
      </c>
      <c r="AW17" s="3">
        <f t="shared" si="23"/>
        <v>0.52327793798138811</v>
      </c>
      <c r="AX17" s="3">
        <f t="shared" si="23"/>
        <v>0.5144052045625721</v>
      </c>
    </row>
    <row r="18" spans="1:50" x14ac:dyDescent="0.2">
      <c r="A18" s="2" t="s">
        <v>12</v>
      </c>
      <c r="B18" s="2" t="s">
        <v>52</v>
      </c>
      <c r="C18" s="5">
        <v>0.43241819899988193</v>
      </c>
      <c r="D18" s="5">
        <v>0.67377884136850252</v>
      </c>
      <c r="E18" s="5">
        <v>0.87414482814923666</v>
      </c>
      <c r="F18" s="5">
        <v>0.53444647333725359</v>
      </c>
      <c r="G18" s="5">
        <v>0.54844910772202782</v>
      </c>
      <c r="H18" s="5">
        <v>0.54944797221054498</v>
      </c>
      <c r="I18" s="5">
        <v>0.56506206833157147</v>
      </c>
      <c r="J18" s="5">
        <v>0.71420866991040366</v>
      </c>
      <c r="L18" s="2" t="s">
        <v>12</v>
      </c>
      <c r="M18" s="5">
        <f t="shared" si="13"/>
        <v>0.43241819899988193</v>
      </c>
      <c r="N18" s="5">
        <f t="shared" si="14"/>
        <v>0.67377884136850252</v>
      </c>
      <c r="O18" s="5">
        <f t="shared" si="15"/>
        <v>0.87414482814923666</v>
      </c>
      <c r="P18" s="5">
        <f t="shared" si="16"/>
        <v>0.53444647333725359</v>
      </c>
      <c r="Q18" s="5">
        <f t="shared" si="17"/>
        <v>0.54844910772202782</v>
      </c>
      <c r="R18" s="5">
        <f t="shared" si="18"/>
        <v>0.54944797221054498</v>
      </c>
      <c r="S18" s="5">
        <f t="shared" si="19"/>
        <v>0.56506206833157147</v>
      </c>
      <c r="T18" s="5">
        <f t="shared" si="20"/>
        <v>0.71420866991040366</v>
      </c>
      <c r="V18" s="2" t="s">
        <v>12</v>
      </c>
      <c r="W18" s="5">
        <f t="shared" si="21"/>
        <v>0.43241819899988193</v>
      </c>
      <c r="X18" s="5">
        <f t="shared" si="21"/>
        <v>0.67377884136850252</v>
      </c>
      <c r="Y18" s="5">
        <f t="shared" si="21"/>
        <v>0.87414482814923666</v>
      </c>
      <c r="Z18" s="5">
        <f t="shared" si="21"/>
        <v>0.53444647333725359</v>
      </c>
      <c r="AA18" s="5">
        <f t="shared" si="21"/>
        <v>0.54844910772202782</v>
      </c>
      <c r="AB18" s="5">
        <f t="shared" si="21"/>
        <v>0.54944797221054498</v>
      </c>
      <c r="AC18" s="5">
        <f t="shared" si="21"/>
        <v>0.56506206833157147</v>
      </c>
      <c r="AD18" s="5">
        <f t="shared" si="21"/>
        <v>0.71420866991040366</v>
      </c>
      <c r="AF18" s="2" t="s">
        <v>12</v>
      </c>
      <c r="AG18" s="5">
        <f t="shared" si="22"/>
        <v>0.65758512680859948</v>
      </c>
      <c r="AH18" s="5">
        <f t="shared" si="22"/>
        <v>0.82084032635373272</v>
      </c>
      <c r="AI18" s="5">
        <f t="shared" si="22"/>
        <v>0.93495712636956607</v>
      </c>
      <c r="AJ18" s="5">
        <f t="shared" si="22"/>
        <v>0.73105846095729832</v>
      </c>
      <c r="AK18" s="5">
        <f t="shared" si="22"/>
        <v>0.74057349920317017</v>
      </c>
      <c r="AL18" s="5">
        <f t="shared" si="22"/>
        <v>0.74124757821563569</v>
      </c>
      <c r="AM18" s="5">
        <f t="shared" si="22"/>
        <v>0.7517061050248105</v>
      </c>
      <c r="AN18" s="5">
        <f t="shared" si="22"/>
        <v>0.84510867343224183</v>
      </c>
      <c r="AP18" s="2" t="s">
        <v>12</v>
      </c>
      <c r="AQ18" s="3">
        <f t="shared" si="23"/>
        <v>0.1982403541665208</v>
      </c>
      <c r="AR18" s="3">
        <f t="shared" si="23"/>
        <v>0.26407746041602065</v>
      </c>
      <c r="AS18" s="3">
        <f t="shared" si="23"/>
        <v>0.31009816853697864</v>
      </c>
      <c r="AT18" s="3">
        <f t="shared" si="23"/>
        <v>0.22787047755818399</v>
      </c>
      <c r="AU18" s="3">
        <f t="shared" si="23"/>
        <v>0.23170767591821739</v>
      </c>
      <c r="AV18" s="3">
        <f t="shared" si="23"/>
        <v>0.23197951664174657</v>
      </c>
      <c r="AW18" s="3">
        <f t="shared" si="23"/>
        <v>0.23619720246533668</v>
      </c>
      <c r="AX18" s="3">
        <f t="shared" si="23"/>
        <v>0.27386433243944935</v>
      </c>
    </row>
    <row r="19" spans="1:50" x14ac:dyDescent="0.2">
      <c r="A19" s="2" t="s">
        <v>13</v>
      </c>
      <c r="B19" s="2" t="s">
        <v>53</v>
      </c>
      <c r="C19" s="5">
        <v>1.0247658279081251</v>
      </c>
      <c r="D19" s="5">
        <v>1.0546319084661508</v>
      </c>
      <c r="E19" s="5">
        <v>0.37231237710049769</v>
      </c>
      <c r="F19" s="5">
        <v>0.85069703636307292</v>
      </c>
      <c r="G19" s="5">
        <v>0.62281924973664593</v>
      </c>
      <c r="H19" s="5">
        <v>0.83545793292802506</v>
      </c>
      <c r="I19" s="5">
        <v>0.83200105062839469</v>
      </c>
      <c r="J19" s="5">
        <v>0.72803353328033527</v>
      </c>
      <c r="L19" s="2" t="s">
        <v>13</v>
      </c>
      <c r="M19" s="5">
        <f t="shared" si="13"/>
        <v>1.0247658279081251</v>
      </c>
      <c r="N19" s="5">
        <f t="shared" si="14"/>
        <v>1.0546319084661508</v>
      </c>
      <c r="O19" s="5">
        <f t="shared" si="15"/>
        <v>0.37231237710049769</v>
      </c>
      <c r="P19" s="5">
        <f t="shared" si="16"/>
        <v>0.85069703636307292</v>
      </c>
      <c r="Q19" s="5">
        <f t="shared" si="17"/>
        <v>0.62281924973664593</v>
      </c>
      <c r="R19" s="5">
        <f t="shared" si="18"/>
        <v>0.83545793292802506</v>
      </c>
      <c r="S19" s="5">
        <f t="shared" si="19"/>
        <v>0.83200105062839469</v>
      </c>
      <c r="T19" s="5">
        <f t="shared" si="20"/>
        <v>0.72803353328033527</v>
      </c>
      <c r="V19" s="2" t="s">
        <v>13</v>
      </c>
      <c r="W19" s="5">
        <f t="shared" si="21"/>
        <v>1.0247658279081251</v>
      </c>
      <c r="X19" s="5">
        <f t="shared" si="21"/>
        <v>1.0546319084661508</v>
      </c>
      <c r="Y19" s="5">
        <f t="shared" si="21"/>
        <v>0.37231237710049769</v>
      </c>
      <c r="Z19" s="5">
        <f t="shared" si="21"/>
        <v>0.85069703636307292</v>
      </c>
      <c r="AA19" s="5">
        <f t="shared" si="21"/>
        <v>0.62281924973664593</v>
      </c>
      <c r="AB19" s="5">
        <f t="shared" si="21"/>
        <v>0.83545793292802506</v>
      </c>
      <c r="AC19" s="5">
        <f t="shared" si="21"/>
        <v>0.83200105062839469</v>
      </c>
      <c r="AD19" s="5">
        <f t="shared" si="21"/>
        <v>0.72803353328033527</v>
      </c>
      <c r="AF19" s="2" t="s">
        <v>13</v>
      </c>
      <c r="AG19" s="5">
        <f t="shared" si="22"/>
        <v>1.0123071806068182</v>
      </c>
      <c r="AH19" s="5">
        <f t="shared" si="22"/>
        <v>1.0269527294214427</v>
      </c>
      <c r="AI19" s="5">
        <f t="shared" si="22"/>
        <v>0.61017405475855635</v>
      </c>
      <c r="AJ19" s="5">
        <f t="shared" si="22"/>
        <v>0.92233238930608574</v>
      </c>
      <c r="AK19" s="5">
        <f t="shared" si="22"/>
        <v>0.78918898227018219</v>
      </c>
      <c r="AL19" s="5">
        <f t="shared" si="22"/>
        <v>0.91403387952965132</v>
      </c>
      <c r="AM19" s="5">
        <f t="shared" si="22"/>
        <v>0.91214091599291536</v>
      </c>
      <c r="AN19" s="5">
        <f t="shared" si="22"/>
        <v>0.85324881088714988</v>
      </c>
      <c r="AP19" s="2" t="s">
        <v>13</v>
      </c>
      <c r="AQ19" s="3">
        <f t="shared" si="23"/>
        <v>0.34129168490528694</v>
      </c>
      <c r="AR19" s="3">
        <f t="shared" si="23"/>
        <v>0.34719790140606122</v>
      </c>
      <c r="AS19" s="3">
        <f t="shared" si="23"/>
        <v>0.17912054789598031</v>
      </c>
      <c r="AT19" s="3">
        <f t="shared" si="23"/>
        <v>0.30500689942128617</v>
      </c>
      <c r="AU19" s="3">
        <f t="shared" si="23"/>
        <v>0.25131319373922112</v>
      </c>
      <c r="AV19" s="3">
        <f t="shared" si="23"/>
        <v>0.30166029930450039</v>
      </c>
      <c r="AW19" s="3">
        <f t="shared" si="23"/>
        <v>0.30089691019443371</v>
      </c>
      <c r="AX19" s="3">
        <f t="shared" si="23"/>
        <v>0.27714706460355515</v>
      </c>
    </row>
    <row r="20" spans="1:50" x14ac:dyDescent="0.2">
      <c r="A20" s="2" t="s">
        <v>14</v>
      </c>
      <c r="B20" s="2" t="s">
        <v>54</v>
      </c>
      <c r="C20" s="5">
        <v>0.83634296194406232</v>
      </c>
      <c r="D20" s="5">
        <v>0.77477572281707929</v>
      </c>
      <c r="E20" s="5">
        <v>0.80853887956336279</v>
      </c>
      <c r="F20" s="5">
        <v>0.4174890305351372</v>
      </c>
      <c r="G20" s="5">
        <v>0.57842557834439579</v>
      </c>
      <c r="H20" s="5">
        <v>0.53603889370112356</v>
      </c>
      <c r="I20" s="5">
        <v>0.48027571319230328</v>
      </c>
      <c r="J20" s="5">
        <v>0.55495025245734708</v>
      </c>
      <c r="L20" s="2" t="s">
        <v>14</v>
      </c>
      <c r="M20" s="5">
        <f t="shared" si="13"/>
        <v>0.83634296194406232</v>
      </c>
      <c r="N20" s="5">
        <f t="shared" si="14"/>
        <v>0.77477572281707929</v>
      </c>
      <c r="O20" s="5">
        <f t="shared" si="15"/>
        <v>0.80853887956336279</v>
      </c>
      <c r="P20" s="5">
        <f t="shared" si="16"/>
        <v>0.4174890305351372</v>
      </c>
      <c r="Q20" s="5">
        <f t="shared" si="17"/>
        <v>0.57842557834439579</v>
      </c>
      <c r="R20" s="5">
        <f t="shared" si="18"/>
        <v>0.53603889370112356</v>
      </c>
      <c r="S20" s="5">
        <f t="shared" si="19"/>
        <v>0.48027571319230328</v>
      </c>
      <c r="T20" s="5">
        <f t="shared" si="20"/>
        <v>0.55495025245734708</v>
      </c>
      <c r="V20" s="2" t="s">
        <v>14</v>
      </c>
      <c r="W20" s="5">
        <f t="shared" si="21"/>
        <v>0.83634296194406232</v>
      </c>
      <c r="X20" s="5">
        <f t="shared" si="21"/>
        <v>0.77477572281707929</v>
      </c>
      <c r="Y20" s="5">
        <f t="shared" si="21"/>
        <v>0.80853887956336279</v>
      </c>
      <c r="Z20" s="5">
        <f t="shared" si="21"/>
        <v>0.4174890305351372</v>
      </c>
      <c r="AA20" s="5">
        <f t="shared" si="21"/>
        <v>0.57842557834439579</v>
      </c>
      <c r="AB20" s="5">
        <f t="shared" si="21"/>
        <v>0.53603889370112356</v>
      </c>
      <c r="AC20" s="5">
        <f t="shared" si="21"/>
        <v>0.48027571319230328</v>
      </c>
      <c r="AD20" s="5">
        <f t="shared" si="21"/>
        <v>0.55495025245734708</v>
      </c>
      <c r="AF20" s="2" t="s">
        <v>14</v>
      </c>
      <c r="AG20" s="5">
        <f t="shared" si="22"/>
        <v>0.91451788497768716</v>
      </c>
      <c r="AH20" s="5">
        <f t="shared" si="22"/>
        <v>0.88021345298573983</v>
      </c>
      <c r="AI20" s="5">
        <f t="shared" si="22"/>
        <v>0.89918790003166904</v>
      </c>
      <c r="AJ20" s="5">
        <f t="shared" si="22"/>
        <v>0.64613391068348769</v>
      </c>
      <c r="AK20" s="5">
        <f t="shared" si="22"/>
        <v>0.76054294970395708</v>
      </c>
      <c r="AL20" s="5">
        <f t="shared" si="22"/>
        <v>0.73214677060076117</v>
      </c>
      <c r="AM20" s="5">
        <f t="shared" si="22"/>
        <v>0.69301927331951119</v>
      </c>
      <c r="AN20" s="5">
        <f t="shared" si="22"/>
        <v>0.74494983217485666</v>
      </c>
      <c r="AP20" s="2" t="s">
        <v>14</v>
      </c>
      <c r="AQ20" s="3">
        <f t="shared" si="23"/>
        <v>0.30185548768561454</v>
      </c>
      <c r="AR20" s="3">
        <f t="shared" si="23"/>
        <v>0.28802129104026847</v>
      </c>
      <c r="AS20" s="3">
        <f t="shared" si="23"/>
        <v>0.29567325367097774</v>
      </c>
      <c r="AT20" s="3">
        <f t="shared" si="23"/>
        <v>0.19362233933565753</v>
      </c>
      <c r="AU20" s="3">
        <f t="shared" si="23"/>
        <v>0.23976090079575629</v>
      </c>
      <c r="AV20" s="3">
        <f t="shared" si="23"/>
        <v>0.228309368067207</v>
      </c>
      <c r="AW20" s="3">
        <f t="shared" si="23"/>
        <v>0.21253013896479481</v>
      </c>
      <c r="AX20" s="3">
        <f t="shared" si="23"/>
        <v>0.23347255139932246</v>
      </c>
    </row>
    <row r="21" spans="1:50" x14ac:dyDescent="0.2">
      <c r="A21" s="2" t="s">
        <v>15</v>
      </c>
      <c r="B21" s="2" t="s">
        <v>55</v>
      </c>
      <c r="C21" s="5">
        <v>1.8066390172861397</v>
      </c>
      <c r="D21" s="5">
        <v>1.6051605858235554</v>
      </c>
      <c r="E21" s="5">
        <v>1.9446860116317577</v>
      </c>
      <c r="F21" s="5">
        <v>1.7498992405682381</v>
      </c>
      <c r="G21" s="5">
        <v>1.9995568991672759</v>
      </c>
      <c r="H21" s="5">
        <v>1.733477748399223</v>
      </c>
      <c r="I21" s="5">
        <v>1.5571770706976453</v>
      </c>
      <c r="J21" s="5">
        <v>1.6621724284242219</v>
      </c>
      <c r="L21" s="2" t="s">
        <v>15</v>
      </c>
      <c r="M21" s="5">
        <f t="shared" si="13"/>
        <v>1.8066390172861397</v>
      </c>
      <c r="N21" s="5">
        <f t="shared" si="14"/>
        <v>1.6051605858235554</v>
      </c>
      <c r="O21" s="5">
        <f t="shared" si="15"/>
        <v>1.9446860116317577</v>
      </c>
      <c r="P21" s="5">
        <f t="shared" si="16"/>
        <v>1.7498992405682381</v>
      </c>
      <c r="Q21" s="5">
        <f t="shared" si="17"/>
        <v>1.9995568991672759</v>
      </c>
      <c r="R21" s="5">
        <f t="shared" si="18"/>
        <v>1.733477748399223</v>
      </c>
      <c r="S21" s="5">
        <f t="shared" si="19"/>
        <v>1.5571770706976453</v>
      </c>
      <c r="T21" s="5">
        <f t="shared" si="20"/>
        <v>1.6621724284242219</v>
      </c>
      <c r="V21" s="2" t="s">
        <v>15</v>
      </c>
      <c r="W21" s="5">
        <f t="shared" si="21"/>
        <v>1.8066390172861397</v>
      </c>
      <c r="X21" s="5">
        <f t="shared" si="21"/>
        <v>1.6051605858235554</v>
      </c>
      <c r="Y21" s="5">
        <f t="shared" si="21"/>
        <v>1.9446860116317577</v>
      </c>
      <c r="Z21" s="5">
        <f t="shared" si="21"/>
        <v>1.7498992405682381</v>
      </c>
      <c r="AA21" s="5">
        <f t="shared" si="21"/>
        <v>1.9995568991672759</v>
      </c>
      <c r="AB21" s="5">
        <f t="shared" si="21"/>
        <v>1.733477748399223</v>
      </c>
      <c r="AC21" s="5">
        <f t="shared" si="21"/>
        <v>1.5571770706976453</v>
      </c>
      <c r="AD21" s="5">
        <f t="shared" si="21"/>
        <v>1.6621724284242219</v>
      </c>
      <c r="AF21" s="2" t="s">
        <v>15</v>
      </c>
      <c r="AG21" s="5">
        <f t="shared" si="22"/>
        <v>1.3441127249178693</v>
      </c>
      <c r="AH21" s="5">
        <f t="shared" si="22"/>
        <v>1.2669493225159227</v>
      </c>
      <c r="AI21" s="5">
        <f t="shared" si="22"/>
        <v>1.394519993270716</v>
      </c>
      <c r="AJ21" s="5">
        <f t="shared" si="22"/>
        <v>1.3228375714985714</v>
      </c>
      <c r="AK21" s="5">
        <f t="shared" si="22"/>
        <v>1.4140568938933382</v>
      </c>
      <c r="AL21" s="5">
        <f t="shared" si="22"/>
        <v>1.3166160216248406</v>
      </c>
      <c r="AM21" s="5">
        <f t="shared" si="22"/>
        <v>1.2478690118348341</v>
      </c>
      <c r="AN21" s="5">
        <f t="shared" si="22"/>
        <v>1.2892526627563046</v>
      </c>
      <c r="AP21" s="2" t="s">
        <v>15</v>
      </c>
      <c r="AQ21" s="3">
        <f t="shared" si="23"/>
        <v>0.47510130895306812</v>
      </c>
      <c r="AR21" s="3">
        <f t="shared" si="23"/>
        <v>0.44398306502169865</v>
      </c>
      <c r="AS21" s="3">
        <f t="shared" si="23"/>
        <v>0.49542941299839105</v>
      </c>
      <c r="AT21" s="3">
        <f t="shared" si="23"/>
        <v>0.46652152380660189</v>
      </c>
      <c r="AU21" s="3">
        <f t="shared" si="23"/>
        <v>0.5033082003550039</v>
      </c>
      <c r="AV21" s="3">
        <f t="shared" si="23"/>
        <v>0.46401251434647661</v>
      </c>
      <c r="AW21" s="3">
        <f t="shared" si="23"/>
        <v>0.436288409996411</v>
      </c>
      <c r="AX21" s="3">
        <f t="shared" si="23"/>
        <v>0.45297749451133223</v>
      </c>
    </row>
    <row r="22" spans="1:50" x14ac:dyDescent="0.2">
      <c r="A22" s="2" t="s">
        <v>16</v>
      </c>
      <c r="B22" s="2" t="s">
        <v>56</v>
      </c>
      <c r="C22" s="5">
        <v>1.3994652121124005</v>
      </c>
      <c r="D22" s="5">
        <v>1.3849190182914932</v>
      </c>
      <c r="E22" s="5">
        <v>1.3814537626548817</v>
      </c>
      <c r="F22" s="5">
        <v>1.4599759590037746</v>
      </c>
      <c r="G22" s="5">
        <v>1.3799939090665645</v>
      </c>
      <c r="H22" s="5">
        <v>1.2212042736357425</v>
      </c>
      <c r="I22" s="5">
        <v>1.4767931372664864</v>
      </c>
      <c r="J22" s="5">
        <v>1.0930217421944364</v>
      </c>
      <c r="L22" s="2" t="s">
        <v>16</v>
      </c>
      <c r="M22" s="5">
        <f t="shared" si="13"/>
        <v>1.3994652121124005</v>
      </c>
      <c r="N22" s="5">
        <f t="shared" si="14"/>
        <v>1.3849190182914932</v>
      </c>
      <c r="O22" s="5">
        <f t="shared" si="15"/>
        <v>1.3814537626548817</v>
      </c>
      <c r="P22" s="5">
        <f t="shared" si="16"/>
        <v>1.4599759590037746</v>
      </c>
      <c r="Q22" s="5">
        <f t="shared" si="17"/>
        <v>1.3799939090665645</v>
      </c>
      <c r="R22" s="5">
        <f t="shared" si="18"/>
        <v>1.2212042736357425</v>
      </c>
      <c r="S22" s="5">
        <f t="shared" si="19"/>
        <v>1.4767931372664864</v>
      </c>
      <c r="T22" s="5">
        <f t="shared" si="20"/>
        <v>1.0930217421944364</v>
      </c>
      <c r="V22" s="2" t="s">
        <v>16</v>
      </c>
      <c r="W22" s="5">
        <f t="shared" si="21"/>
        <v>1.3994652121124005</v>
      </c>
      <c r="X22" s="5">
        <f t="shared" si="21"/>
        <v>1.3849190182914932</v>
      </c>
      <c r="Y22" s="5">
        <f t="shared" si="21"/>
        <v>1.3814537626548817</v>
      </c>
      <c r="Z22" s="5">
        <f t="shared" si="21"/>
        <v>1.4599759590037746</v>
      </c>
      <c r="AA22" s="5">
        <f t="shared" si="21"/>
        <v>1.3799939090665645</v>
      </c>
      <c r="AB22" s="5">
        <f t="shared" si="21"/>
        <v>1.2212042736357425</v>
      </c>
      <c r="AC22" s="5">
        <f t="shared" si="21"/>
        <v>1.4767931372664864</v>
      </c>
      <c r="AD22" s="5">
        <f t="shared" si="21"/>
        <v>1.0930217421944364</v>
      </c>
      <c r="AF22" s="2" t="s">
        <v>16</v>
      </c>
      <c r="AG22" s="5">
        <f t="shared" si="22"/>
        <v>1.1829899459050361</v>
      </c>
      <c r="AH22" s="5">
        <f t="shared" si="22"/>
        <v>1.1768258232599644</v>
      </c>
      <c r="AI22" s="5">
        <f t="shared" si="22"/>
        <v>1.1753526120509035</v>
      </c>
      <c r="AJ22" s="5">
        <f t="shared" si="22"/>
        <v>1.2082946490834818</v>
      </c>
      <c r="AK22" s="5">
        <f t="shared" si="22"/>
        <v>1.1747314199707797</v>
      </c>
      <c r="AL22" s="5">
        <f t="shared" si="22"/>
        <v>1.1050811163148806</v>
      </c>
      <c r="AM22" s="5">
        <f t="shared" si="22"/>
        <v>1.2152337788534708</v>
      </c>
      <c r="AN22" s="5">
        <f t="shared" si="22"/>
        <v>1.0454768013659779</v>
      </c>
      <c r="AP22" s="2" t="s">
        <v>16</v>
      </c>
      <c r="AQ22" s="3">
        <f t="shared" si="23"/>
        <v>0.41012415936984803</v>
      </c>
      <c r="AR22" s="3">
        <f t="shared" si="23"/>
        <v>0.40763830900398362</v>
      </c>
      <c r="AS22" s="3">
        <f t="shared" si="23"/>
        <v>0.4070441964540058</v>
      </c>
      <c r="AT22" s="3">
        <f t="shared" si="23"/>
        <v>0.42032897022067062</v>
      </c>
      <c r="AU22" s="3">
        <f t="shared" si="23"/>
        <v>0.40679368382657088</v>
      </c>
      <c r="AV22" s="3">
        <f t="shared" si="23"/>
        <v>0.37870530161957339</v>
      </c>
      <c r="AW22" s="3">
        <f t="shared" si="23"/>
        <v>0.42312736332066825</v>
      </c>
      <c r="AX22" s="3">
        <f t="shared" si="23"/>
        <v>0.35466823800902242</v>
      </c>
    </row>
    <row r="23" spans="1:50" x14ac:dyDescent="0.2">
      <c r="A23" s="2" t="s">
        <v>17</v>
      </c>
      <c r="B23" s="2" t="s">
        <v>57</v>
      </c>
      <c r="C23" s="5">
        <v>0.81697089820231672</v>
      </c>
      <c r="D23" s="5">
        <v>0.86989772784523156</v>
      </c>
      <c r="E23" s="5">
        <v>1.3949575902668028</v>
      </c>
      <c r="F23" s="5">
        <v>1.0431444546440791</v>
      </c>
      <c r="G23" s="5">
        <v>1.7099353995905719</v>
      </c>
      <c r="H23" s="5">
        <v>1.1926394232832234</v>
      </c>
      <c r="I23" s="5">
        <v>1.1336512006838153</v>
      </c>
      <c r="J23" s="5">
        <v>1.3308552243211336</v>
      </c>
      <c r="L23" s="2" t="s">
        <v>17</v>
      </c>
      <c r="M23" s="5">
        <f t="shared" si="13"/>
        <v>0.81697089820231672</v>
      </c>
      <c r="N23" s="5">
        <f t="shared" si="14"/>
        <v>0.86989772784523156</v>
      </c>
      <c r="O23" s="5">
        <f t="shared" si="15"/>
        <v>1.3949575902668028</v>
      </c>
      <c r="P23" s="5">
        <f t="shared" si="16"/>
        <v>1.0431444546440791</v>
      </c>
      <c r="Q23" s="5">
        <f t="shared" si="17"/>
        <v>1.7099353995905719</v>
      </c>
      <c r="R23" s="5">
        <f t="shared" si="18"/>
        <v>1.1926394232832234</v>
      </c>
      <c r="S23" s="5">
        <f t="shared" si="19"/>
        <v>1.1336512006838153</v>
      </c>
      <c r="T23" s="5">
        <f t="shared" si="20"/>
        <v>1.3308552243211336</v>
      </c>
      <c r="V23" s="2" t="s">
        <v>17</v>
      </c>
      <c r="W23" s="5">
        <f t="shared" si="21"/>
        <v>0.81697089820231672</v>
      </c>
      <c r="X23" s="5">
        <f t="shared" si="21"/>
        <v>0.86989772784523156</v>
      </c>
      <c r="Y23" s="5">
        <f t="shared" si="21"/>
        <v>1.3949575902668028</v>
      </c>
      <c r="Z23" s="5">
        <f t="shared" si="21"/>
        <v>1.0431444546440791</v>
      </c>
      <c r="AA23" s="5">
        <f t="shared" si="21"/>
        <v>1.7099353995905719</v>
      </c>
      <c r="AB23" s="5">
        <f t="shared" si="21"/>
        <v>1.1926394232832234</v>
      </c>
      <c r="AC23" s="5">
        <f t="shared" si="21"/>
        <v>1.1336512006838153</v>
      </c>
      <c r="AD23" s="5">
        <f t="shared" si="21"/>
        <v>1.3308552243211336</v>
      </c>
      <c r="AF23" s="2" t="s">
        <v>17</v>
      </c>
      <c r="AG23" s="5">
        <f t="shared" si="22"/>
        <v>0.90386442468011574</v>
      </c>
      <c r="AH23" s="5">
        <f t="shared" si="22"/>
        <v>0.93268308006805378</v>
      </c>
      <c r="AI23" s="5">
        <f t="shared" si="22"/>
        <v>1.181083227493644</v>
      </c>
      <c r="AJ23" s="5">
        <f t="shared" si="22"/>
        <v>1.0213444348720362</v>
      </c>
      <c r="AK23" s="5">
        <f t="shared" si="22"/>
        <v>1.3076449822450174</v>
      </c>
      <c r="AL23" s="5">
        <f t="shared" si="22"/>
        <v>1.0920803190623039</v>
      </c>
      <c r="AM23" s="5">
        <f t="shared" si="22"/>
        <v>1.0647305765703432</v>
      </c>
      <c r="AN23" s="5">
        <f t="shared" si="22"/>
        <v>1.1536269866473883</v>
      </c>
      <c r="AP23" s="2" t="s">
        <v>17</v>
      </c>
      <c r="AQ23" s="3">
        <f t="shared" si="23"/>
        <v>0.29755918962288647</v>
      </c>
      <c r="AR23" s="3">
        <f t="shared" si="23"/>
        <v>0.30918109742141175</v>
      </c>
      <c r="AS23" s="3">
        <f t="shared" si="23"/>
        <v>0.40935522323189677</v>
      </c>
      <c r="AT23" s="3">
        <f t="shared" si="23"/>
        <v>0.34493620386039936</v>
      </c>
      <c r="AU23" s="3">
        <f t="shared" si="23"/>
        <v>0.46039469834757735</v>
      </c>
      <c r="AV23" s="3">
        <f t="shared" si="23"/>
        <v>0.37346237598883736</v>
      </c>
      <c r="AW23" s="3">
        <f t="shared" si="23"/>
        <v>0.36243284732845388</v>
      </c>
      <c r="AX23" s="3">
        <f t="shared" si="23"/>
        <v>0.39828274620915383</v>
      </c>
    </row>
    <row r="24" spans="1:50" x14ac:dyDescent="0.2">
      <c r="A24" s="2" t="s">
        <v>18</v>
      </c>
      <c r="B24" s="2" t="s">
        <v>58</v>
      </c>
      <c r="C24" s="5">
        <v>5.9883738915460549</v>
      </c>
      <c r="D24" s="5">
        <v>5.9120364879524896</v>
      </c>
      <c r="E24" s="5">
        <v>6.1001630297479279</v>
      </c>
      <c r="F24" s="5">
        <v>6.0606839778543602</v>
      </c>
      <c r="G24" s="5">
        <v>5.684572281209471</v>
      </c>
      <c r="H24" s="5">
        <v>5.0727388907337296</v>
      </c>
      <c r="I24" s="5">
        <v>4.9911279189918938</v>
      </c>
      <c r="J24" s="5">
        <v>4.8944431844802541</v>
      </c>
      <c r="L24" s="2" t="s">
        <v>18</v>
      </c>
      <c r="M24" s="5">
        <f t="shared" si="13"/>
        <v>5.9883738915460549</v>
      </c>
      <c r="N24" s="5">
        <f t="shared" si="14"/>
        <v>5.9120364879524896</v>
      </c>
      <c r="O24" s="5">
        <f t="shared" si="15"/>
        <v>6.1001630297479279</v>
      </c>
      <c r="P24" s="5">
        <f t="shared" si="16"/>
        <v>6.0606839778543602</v>
      </c>
      <c r="Q24" s="5">
        <f t="shared" si="17"/>
        <v>5.684572281209471</v>
      </c>
      <c r="R24" s="5">
        <f t="shared" si="18"/>
        <v>5.0727388907337296</v>
      </c>
      <c r="S24" s="5">
        <f t="shared" si="19"/>
        <v>4.9911279189918938</v>
      </c>
      <c r="T24" s="5">
        <f t="shared" si="20"/>
        <v>4.8944431844802541</v>
      </c>
      <c r="V24" s="2" t="s">
        <v>18</v>
      </c>
      <c r="W24" s="5">
        <f t="shared" si="21"/>
        <v>5.9883738915460549</v>
      </c>
      <c r="X24" s="5">
        <f t="shared" si="21"/>
        <v>5.9120364879524896</v>
      </c>
      <c r="Y24" s="5">
        <f t="shared" si="21"/>
        <v>6.1001630297479279</v>
      </c>
      <c r="Z24" s="5">
        <f t="shared" si="21"/>
        <v>6.0606839778543602</v>
      </c>
      <c r="AA24" s="5">
        <f t="shared" si="21"/>
        <v>5.684572281209471</v>
      </c>
      <c r="AB24" s="5">
        <f t="shared" si="21"/>
        <v>5.0727388907337296</v>
      </c>
      <c r="AC24" s="5">
        <f t="shared" si="21"/>
        <v>4.9911279189918938</v>
      </c>
      <c r="AD24" s="5">
        <f t="shared" si="21"/>
        <v>4.8944431844802541</v>
      </c>
      <c r="AF24" s="2" t="s">
        <v>18</v>
      </c>
      <c r="AG24" s="5">
        <f t="shared" si="22"/>
        <v>2.4471154226039391</v>
      </c>
      <c r="AH24" s="5">
        <f t="shared" si="22"/>
        <v>2.4314679697566426</v>
      </c>
      <c r="AI24" s="5">
        <f t="shared" si="22"/>
        <v>2.4698508112329232</v>
      </c>
      <c r="AJ24" s="5">
        <f t="shared" si="22"/>
        <v>2.4618456446037311</v>
      </c>
      <c r="AK24" s="5">
        <f t="shared" si="22"/>
        <v>2.3842341078865288</v>
      </c>
      <c r="AL24" s="5">
        <f t="shared" si="22"/>
        <v>2.2522741597624676</v>
      </c>
      <c r="AM24" s="5">
        <f t="shared" si="22"/>
        <v>2.2340832390472594</v>
      </c>
      <c r="AN24" s="5">
        <f t="shared" si="22"/>
        <v>2.2123388493809566</v>
      </c>
      <c r="AP24" s="2" t="s">
        <v>18</v>
      </c>
      <c r="AQ24" s="3">
        <f t="shared" si="23"/>
        <v>0.9199171923269186</v>
      </c>
      <c r="AR24" s="3">
        <f t="shared" si="23"/>
        <v>0.91360693073334098</v>
      </c>
      <c r="AS24" s="3">
        <f t="shared" si="23"/>
        <v>0.92908585709815172</v>
      </c>
      <c r="AT24" s="3">
        <f t="shared" si="23"/>
        <v>0.92585755559608918</v>
      </c>
      <c r="AU24" s="3">
        <f t="shared" si="23"/>
        <v>0.8945585892950203</v>
      </c>
      <c r="AV24" s="3">
        <f t="shared" si="23"/>
        <v>0.84134214565629584</v>
      </c>
      <c r="AW24" s="3">
        <f t="shared" si="23"/>
        <v>0.83400616136152128</v>
      </c>
      <c r="AX24" s="3">
        <f t="shared" si="23"/>
        <v>0.82523714391656611</v>
      </c>
    </row>
    <row r="25" spans="1:50" x14ac:dyDescent="0.2">
      <c r="A25" s="2" t="s">
        <v>19</v>
      </c>
      <c r="B25" s="2" t="s">
        <v>59</v>
      </c>
      <c r="C25" s="5">
        <v>4.8625799607830533</v>
      </c>
      <c r="D25" s="5">
        <v>5.0687732253242768</v>
      </c>
      <c r="E25" s="5">
        <v>5.0556589983642501</v>
      </c>
      <c r="F25" s="5">
        <v>4.981631920549809</v>
      </c>
      <c r="G25" s="5">
        <v>4.8327142745842364</v>
      </c>
      <c r="H25" s="5">
        <v>4.9158361052664388</v>
      </c>
      <c r="I25" s="5">
        <v>4.6167076555574527</v>
      </c>
      <c r="J25" s="5">
        <v>4.5170157627678078</v>
      </c>
      <c r="L25" s="2" t="s">
        <v>19</v>
      </c>
      <c r="M25" s="5">
        <f t="shared" si="13"/>
        <v>4.8625799607830533</v>
      </c>
      <c r="N25" s="5">
        <f t="shared" si="14"/>
        <v>5.0687732253242768</v>
      </c>
      <c r="O25" s="5">
        <f t="shared" si="15"/>
        <v>5.0556589983642501</v>
      </c>
      <c r="P25" s="5">
        <f t="shared" si="16"/>
        <v>4.981631920549809</v>
      </c>
      <c r="Q25" s="5">
        <f t="shared" si="17"/>
        <v>4.8327142745842364</v>
      </c>
      <c r="R25" s="5">
        <f t="shared" si="18"/>
        <v>4.9158361052664388</v>
      </c>
      <c r="S25" s="5">
        <f t="shared" si="19"/>
        <v>4.6167076555574527</v>
      </c>
      <c r="T25" s="5">
        <f t="shared" si="20"/>
        <v>4.5170157627678078</v>
      </c>
      <c r="V25" s="2" t="s">
        <v>19</v>
      </c>
      <c r="W25" s="5">
        <f t="shared" si="21"/>
        <v>4.8625799607830533</v>
      </c>
      <c r="X25" s="5">
        <f t="shared" si="21"/>
        <v>5.0687732253242768</v>
      </c>
      <c r="Y25" s="5">
        <f t="shared" si="21"/>
        <v>5.0556589983642501</v>
      </c>
      <c r="Z25" s="5">
        <f t="shared" si="21"/>
        <v>4.981631920549809</v>
      </c>
      <c r="AA25" s="5">
        <f t="shared" si="21"/>
        <v>4.8327142745842364</v>
      </c>
      <c r="AB25" s="5">
        <f t="shared" si="21"/>
        <v>4.9158361052664388</v>
      </c>
      <c r="AC25" s="5">
        <f t="shared" si="21"/>
        <v>4.6167076555574527</v>
      </c>
      <c r="AD25" s="5">
        <f t="shared" si="21"/>
        <v>4.5170157627678078</v>
      </c>
      <c r="AF25" s="2" t="s">
        <v>19</v>
      </c>
      <c r="AG25" s="5">
        <f t="shared" si="22"/>
        <v>2.2051258378566638</v>
      </c>
      <c r="AH25" s="5">
        <f t="shared" si="22"/>
        <v>2.2513936184781809</v>
      </c>
      <c r="AI25" s="5">
        <f t="shared" si="22"/>
        <v>2.2484792634943847</v>
      </c>
      <c r="AJ25" s="5">
        <f t="shared" si="22"/>
        <v>2.231956971034569</v>
      </c>
      <c r="AK25" s="5">
        <f t="shared" si="22"/>
        <v>2.198343529702361</v>
      </c>
      <c r="AL25" s="5">
        <f t="shared" si="22"/>
        <v>2.2171684882449596</v>
      </c>
      <c r="AM25" s="5">
        <f t="shared" si="22"/>
        <v>2.1486525208970977</v>
      </c>
      <c r="AN25" s="5">
        <f t="shared" si="22"/>
        <v>2.1253272131057392</v>
      </c>
      <c r="AP25" s="2" t="s">
        <v>19</v>
      </c>
      <c r="AQ25" s="3">
        <f t="shared" si="23"/>
        <v>0.82232830053867145</v>
      </c>
      <c r="AR25" s="3">
        <f t="shared" si="23"/>
        <v>0.84098704339767139</v>
      </c>
      <c r="AS25" s="3">
        <f t="shared" si="23"/>
        <v>0.83981175036411693</v>
      </c>
      <c r="AT25" s="3">
        <f t="shared" si="23"/>
        <v>0.83314868586636737</v>
      </c>
      <c r="AU25" s="3">
        <f t="shared" si="23"/>
        <v>0.81959315002698296</v>
      </c>
      <c r="AV25" s="3">
        <f t="shared" si="23"/>
        <v>0.82718482734669285</v>
      </c>
      <c r="AW25" s="3">
        <f t="shared" si="23"/>
        <v>0.79955389715496339</v>
      </c>
      <c r="AX25" s="3">
        <f t="shared" si="23"/>
        <v>0.79014733141224469</v>
      </c>
    </row>
    <row r="26" spans="1:50" x14ac:dyDescent="0.2">
      <c r="A26" s="2" t="s">
        <v>20</v>
      </c>
      <c r="B26" s="2" t="s">
        <v>60</v>
      </c>
      <c r="C26" s="5">
        <v>0.55475151005027756</v>
      </c>
      <c r="D26" s="5">
        <v>0.56178611857343563</v>
      </c>
      <c r="E26" s="5">
        <v>0.61335481206017917</v>
      </c>
      <c r="F26" s="5">
        <v>0.74036861631258</v>
      </c>
      <c r="G26" s="5">
        <v>0.53468688354004201</v>
      </c>
      <c r="H26" s="5">
        <v>0.47576796667198556</v>
      </c>
      <c r="I26" s="5">
        <v>0.5157908295476018</v>
      </c>
      <c r="J26" s="5">
        <v>0.47619865344088336</v>
      </c>
      <c r="L26" s="2" t="s">
        <v>20</v>
      </c>
      <c r="M26" s="5">
        <f t="shared" si="13"/>
        <v>0.55475151005027756</v>
      </c>
      <c r="N26" s="5">
        <f t="shared" si="14"/>
        <v>0.56178611857343563</v>
      </c>
      <c r="O26" s="5">
        <f t="shared" si="15"/>
        <v>0.61335481206017917</v>
      </c>
      <c r="P26" s="5">
        <f t="shared" si="16"/>
        <v>0.74036861631258</v>
      </c>
      <c r="Q26" s="5">
        <f t="shared" si="17"/>
        <v>0.53468688354004201</v>
      </c>
      <c r="R26" s="5">
        <f t="shared" si="18"/>
        <v>0.47576796667198556</v>
      </c>
      <c r="S26" s="5">
        <f t="shared" si="19"/>
        <v>0.5157908295476018</v>
      </c>
      <c r="T26" s="5">
        <f t="shared" si="20"/>
        <v>0.47619865344088336</v>
      </c>
      <c r="V26" s="2" t="s">
        <v>20</v>
      </c>
      <c r="W26" s="5">
        <f t="shared" si="21"/>
        <v>0.55475151005027756</v>
      </c>
      <c r="X26" s="5">
        <f t="shared" si="21"/>
        <v>0.56178611857343563</v>
      </c>
      <c r="Y26" s="5">
        <f t="shared" si="21"/>
        <v>0.61335481206017917</v>
      </c>
      <c r="Z26" s="5">
        <f t="shared" si="21"/>
        <v>0.74036861631258</v>
      </c>
      <c r="AA26" s="5">
        <f t="shared" si="21"/>
        <v>0.53468688354004201</v>
      </c>
      <c r="AB26" s="5">
        <f t="shared" si="21"/>
        <v>0.47576796667198556</v>
      </c>
      <c r="AC26" s="5">
        <f t="shared" si="21"/>
        <v>0.5157908295476018</v>
      </c>
      <c r="AD26" s="5">
        <f t="shared" si="21"/>
        <v>0.47619865344088336</v>
      </c>
      <c r="AF26" s="2" t="s">
        <v>20</v>
      </c>
      <c r="AG26" s="5">
        <f t="shared" si="22"/>
        <v>0.74481642708138329</v>
      </c>
      <c r="AH26" s="5">
        <f t="shared" si="22"/>
        <v>0.74952392795256084</v>
      </c>
      <c r="AI26" s="5">
        <f t="shared" si="22"/>
        <v>0.7831697211078702</v>
      </c>
      <c r="AJ26" s="5">
        <f t="shared" si="22"/>
        <v>0.86044675390902603</v>
      </c>
      <c r="AK26" s="5">
        <f t="shared" si="22"/>
        <v>0.73122286858388263</v>
      </c>
      <c r="AL26" s="5">
        <f t="shared" si="22"/>
        <v>0.68975935417505252</v>
      </c>
      <c r="AM26" s="5">
        <f t="shared" si="22"/>
        <v>0.71818579041053288</v>
      </c>
      <c r="AN26" s="5">
        <f t="shared" si="22"/>
        <v>0.69007148429773801</v>
      </c>
      <c r="AP26" s="2" t="s">
        <v>20</v>
      </c>
      <c r="AQ26" s="3">
        <f t="shared" si="23"/>
        <v>0.23341875216145622</v>
      </c>
      <c r="AR26" s="3">
        <f t="shared" si="23"/>
        <v>0.23531718011896602</v>
      </c>
      <c r="AS26" s="3">
        <f t="shared" si="23"/>
        <v>0.24888576271227203</v>
      </c>
      <c r="AT26" s="3">
        <f t="shared" si="23"/>
        <v>0.2800498311973878</v>
      </c>
      <c r="AU26" s="3">
        <f t="shared" si="23"/>
        <v>0.22793677941202886</v>
      </c>
      <c r="AV26" s="3">
        <f t="shared" si="23"/>
        <v>0.21121548777036733</v>
      </c>
      <c r="AW26" s="3">
        <f t="shared" si="23"/>
        <v>0.22267922251170746</v>
      </c>
      <c r="AX26" s="3">
        <f t="shared" si="23"/>
        <v>0.21134136274469084</v>
      </c>
    </row>
    <row r="27" spans="1:50" x14ac:dyDescent="0.2">
      <c r="A27" s="2" t="s">
        <v>21</v>
      </c>
      <c r="B27" s="2" t="s">
        <v>61</v>
      </c>
      <c r="C27" s="5">
        <v>0.70503142755301385</v>
      </c>
      <c r="D27" s="5">
        <v>0.77776475556462366</v>
      </c>
      <c r="E27" s="5">
        <v>0.73552625558944928</v>
      </c>
      <c r="F27" s="5">
        <v>1.0080360563012951</v>
      </c>
      <c r="G27" s="5">
        <v>0.94508467096916537</v>
      </c>
      <c r="H27" s="5">
        <v>0.96930117298338925</v>
      </c>
      <c r="I27" s="5">
        <v>1.0032125131203617</v>
      </c>
      <c r="J27" s="5">
        <v>1.0064147009126438</v>
      </c>
      <c r="L27" s="2" t="s">
        <v>21</v>
      </c>
      <c r="M27" s="5">
        <f t="shared" si="13"/>
        <v>0.70503142755301385</v>
      </c>
      <c r="N27" s="5">
        <f t="shared" si="14"/>
        <v>0.77776475556462366</v>
      </c>
      <c r="O27" s="5">
        <f t="shared" si="15"/>
        <v>0.73552625558944928</v>
      </c>
      <c r="P27" s="5">
        <f t="shared" si="16"/>
        <v>1.0080360563012951</v>
      </c>
      <c r="Q27" s="5">
        <f t="shared" si="17"/>
        <v>0.94508467096916537</v>
      </c>
      <c r="R27" s="5">
        <f t="shared" si="18"/>
        <v>0.96930117298338925</v>
      </c>
      <c r="S27" s="5">
        <f t="shared" si="19"/>
        <v>1.0032125131203617</v>
      </c>
      <c r="T27" s="5">
        <f t="shared" si="20"/>
        <v>1.0064147009126438</v>
      </c>
      <c r="V27" s="2" t="s">
        <v>21</v>
      </c>
      <c r="W27" s="5">
        <f t="shared" si="21"/>
        <v>0.70503142755301385</v>
      </c>
      <c r="X27" s="5">
        <f t="shared" si="21"/>
        <v>0.77776475556462366</v>
      </c>
      <c r="Y27" s="5">
        <f t="shared" si="21"/>
        <v>0.73552625558944928</v>
      </c>
      <c r="Z27" s="5">
        <f t="shared" si="21"/>
        <v>1.0080360563012951</v>
      </c>
      <c r="AA27" s="5">
        <f t="shared" si="21"/>
        <v>0.94508467096916537</v>
      </c>
      <c r="AB27" s="5">
        <f t="shared" si="21"/>
        <v>0.96930117298338925</v>
      </c>
      <c r="AC27" s="5">
        <f t="shared" si="21"/>
        <v>1.0032125131203617</v>
      </c>
      <c r="AD27" s="5">
        <f t="shared" si="21"/>
        <v>1.0064147009126438</v>
      </c>
      <c r="AF27" s="2" t="s">
        <v>21</v>
      </c>
      <c r="AG27" s="5">
        <f t="shared" si="22"/>
        <v>0.8396614958142441</v>
      </c>
      <c r="AH27" s="5">
        <f t="shared" si="22"/>
        <v>0.88190972075639562</v>
      </c>
      <c r="AI27" s="5">
        <f t="shared" si="22"/>
        <v>0.85762827354830673</v>
      </c>
      <c r="AJ27" s="5">
        <f t="shared" si="22"/>
        <v>1.0040099881481732</v>
      </c>
      <c r="AK27" s="5">
        <f t="shared" si="22"/>
        <v>0.9721546538330027</v>
      </c>
      <c r="AL27" s="5">
        <f t="shared" si="22"/>
        <v>0.9845309405922138</v>
      </c>
      <c r="AM27" s="5">
        <f t="shared" si="22"/>
        <v>1.0016049685980806</v>
      </c>
      <c r="AN27" s="5">
        <f t="shared" si="22"/>
        <v>1.0032022233391649</v>
      </c>
      <c r="AP27" s="2" t="s">
        <v>21</v>
      </c>
      <c r="AQ27" s="3">
        <f t="shared" si="23"/>
        <v>0.27166760968516512</v>
      </c>
      <c r="AR27" s="3">
        <f t="shared" si="23"/>
        <v>0.28870535722471724</v>
      </c>
      <c r="AS27" s="3">
        <f t="shared" si="23"/>
        <v>0.27891320221719107</v>
      </c>
      <c r="AT27" s="3">
        <f t="shared" si="23"/>
        <v>0.33794561603278317</v>
      </c>
      <c r="AU27" s="3">
        <f t="shared" si="23"/>
        <v>0.32509908473843735</v>
      </c>
      <c r="AV27" s="3">
        <f t="shared" si="23"/>
        <v>0.33009015950120596</v>
      </c>
      <c r="AW27" s="3">
        <f t="shared" si="23"/>
        <v>0.33697572638704604</v>
      </c>
      <c r="AX27" s="3">
        <f t="shared" si="23"/>
        <v>0.33761986287022872</v>
      </c>
    </row>
    <row r="28" spans="1:50" x14ac:dyDescent="0.2">
      <c r="A28" s="2" t="s">
        <v>22</v>
      </c>
      <c r="B28" s="2" t="s">
        <v>62</v>
      </c>
      <c r="C28" s="5">
        <v>0.22850511962969997</v>
      </c>
      <c r="D28" s="5">
        <v>0.27064166138944235</v>
      </c>
      <c r="E28" s="5">
        <v>0.29531946634233286</v>
      </c>
      <c r="F28" s="5">
        <v>0.26141955993810878</v>
      </c>
      <c r="G28" s="5">
        <v>0.24349991085454351</v>
      </c>
      <c r="H28" s="5">
        <v>0.20166301374815734</v>
      </c>
      <c r="I28" s="5">
        <v>0.18466365873137727</v>
      </c>
      <c r="J28" s="5">
        <v>0.14462172217757538</v>
      </c>
      <c r="L28" s="2" t="s">
        <v>22</v>
      </c>
      <c r="M28" s="5">
        <f t="shared" si="13"/>
        <v>0.22850511962969997</v>
      </c>
      <c r="N28" s="5">
        <f t="shared" si="14"/>
        <v>0.27064166138944235</v>
      </c>
      <c r="O28" s="5">
        <f t="shared" si="15"/>
        <v>0.29531946634233286</v>
      </c>
      <c r="P28" s="5">
        <f t="shared" si="16"/>
        <v>0.26141955993810878</v>
      </c>
      <c r="Q28" s="5">
        <f t="shared" si="17"/>
        <v>0.24349991085454351</v>
      </c>
      <c r="R28" s="5">
        <f t="shared" si="18"/>
        <v>0.20166301374815734</v>
      </c>
      <c r="S28" s="5">
        <f t="shared" si="19"/>
        <v>0.18466365873137727</v>
      </c>
      <c r="T28" s="5">
        <f t="shared" si="20"/>
        <v>0.14462172217757538</v>
      </c>
      <c r="V28" s="2" t="s">
        <v>22</v>
      </c>
      <c r="W28" s="5">
        <f t="shared" si="21"/>
        <v>0.22850511962969997</v>
      </c>
      <c r="X28" s="5">
        <f t="shared" si="21"/>
        <v>0.27064166138944235</v>
      </c>
      <c r="Y28" s="5">
        <f t="shared" si="21"/>
        <v>0.29531946634233286</v>
      </c>
      <c r="Z28" s="5">
        <f t="shared" si="21"/>
        <v>0.26141955993810878</v>
      </c>
      <c r="AA28" s="5">
        <f t="shared" si="21"/>
        <v>0.24349991085454351</v>
      </c>
      <c r="AB28" s="5">
        <f t="shared" si="21"/>
        <v>0.20166301374815734</v>
      </c>
      <c r="AC28" s="5">
        <f t="shared" si="21"/>
        <v>0.18466365873137727</v>
      </c>
      <c r="AD28" s="5">
        <f t="shared" si="21"/>
        <v>0.14462172217757538</v>
      </c>
      <c r="AF28" s="2" t="s">
        <v>22</v>
      </c>
      <c r="AG28" s="5">
        <f t="shared" si="22"/>
        <v>0.47802209115238592</v>
      </c>
      <c r="AH28" s="5">
        <f t="shared" si="22"/>
        <v>0.52023231482621524</v>
      </c>
      <c r="AI28" s="5">
        <f t="shared" si="22"/>
        <v>0.54343303758819528</v>
      </c>
      <c r="AJ28" s="5">
        <f t="shared" si="22"/>
        <v>0.51129204955495722</v>
      </c>
      <c r="AK28" s="5">
        <f t="shared" si="22"/>
        <v>0.49345710133155801</v>
      </c>
      <c r="AL28" s="5">
        <f t="shared" si="22"/>
        <v>0.44906905231618593</v>
      </c>
      <c r="AM28" s="5">
        <f t="shared" si="22"/>
        <v>0.42972509669715275</v>
      </c>
      <c r="AN28" s="5">
        <f t="shared" si="22"/>
        <v>0.38029162780368353</v>
      </c>
      <c r="AP28" s="2" t="s">
        <v>22</v>
      </c>
      <c r="AQ28" s="3">
        <f t="shared" si="23"/>
        <v>0.1258266687836391</v>
      </c>
      <c r="AR28" s="3">
        <f t="shared" si="23"/>
        <v>0.14284909127659484</v>
      </c>
      <c r="AS28" s="3">
        <f t="shared" si="23"/>
        <v>0.15220541471255</v>
      </c>
      <c r="AT28" s="3">
        <f t="shared" si="23"/>
        <v>0.13924368577525395</v>
      </c>
      <c r="AU28" s="3">
        <f t="shared" si="23"/>
        <v>0.1320512570844076</v>
      </c>
      <c r="AV28" s="3">
        <f t="shared" si="23"/>
        <v>0.11415056719902884</v>
      </c>
      <c r="AW28" s="3">
        <f t="shared" si="23"/>
        <v>0.10634959017088946</v>
      </c>
      <c r="AX28" s="3">
        <f t="shared" si="23"/>
        <v>8.6414197283626912E-2</v>
      </c>
    </row>
    <row r="29" spans="1:50" ht="11.25" customHeight="1" x14ac:dyDescent="0.2">
      <c r="A29" s="2" t="s">
        <v>23</v>
      </c>
      <c r="B29" s="2" t="s">
        <v>63</v>
      </c>
      <c r="C29" s="5">
        <v>2.8494222403480154</v>
      </c>
      <c r="D29" s="5">
        <v>3.5058639439288419</v>
      </c>
      <c r="E29" s="5">
        <v>3.1311429041276102</v>
      </c>
      <c r="F29" s="5">
        <v>1.78089345203967</v>
      </c>
      <c r="G29" s="5">
        <v>1.9132304012133194</v>
      </c>
      <c r="H29" s="5">
        <v>2.6485319383047314</v>
      </c>
      <c r="I29" s="5">
        <v>1.6302392505150516</v>
      </c>
      <c r="J29" s="5">
        <v>1.5821390435413165</v>
      </c>
      <c r="L29" s="2" t="s">
        <v>23</v>
      </c>
      <c r="M29" s="5">
        <f t="shared" si="13"/>
        <v>2.8494222403480154</v>
      </c>
      <c r="N29" s="5">
        <f t="shared" si="14"/>
        <v>3.5058639439288419</v>
      </c>
      <c r="O29" s="5">
        <f t="shared" si="15"/>
        <v>3.1311429041276102</v>
      </c>
      <c r="P29" s="5">
        <f t="shared" si="16"/>
        <v>1.78089345203967</v>
      </c>
      <c r="Q29" s="5">
        <f t="shared" si="17"/>
        <v>1.9132304012133194</v>
      </c>
      <c r="R29" s="5">
        <f t="shared" si="18"/>
        <v>2.6485319383047314</v>
      </c>
      <c r="S29" s="5">
        <f t="shared" si="19"/>
        <v>1.6302392505150516</v>
      </c>
      <c r="T29" s="5">
        <f t="shared" si="20"/>
        <v>1.5821390435413165</v>
      </c>
      <c r="V29" s="2" t="s">
        <v>23</v>
      </c>
      <c r="W29" s="5">
        <f t="shared" si="21"/>
        <v>2.8494222403480154</v>
      </c>
      <c r="X29" s="5">
        <f t="shared" si="21"/>
        <v>3.5058639439288419</v>
      </c>
      <c r="Y29" s="5">
        <f t="shared" si="21"/>
        <v>3.1311429041276102</v>
      </c>
      <c r="Z29" s="5">
        <f t="shared" si="21"/>
        <v>1.78089345203967</v>
      </c>
      <c r="AA29" s="5">
        <f t="shared" si="21"/>
        <v>1.9132304012133194</v>
      </c>
      <c r="AB29" s="5">
        <f t="shared" si="21"/>
        <v>2.6485319383047314</v>
      </c>
      <c r="AC29" s="5">
        <f t="shared" si="21"/>
        <v>1.6302392505150516</v>
      </c>
      <c r="AD29" s="5">
        <f t="shared" si="21"/>
        <v>1.5821390435413165</v>
      </c>
      <c r="AF29" s="2" t="s">
        <v>23</v>
      </c>
      <c r="AG29" s="5">
        <f t="shared" si="22"/>
        <v>1.6880231752994435</v>
      </c>
      <c r="AH29" s="5">
        <f t="shared" si="22"/>
        <v>1.8723952424445118</v>
      </c>
      <c r="AI29" s="5">
        <f t="shared" si="22"/>
        <v>1.7695035756187694</v>
      </c>
      <c r="AJ29" s="5">
        <f t="shared" si="22"/>
        <v>1.3345011997145861</v>
      </c>
      <c r="AK29" s="5">
        <f t="shared" si="22"/>
        <v>1.3831957205013756</v>
      </c>
      <c r="AL29" s="5">
        <f t="shared" si="22"/>
        <v>1.627431085577737</v>
      </c>
      <c r="AM29" s="5">
        <f t="shared" si="22"/>
        <v>1.2768082277754367</v>
      </c>
      <c r="AN29" s="5">
        <f t="shared" si="22"/>
        <v>1.2578310870467928</v>
      </c>
      <c r="AP29" s="2" t="s">
        <v>23</v>
      </c>
      <c r="AQ29" s="3">
        <f t="shared" si="23"/>
        <v>0.61379256610855892</v>
      </c>
      <c r="AR29" s="3">
        <f t="shared" si="23"/>
        <v>0.68814562443619876</v>
      </c>
      <c r="AS29" s="3">
        <f t="shared" si="23"/>
        <v>0.64665175704411126</v>
      </c>
      <c r="AT29" s="3">
        <f t="shared" si="23"/>
        <v>0.47122519959917675</v>
      </c>
      <c r="AU29" s="3">
        <f t="shared" si="23"/>
        <v>0.49086259153364947</v>
      </c>
      <c r="AV29" s="3">
        <f t="shared" si="23"/>
        <v>0.58935715541412426</v>
      </c>
      <c r="AW29" s="3">
        <f t="shared" si="23"/>
        <v>0.44795893712183915</v>
      </c>
      <c r="AX29" s="3">
        <f t="shared" si="23"/>
        <v>0.44030588819019989</v>
      </c>
    </row>
    <row r="30" spans="1:50" ht="11.25" customHeight="1" x14ac:dyDescent="0.2">
      <c r="A30" s="2" t="s">
        <v>24</v>
      </c>
      <c r="B30" s="2" t="s">
        <v>64</v>
      </c>
      <c r="C30" s="5">
        <v>0.4234411206931063</v>
      </c>
      <c r="D30" s="5">
        <v>0.64795084861899332</v>
      </c>
      <c r="E30" s="5">
        <v>0.45505683001921338</v>
      </c>
      <c r="F30" s="5">
        <v>0.55310054163613831</v>
      </c>
      <c r="G30" s="5">
        <v>0.67426476705211769</v>
      </c>
      <c r="H30" s="5">
        <v>0.58101416438668496</v>
      </c>
      <c r="I30" s="5">
        <v>0.52334847837040677</v>
      </c>
      <c r="J30" s="5">
        <v>0.50517705520365508</v>
      </c>
      <c r="L30" s="2" t="s">
        <v>24</v>
      </c>
      <c r="M30" s="5">
        <f t="shared" si="13"/>
        <v>0.4234411206931063</v>
      </c>
      <c r="N30" s="5">
        <f t="shared" si="14"/>
        <v>0.64795084861899332</v>
      </c>
      <c r="O30" s="5">
        <f t="shared" si="15"/>
        <v>0.45505683001921338</v>
      </c>
      <c r="P30" s="5">
        <f t="shared" si="16"/>
        <v>0.55310054163613831</v>
      </c>
      <c r="Q30" s="5">
        <f t="shared" si="17"/>
        <v>0.67426476705211769</v>
      </c>
      <c r="R30" s="5">
        <f t="shared" si="18"/>
        <v>0.58101416438668496</v>
      </c>
      <c r="S30" s="5">
        <f t="shared" si="19"/>
        <v>0.52334847837040677</v>
      </c>
      <c r="T30" s="5">
        <f t="shared" si="20"/>
        <v>0.50517705520365508</v>
      </c>
      <c r="V30" s="2" t="s">
        <v>24</v>
      </c>
      <c r="W30" s="5">
        <f t="shared" si="21"/>
        <v>0.4234411206931063</v>
      </c>
      <c r="X30" s="5">
        <f t="shared" si="21"/>
        <v>0.64795084861899332</v>
      </c>
      <c r="Y30" s="5">
        <f t="shared" si="21"/>
        <v>0.45505683001921338</v>
      </c>
      <c r="Z30" s="5">
        <f t="shared" si="21"/>
        <v>0.55310054163613831</v>
      </c>
      <c r="AA30" s="5">
        <f t="shared" si="21"/>
        <v>0.67426476705211769</v>
      </c>
      <c r="AB30" s="5">
        <f t="shared" si="21"/>
        <v>0.58101416438668496</v>
      </c>
      <c r="AC30" s="5">
        <f t="shared" si="21"/>
        <v>0.52334847837040677</v>
      </c>
      <c r="AD30" s="5">
        <f t="shared" si="21"/>
        <v>0.50517705520365508</v>
      </c>
      <c r="AF30" s="2" t="s">
        <v>24</v>
      </c>
      <c r="AG30" s="5">
        <f t="shared" si="22"/>
        <v>0.65072353629871593</v>
      </c>
      <c r="AH30" s="5">
        <f t="shared" si="22"/>
        <v>0.80495394192400427</v>
      </c>
      <c r="AI30" s="5">
        <f t="shared" si="22"/>
        <v>0.67457900205922017</v>
      </c>
      <c r="AJ30" s="5">
        <f t="shared" si="22"/>
        <v>0.74370729567225458</v>
      </c>
      <c r="AK30" s="5">
        <f t="shared" si="22"/>
        <v>0.82113626582444754</v>
      </c>
      <c r="AL30" s="5">
        <f t="shared" si="22"/>
        <v>0.76224285131884639</v>
      </c>
      <c r="AM30" s="5">
        <f t="shared" si="22"/>
        <v>0.72342828142837123</v>
      </c>
      <c r="AN30" s="5">
        <f t="shared" si="22"/>
        <v>0.71075808486689418</v>
      </c>
      <c r="AP30" s="2" t="s">
        <v>24</v>
      </c>
      <c r="AQ30" s="3">
        <f t="shared" si="23"/>
        <v>0.19547323088531179</v>
      </c>
      <c r="AR30" s="3">
        <f t="shared" si="23"/>
        <v>0.25767084315338767</v>
      </c>
      <c r="AS30" s="3">
        <f t="shared" si="23"/>
        <v>0.20509359727046589</v>
      </c>
      <c r="AT30" s="3">
        <f t="shared" si="23"/>
        <v>0.23297146470824845</v>
      </c>
      <c r="AU30" s="3">
        <f t="shared" si="23"/>
        <v>0.26419680606890733</v>
      </c>
      <c r="AV30" s="3">
        <f t="shared" si="23"/>
        <v>0.2404464324268773</v>
      </c>
      <c r="AW30" s="3">
        <f t="shared" si="23"/>
        <v>0.22479339981886304</v>
      </c>
      <c r="AX30" s="3">
        <f t="shared" si="23"/>
        <v>0.21968379792229739</v>
      </c>
    </row>
    <row r="31" spans="1:50" ht="11.25" customHeight="1" x14ac:dyDescent="0.2">
      <c r="A31" s="2" t="s">
        <v>25</v>
      </c>
      <c r="B31" s="2" t="s">
        <v>65</v>
      </c>
      <c r="C31" s="5">
        <v>10.09752309292225</v>
      </c>
      <c r="D31" s="5">
        <v>9.2877117121543886</v>
      </c>
      <c r="E31" s="5">
        <v>8.4385051020845303</v>
      </c>
      <c r="F31" s="5">
        <v>7.7518984559065975</v>
      </c>
      <c r="G31" s="5">
        <v>7.9191969032342353</v>
      </c>
      <c r="H31" s="5">
        <v>7.9010504026543513</v>
      </c>
      <c r="I31" s="5">
        <v>7.5549720350493343</v>
      </c>
      <c r="J31" s="5">
        <v>6.9378500885603707</v>
      </c>
      <c r="L31" s="2" t="s">
        <v>25</v>
      </c>
      <c r="M31" s="5">
        <f t="shared" si="13"/>
        <v>10.09752309292225</v>
      </c>
      <c r="N31" s="5">
        <f t="shared" si="14"/>
        <v>9.2877117121543886</v>
      </c>
      <c r="O31" s="5">
        <f t="shared" si="15"/>
        <v>8.4385051020845303</v>
      </c>
      <c r="P31" s="5">
        <f t="shared" si="16"/>
        <v>7.7518984559065975</v>
      </c>
      <c r="Q31" s="5">
        <f t="shared" si="17"/>
        <v>7.9191969032342353</v>
      </c>
      <c r="R31" s="5">
        <f t="shared" si="18"/>
        <v>7.9010504026543513</v>
      </c>
      <c r="S31" s="5">
        <f t="shared" si="19"/>
        <v>7.5549720350493343</v>
      </c>
      <c r="T31" s="5">
        <f t="shared" si="20"/>
        <v>6.9378500885603707</v>
      </c>
      <c r="V31" s="2" t="s">
        <v>25</v>
      </c>
      <c r="W31" s="5">
        <f t="shared" si="21"/>
        <v>6.9997044450212167</v>
      </c>
      <c r="X31" s="5">
        <f t="shared" si="21"/>
        <v>6.9997044450212167</v>
      </c>
      <c r="Y31" s="5">
        <f t="shared" si="21"/>
        <v>6.9997044450212167</v>
      </c>
      <c r="Z31" s="5">
        <f t="shared" si="21"/>
        <v>6.9997044450212167</v>
      </c>
      <c r="AA31" s="5">
        <f t="shared" si="21"/>
        <v>6.9997044450212167</v>
      </c>
      <c r="AB31" s="5">
        <f t="shared" si="21"/>
        <v>6.9997044450212167</v>
      </c>
      <c r="AC31" s="5">
        <f t="shared" si="21"/>
        <v>6.9997044450212167</v>
      </c>
      <c r="AD31" s="5">
        <f t="shared" si="21"/>
        <v>6.9378500885603707</v>
      </c>
      <c r="AF31" s="2" t="s">
        <v>25</v>
      </c>
      <c r="AG31" s="5">
        <f t="shared" si="22"/>
        <v>2.6456954558341019</v>
      </c>
      <c r="AH31" s="5">
        <f t="shared" si="22"/>
        <v>2.6456954558341019</v>
      </c>
      <c r="AI31" s="5">
        <f t="shared" si="22"/>
        <v>2.6456954558341019</v>
      </c>
      <c r="AJ31" s="5">
        <f t="shared" si="22"/>
        <v>2.6456954558341019</v>
      </c>
      <c r="AK31" s="5">
        <f t="shared" si="22"/>
        <v>2.6456954558341019</v>
      </c>
      <c r="AL31" s="5">
        <f t="shared" si="22"/>
        <v>2.6456954558341019</v>
      </c>
      <c r="AM31" s="5">
        <f t="shared" si="22"/>
        <v>2.6456954558341019</v>
      </c>
      <c r="AN31" s="5">
        <f t="shared" si="22"/>
        <v>2.6339798952460458</v>
      </c>
      <c r="AP31" s="2" t="s">
        <v>25</v>
      </c>
      <c r="AQ31" s="3">
        <f t="shared" si="23"/>
        <v>1</v>
      </c>
      <c r="AR31" s="3">
        <f t="shared" si="23"/>
        <v>1</v>
      </c>
      <c r="AS31" s="3">
        <f t="shared" si="23"/>
        <v>1</v>
      </c>
      <c r="AT31" s="3">
        <f t="shared" si="23"/>
        <v>1</v>
      </c>
      <c r="AU31" s="3">
        <f t="shared" si="23"/>
        <v>1</v>
      </c>
      <c r="AV31" s="3">
        <f t="shared" si="23"/>
        <v>1</v>
      </c>
      <c r="AW31" s="3">
        <f t="shared" si="23"/>
        <v>1</v>
      </c>
      <c r="AX31" s="3">
        <f t="shared" si="23"/>
        <v>0.99527538106377389</v>
      </c>
    </row>
    <row r="32" spans="1:50" ht="11.25" customHeight="1" x14ac:dyDescent="0.2">
      <c r="A32" s="2" t="s">
        <v>26</v>
      </c>
      <c r="B32" s="2" t="s">
        <v>66</v>
      </c>
      <c r="C32" s="5">
        <v>9.8250272619260741</v>
      </c>
      <c r="D32" s="5">
        <v>9.5127822614964597</v>
      </c>
      <c r="E32" s="5">
        <v>9.6341920114654478</v>
      </c>
      <c r="F32" s="5">
        <v>9.3140567666551402</v>
      </c>
      <c r="G32" s="5">
        <v>9.7693802007997235</v>
      </c>
      <c r="H32" s="5">
        <v>9.4586191172732423</v>
      </c>
      <c r="I32" s="5">
        <v>9.2872091307461435</v>
      </c>
      <c r="J32" s="5">
        <v>9.0029233195038145</v>
      </c>
      <c r="L32" s="2" t="s">
        <v>26</v>
      </c>
      <c r="M32" s="5">
        <f t="shared" si="13"/>
        <v>9.8250272619260741</v>
      </c>
      <c r="N32" s="5">
        <f t="shared" si="14"/>
        <v>9.5127822614964597</v>
      </c>
      <c r="O32" s="5">
        <f t="shared" si="15"/>
        <v>9.6341920114654478</v>
      </c>
      <c r="P32" s="5">
        <f t="shared" si="16"/>
        <v>9.3140567666551402</v>
      </c>
      <c r="Q32" s="5">
        <f t="shared" si="17"/>
        <v>9.7693802007997235</v>
      </c>
      <c r="R32" s="5">
        <f t="shared" si="18"/>
        <v>9.4586191172732423</v>
      </c>
      <c r="S32" s="5">
        <f t="shared" si="19"/>
        <v>9.2872091307461435</v>
      </c>
      <c r="T32" s="5">
        <f t="shared" si="20"/>
        <v>9.0029233195038145</v>
      </c>
      <c r="V32" s="2" t="s">
        <v>26</v>
      </c>
      <c r="W32" s="5">
        <f t="shared" si="21"/>
        <v>6.9997044450212167</v>
      </c>
      <c r="X32" s="5">
        <f t="shared" si="21"/>
        <v>6.9997044450212167</v>
      </c>
      <c r="Y32" s="5">
        <f t="shared" si="21"/>
        <v>6.9997044450212167</v>
      </c>
      <c r="Z32" s="5">
        <f t="shared" si="21"/>
        <v>6.9997044450212167</v>
      </c>
      <c r="AA32" s="5">
        <f t="shared" si="21"/>
        <v>6.9997044450212167</v>
      </c>
      <c r="AB32" s="5">
        <f t="shared" si="21"/>
        <v>6.9997044450212167</v>
      </c>
      <c r="AC32" s="5">
        <f t="shared" si="21"/>
        <v>6.9997044450212167</v>
      </c>
      <c r="AD32" s="5">
        <f t="shared" si="21"/>
        <v>6.9997044450212167</v>
      </c>
      <c r="AF32" s="2" t="s">
        <v>26</v>
      </c>
      <c r="AG32" s="5">
        <f t="shared" si="22"/>
        <v>2.6456954558341019</v>
      </c>
      <c r="AH32" s="5">
        <f t="shared" si="22"/>
        <v>2.6456954558341019</v>
      </c>
      <c r="AI32" s="5">
        <f t="shared" si="22"/>
        <v>2.6456954558341019</v>
      </c>
      <c r="AJ32" s="5">
        <f t="shared" si="22"/>
        <v>2.6456954558341019</v>
      </c>
      <c r="AK32" s="5">
        <f t="shared" si="22"/>
        <v>2.6456954558341019</v>
      </c>
      <c r="AL32" s="5">
        <f t="shared" si="22"/>
        <v>2.6456954558341019</v>
      </c>
      <c r="AM32" s="5">
        <f t="shared" si="22"/>
        <v>2.6456954558341019</v>
      </c>
      <c r="AN32" s="5">
        <f t="shared" si="22"/>
        <v>2.6456954558341019</v>
      </c>
      <c r="AP32" s="2" t="s">
        <v>26</v>
      </c>
      <c r="AQ32" s="3">
        <f t="shared" si="23"/>
        <v>1</v>
      </c>
      <c r="AR32" s="3">
        <f t="shared" si="23"/>
        <v>1</v>
      </c>
      <c r="AS32" s="3">
        <f t="shared" si="23"/>
        <v>1</v>
      </c>
      <c r="AT32" s="3">
        <f t="shared" si="23"/>
        <v>1</v>
      </c>
      <c r="AU32" s="3">
        <f t="shared" si="23"/>
        <v>1</v>
      </c>
      <c r="AV32" s="3">
        <f t="shared" si="23"/>
        <v>1</v>
      </c>
      <c r="AW32" s="3">
        <f t="shared" si="23"/>
        <v>1</v>
      </c>
      <c r="AX32" s="3">
        <f t="shared" si="23"/>
        <v>1</v>
      </c>
    </row>
    <row r="33" spans="1:50" x14ac:dyDescent="0.2">
      <c r="A33" s="2" t="s">
        <v>79</v>
      </c>
      <c r="B33" s="2" t="s">
        <v>76</v>
      </c>
      <c r="C33" s="5" t="s">
        <v>73</v>
      </c>
      <c r="D33" s="5" t="s">
        <v>73</v>
      </c>
      <c r="E33" s="5" t="s">
        <v>73</v>
      </c>
      <c r="F33" s="5" t="s">
        <v>73</v>
      </c>
      <c r="G33" s="5" t="s">
        <v>73</v>
      </c>
      <c r="H33" s="5" t="s">
        <v>73</v>
      </c>
      <c r="I33" s="5" t="s">
        <v>73</v>
      </c>
      <c r="J33" s="5" t="s">
        <v>73</v>
      </c>
      <c r="L33" s="2" t="s">
        <v>79</v>
      </c>
      <c r="M33" s="5" t="str">
        <f t="shared" si="13"/>
        <v>:</v>
      </c>
      <c r="N33" s="5" t="str">
        <f t="shared" si="14"/>
        <v>:</v>
      </c>
      <c r="O33" s="5" t="str">
        <f t="shared" si="15"/>
        <v>:</v>
      </c>
      <c r="P33" s="5" t="str">
        <f t="shared" si="16"/>
        <v>:</v>
      </c>
      <c r="Q33" s="5" t="str">
        <f t="shared" si="17"/>
        <v>:</v>
      </c>
      <c r="R33" s="5" t="str">
        <f t="shared" si="18"/>
        <v>:</v>
      </c>
      <c r="S33" s="5" t="str">
        <f t="shared" si="19"/>
        <v>:</v>
      </c>
      <c r="T33" s="5" t="str">
        <f t="shared" si="20"/>
        <v>:</v>
      </c>
      <c r="V33" s="2" t="s">
        <v>79</v>
      </c>
      <c r="W33" s="5" t="str">
        <f t="shared" si="21"/>
        <v>:</v>
      </c>
      <c r="X33" s="5" t="str">
        <f t="shared" si="21"/>
        <v>:</v>
      </c>
      <c r="Y33" s="5" t="str">
        <f t="shared" si="21"/>
        <v>:</v>
      </c>
      <c r="Z33" s="5" t="str">
        <f t="shared" si="21"/>
        <v>:</v>
      </c>
      <c r="AA33" s="5" t="str">
        <f t="shared" si="21"/>
        <v>:</v>
      </c>
      <c r="AB33" s="5" t="str">
        <f t="shared" si="21"/>
        <v>:</v>
      </c>
      <c r="AC33" s="5" t="str">
        <f t="shared" si="21"/>
        <v>:</v>
      </c>
      <c r="AD33" s="5" t="str">
        <f t="shared" si="21"/>
        <v>:</v>
      </c>
      <c r="AF33" s="2" t="s">
        <v>79</v>
      </c>
      <c r="AG33" s="5" t="str">
        <f t="shared" si="22"/>
        <v/>
      </c>
      <c r="AH33" s="5" t="str">
        <f t="shared" si="22"/>
        <v/>
      </c>
      <c r="AI33" s="5" t="str">
        <f t="shared" si="22"/>
        <v/>
      </c>
      <c r="AJ33" s="5" t="str">
        <f t="shared" si="22"/>
        <v/>
      </c>
      <c r="AK33" s="5" t="str">
        <f t="shared" si="22"/>
        <v/>
      </c>
      <c r="AL33" s="5" t="str">
        <f t="shared" si="22"/>
        <v/>
      </c>
      <c r="AM33" s="5" t="str">
        <f t="shared" si="22"/>
        <v/>
      </c>
      <c r="AN33" s="5" t="str">
        <f t="shared" si="22"/>
        <v/>
      </c>
      <c r="AP33" s="2" t="s">
        <v>79</v>
      </c>
      <c r="AQ33" s="3" t="str">
        <f t="shared" si="23"/>
        <v>:</v>
      </c>
      <c r="AR33" s="3" t="str">
        <f t="shared" si="23"/>
        <v>:</v>
      </c>
      <c r="AS33" s="3" t="str">
        <f t="shared" si="23"/>
        <v>:</v>
      </c>
      <c r="AT33" s="3" t="str">
        <f t="shared" si="23"/>
        <v>:</v>
      </c>
      <c r="AU33" s="3" t="str">
        <f t="shared" si="23"/>
        <v>:</v>
      </c>
      <c r="AV33" s="3" t="str">
        <f t="shared" si="23"/>
        <v>:</v>
      </c>
      <c r="AW33" s="3" t="str">
        <f t="shared" si="23"/>
        <v>:</v>
      </c>
      <c r="AX33" s="3" t="str">
        <f t="shared" si="23"/>
        <v>:</v>
      </c>
    </row>
    <row r="34" spans="1:50" ht="11.25" customHeight="1" x14ac:dyDescent="0.2">
      <c r="A34" s="2" t="s">
        <v>78</v>
      </c>
      <c r="B34" s="2" t="s">
        <v>77</v>
      </c>
      <c r="C34" s="5">
        <v>0.29153775231681406</v>
      </c>
      <c r="D34" s="5">
        <v>0.25040046315206232</v>
      </c>
      <c r="E34" s="5">
        <v>0.20742228719469655</v>
      </c>
      <c r="F34" s="5">
        <v>6.754680149008245E-2</v>
      </c>
      <c r="G34" s="5">
        <v>0.18002609309574083</v>
      </c>
      <c r="H34" s="5">
        <v>9.8723700006318318E-2</v>
      </c>
      <c r="I34" s="5">
        <v>7.2849887603030544E-2</v>
      </c>
      <c r="J34" s="5">
        <v>0.16375916536053486</v>
      </c>
      <c r="L34" s="2" t="s">
        <v>78</v>
      </c>
      <c r="M34" s="5">
        <f t="shared" si="13"/>
        <v>0.29153775231681406</v>
      </c>
      <c r="N34" s="5">
        <f t="shared" si="14"/>
        <v>0.25040046315206232</v>
      </c>
      <c r="O34" s="5">
        <f t="shared" si="15"/>
        <v>0.20742228719469655</v>
      </c>
      <c r="P34" s="5">
        <f t="shared" si="16"/>
        <v>6.754680149008245E-2</v>
      </c>
      <c r="Q34" s="5">
        <f t="shared" si="17"/>
        <v>0.18002609309574083</v>
      </c>
      <c r="R34" s="5">
        <f t="shared" si="18"/>
        <v>9.8723700006318318E-2</v>
      </c>
      <c r="S34" s="5">
        <f t="shared" si="19"/>
        <v>7.2849887603030544E-2</v>
      </c>
      <c r="T34" s="5">
        <f t="shared" si="20"/>
        <v>0.16375916536053486</v>
      </c>
      <c r="V34" s="2" t="s">
        <v>78</v>
      </c>
      <c r="W34" s="5">
        <f t="shared" si="21"/>
        <v>0.29153775231681406</v>
      </c>
      <c r="X34" s="5">
        <f t="shared" si="21"/>
        <v>0.25040046315206232</v>
      </c>
      <c r="Y34" s="5">
        <f t="shared" si="21"/>
        <v>0.20742228719469655</v>
      </c>
      <c r="Z34" s="5">
        <f t="shared" si="21"/>
        <v>6.754680149008245E-2</v>
      </c>
      <c r="AA34" s="5">
        <f t="shared" si="21"/>
        <v>0.18002609309574083</v>
      </c>
      <c r="AB34" s="5">
        <f t="shared" si="21"/>
        <v>9.8723700006318318E-2</v>
      </c>
      <c r="AC34" s="5">
        <f t="shared" si="21"/>
        <v>7.2849887603030544E-2</v>
      </c>
      <c r="AD34" s="5">
        <f t="shared" si="21"/>
        <v>0.16375916536053486</v>
      </c>
      <c r="AF34" s="2" t="s">
        <v>78</v>
      </c>
      <c r="AG34" s="5">
        <f t="shared" si="22"/>
        <v>0.53994236018006037</v>
      </c>
      <c r="AH34" s="5">
        <f t="shared" si="22"/>
        <v>0.50040030290964288</v>
      </c>
      <c r="AI34" s="5">
        <f t="shared" si="22"/>
        <v>0.45543637008334825</v>
      </c>
      <c r="AJ34" s="5">
        <f t="shared" si="22"/>
        <v>0.25989767503785494</v>
      </c>
      <c r="AK34" s="5">
        <f t="shared" si="22"/>
        <v>0.42429481860581425</v>
      </c>
      <c r="AL34" s="5">
        <f t="shared" si="22"/>
        <v>0.31420327815972626</v>
      </c>
      <c r="AM34" s="5">
        <f t="shared" si="22"/>
        <v>0.26990718331128305</v>
      </c>
      <c r="AN34" s="5">
        <f t="shared" si="22"/>
        <v>0.40467167600480131</v>
      </c>
      <c r="AP34" s="2" t="s">
        <v>78</v>
      </c>
      <c r="AQ34" s="3">
        <f t="shared" si="23"/>
        <v>0.1507977039624947</v>
      </c>
      <c r="AR34" s="3">
        <f t="shared" si="23"/>
        <v>0.13485129225193496</v>
      </c>
      <c r="AS34" s="3">
        <f t="shared" si="23"/>
        <v>0.11671836153286322</v>
      </c>
      <c r="AT34" s="3">
        <f t="shared" si="23"/>
        <v>3.7862056328080804E-2</v>
      </c>
      <c r="AU34" s="3">
        <f t="shared" si="23"/>
        <v>0.10415968261106962</v>
      </c>
      <c r="AV34" s="3">
        <f t="shared" si="23"/>
        <v>5.9762270058727605E-2</v>
      </c>
      <c r="AW34" s="3">
        <f t="shared" si="23"/>
        <v>4.1898663195972616E-2</v>
      </c>
      <c r="AX34" s="3">
        <f t="shared" si="23"/>
        <v>9.6246115827459705E-2</v>
      </c>
    </row>
    <row r="35" spans="1:50" ht="11.25" customHeight="1" x14ac:dyDescent="0.2">
      <c r="A35" s="2" t="s">
        <v>30</v>
      </c>
      <c r="B35" s="2" t="s">
        <v>67</v>
      </c>
      <c r="C35" s="5">
        <v>3.4114431560119778</v>
      </c>
      <c r="D35" s="5">
        <v>3.3276485389532131</v>
      </c>
      <c r="E35" s="5">
        <v>3.398337287758582</v>
      </c>
      <c r="F35" s="5">
        <v>3.3897217189155926</v>
      </c>
      <c r="G35" s="5">
        <v>2.4555686680635502</v>
      </c>
      <c r="H35" s="5">
        <v>3.4552556764049056</v>
      </c>
      <c r="I35" s="5">
        <v>2.6537882552395429</v>
      </c>
      <c r="J35" s="5">
        <v>2.8672606664285065</v>
      </c>
      <c r="L35" s="2" t="s">
        <v>30</v>
      </c>
      <c r="M35" s="5">
        <f t="shared" si="13"/>
        <v>3.4114431560119778</v>
      </c>
      <c r="N35" s="5">
        <f t="shared" si="14"/>
        <v>3.3276485389532131</v>
      </c>
      <c r="O35" s="5">
        <f t="shared" si="15"/>
        <v>3.398337287758582</v>
      </c>
      <c r="P35" s="5">
        <f t="shared" si="16"/>
        <v>3.3897217189155926</v>
      </c>
      <c r="Q35" s="5">
        <f t="shared" si="17"/>
        <v>2.4555686680635502</v>
      </c>
      <c r="R35" s="5">
        <f t="shared" si="18"/>
        <v>3.4552556764049056</v>
      </c>
      <c r="S35" s="5">
        <f t="shared" si="19"/>
        <v>2.6537882552395429</v>
      </c>
      <c r="T35" s="5">
        <f t="shared" si="20"/>
        <v>2.8672606664285065</v>
      </c>
      <c r="V35" s="2" t="s">
        <v>30</v>
      </c>
      <c r="W35" s="5">
        <f t="shared" si="21"/>
        <v>3.4114431560119778</v>
      </c>
      <c r="X35" s="5">
        <f t="shared" si="21"/>
        <v>3.3276485389532131</v>
      </c>
      <c r="Y35" s="5">
        <f t="shared" si="21"/>
        <v>3.398337287758582</v>
      </c>
      <c r="Z35" s="5">
        <f t="shared" si="21"/>
        <v>3.3897217189155926</v>
      </c>
      <c r="AA35" s="5">
        <f t="shared" si="21"/>
        <v>2.4555686680635502</v>
      </c>
      <c r="AB35" s="5">
        <f t="shared" si="21"/>
        <v>3.4552556764049056</v>
      </c>
      <c r="AC35" s="5">
        <f t="shared" si="21"/>
        <v>2.6537882552395429</v>
      </c>
      <c r="AD35" s="5">
        <f t="shared" si="21"/>
        <v>2.8672606664285065</v>
      </c>
      <c r="AF35" s="2" t="s">
        <v>30</v>
      </c>
      <c r="AG35" s="5">
        <f t="shared" si="22"/>
        <v>1.8470092463255234</v>
      </c>
      <c r="AH35" s="5">
        <f t="shared" si="22"/>
        <v>1.8241843489497471</v>
      </c>
      <c r="AI35" s="5">
        <f t="shared" si="22"/>
        <v>1.8434579701632967</v>
      </c>
      <c r="AJ35" s="5">
        <f t="shared" si="22"/>
        <v>1.8411196916321309</v>
      </c>
      <c r="AK35" s="5">
        <f t="shared" si="22"/>
        <v>1.5670254203629086</v>
      </c>
      <c r="AL35" s="5">
        <f t="shared" si="22"/>
        <v>1.8588318042267584</v>
      </c>
      <c r="AM35" s="5">
        <f t="shared" si="22"/>
        <v>1.6290451974207294</v>
      </c>
      <c r="AN35" s="5">
        <f t="shared" si="22"/>
        <v>1.6932987528574237</v>
      </c>
      <c r="AP35" s="2" t="s">
        <v>30</v>
      </c>
      <c r="AQ35" s="3">
        <f t="shared" si="23"/>
        <v>0.67790802999270183</v>
      </c>
      <c r="AR35" s="3">
        <f t="shared" si="23"/>
        <v>0.66870326838112781</v>
      </c>
      <c r="AS35" s="3">
        <f t="shared" si="23"/>
        <v>0.67647588114436341</v>
      </c>
      <c r="AT35" s="3">
        <f t="shared" si="23"/>
        <v>0.67553290663251797</v>
      </c>
      <c r="AU35" s="3">
        <f t="shared" si="23"/>
        <v>0.56499692548024749</v>
      </c>
      <c r="AV35" s="3">
        <f t="shared" si="23"/>
        <v>0.68267579851004878</v>
      </c>
      <c r="AW35" s="3">
        <f t="shared" si="23"/>
        <v>0.59000808998283483</v>
      </c>
      <c r="AX35" s="3">
        <f t="shared" si="23"/>
        <v>0.61592008646429619</v>
      </c>
    </row>
    <row r="36" spans="1:50" x14ac:dyDescent="0.2">
      <c r="A36" s="2" t="s">
        <v>34</v>
      </c>
      <c r="B36" s="2" t="s">
        <v>71</v>
      </c>
      <c r="C36" s="5">
        <v>2.7559901445792432E-2</v>
      </c>
      <c r="D36" s="5">
        <v>0.2902160262566354</v>
      </c>
      <c r="E36" s="5">
        <v>0.13399492500565285</v>
      </c>
      <c r="F36" s="5">
        <v>0.12740643975131238</v>
      </c>
      <c r="G36" s="5">
        <v>3.1151017710083453E-2</v>
      </c>
      <c r="H36" s="5">
        <v>0.26816241703725224</v>
      </c>
      <c r="I36" s="5">
        <v>0.31359060331742128</v>
      </c>
      <c r="J36" s="5">
        <v>0.14791641453870669</v>
      </c>
      <c r="L36" s="2" t="s">
        <v>34</v>
      </c>
      <c r="M36" s="5">
        <f t="shared" si="13"/>
        <v>2.7559901445792432E-2</v>
      </c>
      <c r="N36" s="5">
        <f t="shared" si="14"/>
        <v>0.2902160262566354</v>
      </c>
      <c r="O36" s="5">
        <f t="shared" si="15"/>
        <v>0.13399492500565285</v>
      </c>
      <c r="P36" s="5">
        <f t="shared" si="16"/>
        <v>0.12740643975131238</v>
      </c>
      <c r="Q36" s="5">
        <f t="shared" si="17"/>
        <v>3.1151017710083453E-2</v>
      </c>
      <c r="R36" s="5">
        <f t="shared" si="18"/>
        <v>0.26816241703725224</v>
      </c>
      <c r="S36" s="5">
        <f t="shared" si="19"/>
        <v>0.31359060331742128</v>
      </c>
      <c r="T36" s="5">
        <f t="shared" si="20"/>
        <v>0.14791641453870669</v>
      </c>
      <c r="V36" s="2" t="s">
        <v>34</v>
      </c>
      <c r="W36" s="5">
        <f t="shared" si="21"/>
        <v>2.7559901445792432E-2</v>
      </c>
      <c r="X36" s="5">
        <f t="shared" si="21"/>
        <v>0.2902160262566354</v>
      </c>
      <c r="Y36" s="5">
        <f t="shared" si="21"/>
        <v>0.13399492500565285</v>
      </c>
      <c r="Z36" s="5">
        <f t="shared" si="21"/>
        <v>0.12740643975131238</v>
      </c>
      <c r="AA36" s="5">
        <f t="shared" si="21"/>
        <v>3.1151017710083453E-2</v>
      </c>
      <c r="AB36" s="5">
        <f t="shared" si="21"/>
        <v>0.26816241703725224</v>
      </c>
      <c r="AC36" s="5">
        <f t="shared" si="21"/>
        <v>0.31359060331742128</v>
      </c>
      <c r="AD36" s="5">
        <f t="shared" ref="AD36:AD43" si="24">IF(ISNUMBER(T36),IF(T36&gt;$W$2,$W$2,IF(T36&lt;$Y$2,$Y$2,T36)),":")</f>
        <v>0.14791641453870669</v>
      </c>
      <c r="AF36" s="2" t="s">
        <v>34</v>
      </c>
      <c r="AG36" s="5">
        <f t="shared" si="22"/>
        <v>0.16601175092683179</v>
      </c>
      <c r="AH36" s="5">
        <f t="shared" si="22"/>
        <v>0.53871701871820921</v>
      </c>
      <c r="AI36" s="5">
        <f t="shared" si="22"/>
        <v>0.36605317237479701</v>
      </c>
      <c r="AJ36" s="5">
        <f t="shared" si="22"/>
        <v>0.35694038683134804</v>
      </c>
      <c r="AK36" s="5">
        <f t="shared" si="22"/>
        <v>0.1764965090591977</v>
      </c>
      <c r="AL36" s="5">
        <f t="shared" si="22"/>
        <v>0.5178440084014222</v>
      </c>
      <c r="AM36" s="5">
        <f t="shared" si="22"/>
        <v>0.55999161004199094</v>
      </c>
      <c r="AN36" s="5">
        <f t="shared" ref="AN36:AN43" si="25">IF(ISNUMBER(AD36),IF(ABS($AH$2)&gt;1,SQRT(AD36),AD36),"")</f>
        <v>0.38459903086033209</v>
      </c>
      <c r="AP36" s="2" t="s">
        <v>34</v>
      </c>
      <c r="AQ36" s="3">
        <f t="shared" si="23"/>
        <v>0</v>
      </c>
      <c r="AR36" s="3">
        <f t="shared" si="23"/>
        <v>0.15030355163999234</v>
      </c>
      <c r="AS36" s="3">
        <f t="shared" si="23"/>
        <v>8.0672152279778739E-2</v>
      </c>
      <c r="AT36" s="3">
        <f t="shared" si="23"/>
        <v>7.6997173279265557E-2</v>
      </c>
      <c r="AU36" s="3">
        <f t="shared" si="23"/>
        <v>4.2282643192019503E-3</v>
      </c>
      <c r="AV36" s="3">
        <f t="shared" si="23"/>
        <v>0.14188594165389634</v>
      </c>
      <c r="AW36" s="3">
        <f t="shared" si="23"/>
        <v>0.1588831101061304</v>
      </c>
      <c r="AX36" s="3">
        <f t="shared" ref="AX36:AX43" si="26">IF(ISNUMBER(AN36),(AN36-$AS$2)/($AQ$2-$AS$2),":")</f>
        <v>8.8151274898858351E-2</v>
      </c>
    </row>
    <row r="37" spans="1:50" x14ac:dyDescent="0.2">
      <c r="A37" s="2" t="s">
        <v>33</v>
      </c>
      <c r="B37" s="2" t="s">
        <v>70</v>
      </c>
      <c r="C37" s="5">
        <v>0.2</v>
      </c>
      <c r="D37" s="5">
        <v>0.4</v>
      </c>
      <c r="E37" s="5">
        <v>0.1</v>
      </c>
      <c r="F37" s="5">
        <v>0.4</v>
      </c>
      <c r="G37" s="5">
        <v>0.2</v>
      </c>
      <c r="H37" s="5">
        <v>0.8</v>
      </c>
      <c r="I37" s="5">
        <v>0.6</v>
      </c>
      <c r="J37" s="5" t="s">
        <v>73</v>
      </c>
      <c r="L37" s="2" t="s">
        <v>33</v>
      </c>
      <c r="M37" s="5">
        <f t="shared" si="13"/>
        <v>0.2</v>
      </c>
      <c r="N37" s="5">
        <f t="shared" si="14"/>
        <v>0.4</v>
      </c>
      <c r="O37" s="5">
        <f t="shared" si="15"/>
        <v>0.1</v>
      </c>
      <c r="P37" s="5">
        <f t="shared" si="16"/>
        <v>0.4</v>
      </c>
      <c r="Q37" s="5">
        <f t="shared" si="17"/>
        <v>0.2</v>
      </c>
      <c r="R37" s="5">
        <f t="shared" si="18"/>
        <v>0.8</v>
      </c>
      <c r="S37" s="5">
        <f t="shared" si="19"/>
        <v>0.6</v>
      </c>
      <c r="T37" s="11">
        <f>S37</f>
        <v>0.6</v>
      </c>
      <c r="V37" s="2" t="s">
        <v>33</v>
      </c>
      <c r="W37" s="5">
        <f t="shared" ref="W37:AC43" si="27">IF(ISNUMBER(M37),IF(M37&gt;$W$2,$W$2,IF(M37&lt;$Y$2,$Y$2,M37)),":")</f>
        <v>0.2</v>
      </c>
      <c r="X37" s="5">
        <f t="shared" si="27"/>
        <v>0.4</v>
      </c>
      <c r="Y37" s="5">
        <f t="shared" si="27"/>
        <v>0.1</v>
      </c>
      <c r="Z37" s="5">
        <f t="shared" si="27"/>
        <v>0.4</v>
      </c>
      <c r="AA37" s="5">
        <f t="shared" si="27"/>
        <v>0.2</v>
      </c>
      <c r="AB37" s="5">
        <f t="shared" si="27"/>
        <v>0.8</v>
      </c>
      <c r="AC37" s="5">
        <f t="shared" si="27"/>
        <v>0.6</v>
      </c>
      <c r="AD37" s="5">
        <f t="shared" si="24"/>
        <v>0.6</v>
      </c>
      <c r="AF37" s="2" t="s">
        <v>33</v>
      </c>
      <c r="AG37" s="5">
        <f t="shared" ref="AG37:AM43" si="28">IF(ISNUMBER(W37),IF(ABS($AH$2)&gt;1,SQRT(W37),W37),"")</f>
        <v>0.44721359549995793</v>
      </c>
      <c r="AH37" s="5">
        <f t="shared" si="28"/>
        <v>0.63245553203367588</v>
      </c>
      <c r="AI37" s="5">
        <f t="shared" si="28"/>
        <v>0.31622776601683794</v>
      </c>
      <c r="AJ37" s="5">
        <f t="shared" si="28"/>
        <v>0.63245553203367588</v>
      </c>
      <c r="AK37" s="5">
        <f t="shared" si="28"/>
        <v>0.44721359549995793</v>
      </c>
      <c r="AL37" s="5">
        <f t="shared" si="28"/>
        <v>0.89442719099991586</v>
      </c>
      <c r="AM37" s="5">
        <f t="shared" si="28"/>
        <v>0.7745966692414834</v>
      </c>
      <c r="AN37" s="5">
        <f t="shared" si="25"/>
        <v>0.7745966692414834</v>
      </c>
      <c r="AP37" s="2" t="s">
        <v>33</v>
      </c>
      <c r="AQ37" s="3">
        <f t="shared" ref="AQ37:AW43" si="29">IF(ISNUMBER(AG37),(AG37-$AS$2)/($AQ$2-$AS$2),":")</f>
        <v>0.11340230369568119</v>
      </c>
      <c r="AR37" s="3">
        <f t="shared" si="29"/>
        <v>0.18810616054932988</v>
      </c>
      <c r="AS37" s="3">
        <f t="shared" si="29"/>
        <v>6.0578699933677073E-2</v>
      </c>
      <c r="AT37" s="3">
        <f t="shared" si="29"/>
        <v>0.18810616054932988</v>
      </c>
      <c r="AU37" s="3">
        <f t="shared" si="29"/>
        <v>0.11340230369568119</v>
      </c>
      <c r="AV37" s="3">
        <f t="shared" si="29"/>
        <v>0.29375336807333813</v>
      </c>
      <c r="AW37" s="3">
        <f t="shared" si="29"/>
        <v>0.24542844601925157</v>
      </c>
      <c r="AX37" s="3">
        <f t="shared" si="26"/>
        <v>0.24542844601925157</v>
      </c>
    </row>
    <row r="38" spans="1:50" x14ac:dyDescent="0.2">
      <c r="A38" s="2" t="s">
        <v>31</v>
      </c>
      <c r="B38" s="2" t="s">
        <v>68</v>
      </c>
      <c r="C38" s="5">
        <v>2.9442816943726999</v>
      </c>
      <c r="D38" s="5">
        <v>3.0371187697117814</v>
      </c>
      <c r="E38" s="5">
        <v>2.8699914859229119</v>
      </c>
      <c r="F38" s="5">
        <v>2.9298492369471849</v>
      </c>
      <c r="G38" s="5">
        <v>3.7452603305515075</v>
      </c>
      <c r="H38" s="5">
        <v>3.2389825111839063</v>
      </c>
      <c r="I38" s="5">
        <v>3.0794396388214458</v>
      </c>
      <c r="J38" s="5">
        <v>2.8209266842670071</v>
      </c>
      <c r="L38" s="2" t="s">
        <v>31</v>
      </c>
      <c r="M38" s="5">
        <f t="shared" si="13"/>
        <v>2.9442816943726999</v>
      </c>
      <c r="N38" s="5">
        <f t="shared" si="14"/>
        <v>3.0371187697117814</v>
      </c>
      <c r="O38" s="5">
        <f t="shared" si="15"/>
        <v>2.8699914859229119</v>
      </c>
      <c r="P38" s="5">
        <f t="shared" si="16"/>
        <v>2.9298492369471849</v>
      </c>
      <c r="Q38" s="5">
        <f t="shared" si="17"/>
        <v>3.7452603305515075</v>
      </c>
      <c r="R38" s="5">
        <f t="shared" si="18"/>
        <v>3.2389825111839063</v>
      </c>
      <c r="S38" s="5">
        <f t="shared" si="19"/>
        <v>3.0794396388214458</v>
      </c>
      <c r="T38" s="5">
        <f t="shared" si="20"/>
        <v>2.8209266842670071</v>
      </c>
      <c r="V38" s="2" t="s">
        <v>31</v>
      </c>
      <c r="W38" s="5">
        <f t="shared" si="27"/>
        <v>2.9442816943726999</v>
      </c>
      <c r="X38" s="5">
        <f t="shared" si="27"/>
        <v>3.0371187697117814</v>
      </c>
      <c r="Y38" s="5">
        <f t="shared" si="27"/>
        <v>2.8699914859229119</v>
      </c>
      <c r="Z38" s="5">
        <f t="shared" si="27"/>
        <v>2.9298492369471849</v>
      </c>
      <c r="AA38" s="5">
        <f t="shared" si="27"/>
        <v>3.7452603305515075</v>
      </c>
      <c r="AB38" s="5">
        <f t="shared" si="27"/>
        <v>3.2389825111839063</v>
      </c>
      <c r="AC38" s="5">
        <f t="shared" si="27"/>
        <v>3.0794396388214458</v>
      </c>
      <c r="AD38" s="5">
        <f t="shared" si="24"/>
        <v>2.8209266842670071</v>
      </c>
      <c r="AF38" s="2" t="s">
        <v>31</v>
      </c>
      <c r="AG38" s="5">
        <f t="shared" si="28"/>
        <v>1.7158909331227028</v>
      </c>
      <c r="AH38" s="5">
        <f t="shared" si="28"/>
        <v>1.7427331320979071</v>
      </c>
      <c r="AI38" s="5">
        <f t="shared" si="28"/>
        <v>1.6941049217574784</v>
      </c>
      <c r="AJ38" s="5">
        <f t="shared" si="28"/>
        <v>1.7116802379379115</v>
      </c>
      <c r="AK38" s="5">
        <f t="shared" si="28"/>
        <v>1.93526750878309</v>
      </c>
      <c r="AL38" s="5">
        <f t="shared" si="28"/>
        <v>1.7997173420245487</v>
      </c>
      <c r="AM38" s="5">
        <f t="shared" si="28"/>
        <v>1.7548332225090355</v>
      </c>
      <c r="AN38" s="5">
        <f t="shared" si="25"/>
        <v>1.6795614559363428</v>
      </c>
      <c r="AP38" s="2" t="s">
        <v>31</v>
      </c>
      <c r="AQ38" s="3">
        <f t="shared" si="29"/>
        <v>0.62503099856190336</v>
      </c>
      <c r="AR38" s="3">
        <f t="shared" si="29"/>
        <v>0.63585584647378979</v>
      </c>
      <c r="AS38" s="3">
        <f t="shared" si="29"/>
        <v>0.61624519603309291</v>
      </c>
      <c r="AT38" s="3">
        <f t="shared" si="29"/>
        <v>0.6233329210302978</v>
      </c>
      <c r="AU38" s="3">
        <f t="shared" si="29"/>
        <v>0.7135005784628573</v>
      </c>
      <c r="AV38" s="3">
        <f t="shared" si="29"/>
        <v>0.65883628136307448</v>
      </c>
      <c r="AW38" s="3">
        <f t="shared" si="29"/>
        <v>0.64073553753567103</v>
      </c>
      <c r="AX38" s="3">
        <f t="shared" si="26"/>
        <v>0.61038014728015955</v>
      </c>
    </row>
    <row r="39" spans="1:50" x14ac:dyDescent="0.2">
      <c r="A39" s="2" t="s">
        <v>36</v>
      </c>
      <c r="B39" s="2" t="s">
        <v>75</v>
      </c>
      <c r="C39" s="5">
        <v>0.4</v>
      </c>
      <c r="D39" s="5">
        <v>0.3</v>
      </c>
      <c r="E39" s="5">
        <v>0.4</v>
      </c>
      <c r="F39" s="5">
        <v>0.4</v>
      </c>
      <c r="G39" s="5">
        <v>0.4</v>
      </c>
      <c r="H39" s="5">
        <v>0.3</v>
      </c>
      <c r="I39" s="5">
        <v>0.3</v>
      </c>
      <c r="J39" s="5" t="s">
        <v>73</v>
      </c>
      <c r="L39" s="2" t="s">
        <v>36</v>
      </c>
      <c r="M39" s="5">
        <f t="shared" si="13"/>
        <v>0.4</v>
      </c>
      <c r="N39" s="5">
        <f t="shared" si="14"/>
        <v>0.3</v>
      </c>
      <c r="O39" s="5">
        <f t="shared" si="15"/>
        <v>0.4</v>
      </c>
      <c r="P39" s="5">
        <f t="shared" si="16"/>
        <v>0.4</v>
      </c>
      <c r="Q39" s="5">
        <f t="shared" si="17"/>
        <v>0.4</v>
      </c>
      <c r="R39" s="5">
        <f t="shared" si="18"/>
        <v>0.3</v>
      </c>
      <c r="S39" s="5">
        <f t="shared" si="19"/>
        <v>0.3</v>
      </c>
      <c r="T39" s="11">
        <f>S39</f>
        <v>0.3</v>
      </c>
      <c r="V39" s="2" t="s">
        <v>36</v>
      </c>
      <c r="W39" s="5">
        <f t="shared" si="27"/>
        <v>0.4</v>
      </c>
      <c r="X39" s="5">
        <f t="shared" si="27"/>
        <v>0.3</v>
      </c>
      <c r="Y39" s="5">
        <f t="shared" si="27"/>
        <v>0.4</v>
      </c>
      <c r="Z39" s="5">
        <f t="shared" si="27"/>
        <v>0.4</v>
      </c>
      <c r="AA39" s="5">
        <f t="shared" si="27"/>
        <v>0.4</v>
      </c>
      <c r="AB39" s="5">
        <f t="shared" si="27"/>
        <v>0.3</v>
      </c>
      <c r="AC39" s="5">
        <f t="shared" si="27"/>
        <v>0.3</v>
      </c>
      <c r="AD39" s="5">
        <f t="shared" si="24"/>
        <v>0.3</v>
      </c>
      <c r="AF39" s="2" t="s">
        <v>36</v>
      </c>
      <c r="AG39" s="5">
        <f t="shared" si="28"/>
        <v>0.63245553203367588</v>
      </c>
      <c r="AH39" s="5">
        <f t="shared" si="28"/>
        <v>0.54772255750516607</v>
      </c>
      <c r="AI39" s="5">
        <f t="shared" si="28"/>
        <v>0.63245553203367588</v>
      </c>
      <c r="AJ39" s="5">
        <f t="shared" si="28"/>
        <v>0.63245553203367588</v>
      </c>
      <c r="AK39" s="5">
        <f t="shared" si="28"/>
        <v>0.63245553203367588</v>
      </c>
      <c r="AL39" s="5">
        <f t="shared" si="28"/>
        <v>0.54772255750516607</v>
      </c>
      <c r="AM39" s="5">
        <f t="shared" si="28"/>
        <v>0.54772255750516607</v>
      </c>
      <c r="AN39" s="5">
        <f t="shared" si="25"/>
        <v>0.54772255750516607</v>
      </c>
      <c r="AP39" s="2" t="s">
        <v>36</v>
      </c>
      <c r="AQ39" s="3">
        <f t="shared" si="29"/>
        <v>0.18810616054932988</v>
      </c>
      <c r="AR39" s="3">
        <f t="shared" si="29"/>
        <v>0.15393528046457389</v>
      </c>
      <c r="AS39" s="3">
        <f t="shared" si="29"/>
        <v>0.18810616054932988</v>
      </c>
      <c r="AT39" s="3">
        <f t="shared" si="29"/>
        <v>0.18810616054932988</v>
      </c>
      <c r="AU39" s="3">
        <f t="shared" si="29"/>
        <v>0.18810616054932988</v>
      </c>
      <c r="AV39" s="3">
        <f t="shared" si="29"/>
        <v>0.15393528046457389</v>
      </c>
      <c r="AW39" s="3">
        <f t="shared" si="29"/>
        <v>0.15393528046457389</v>
      </c>
      <c r="AX39" s="3">
        <f t="shared" si="26"/>
        <v>0.15393528046457389</v>
      </c>
    </row>
    <row r="40" spans="1:50" x14ac:dyDescent="0.2">
      <c r="A40" s="2" t="s">
        <v>32</v>
      </c>
      <c r="B40" s="2" t="s">
        <v>69</v>
      </c>
      <c r="C40" s="5">
        <v>7.4221759337060575</v>
      </c>
      <c r="D40" s="5">
        <v>6.740783985966516</v>
      </c>
      <c r="E40" s="5">
        <v>6.4736513526024515</v>
      </c>
      <c r="F40" s="5">
        <v>6.5446738944609066</v>
      </c>
      <c r="G40" s="5">
        <v>6.6354634954363769</v>
      </c>
      <c r="H40" s="5">
        <v>6.8905298348612325</v>
      </c>
      <c r="I40" s="5">
        <v>6.9997044450212167</v>
      </c>
      <c r="J40" s="5">
        <v>6.7121447311277826</v>
      </c>
      <c r="L40" s="2" t="s">
        <v>32</v>
      </c>
      <c r="M40" s="5">
        <f t="shared" si="13"/>
        <v>7.4221759337060575</v>
      </c>
      <c r="N40" s="5">
        <f t="shared" si="14"/>
        <v>6.740783985966516</v>
      </c>
      <c r="O40" s="5">
        <f t="shared" si="15"/>
        <v>6.4736513526024515</v>
      </c>
      <c r="P40" s="5">
        <f t="shared" si="16"/>
        <v>6.5446738944609066</v>
      </c>
      <c r="Q40" s="5">
        <f t="shared" si="17"/>
        <v>6.6354634954363769</v>
      </c>
      <c r="R40" s="5">
        <f t="shared" si="18"/>
        <v>6.8905298348612325</v>
      </c>
      <c r="S40" s="5">
        <f t="shared" si="19"/>
        <v>6.9997044450212167</v>
      </c>
      <c r="T40" s="5">
        <f t="shared" si="20"/>
        <v>6.7121447311277826</v>
      </c>
      <c r="V40" s="2" t="s">
        <v>32</v>
      </c>
      <c r="W40" s="5">
        <f t="shared" si="27"/>
        <v>6.9997044450212167</v>
      </c>
      <c r="X40" s="5">
        <f t="shared" si="27"/>
        <v>6.740783985966516</v>
      </c>
      <c r="Y40" s="5">
        <f t="shared" si="27"/>
        <v>6.4736513526024515</v>
      </c>
      <c r="Z40" s="5">
        <f t="shared" si="27"/>
        <v>6.5446738944609066</v>
      </c>
      <c r="AA40" s="5">
        <f t="shared" si="27"/>
        <v>6.6354634954363769</v>
      </c>
      <c r="AB40" s="5">
        <f t="shared" si="27"/>
        <v>6.8905298348612325</v>
      </c>
      <c r="AC40" s="5">
        <f t="shared" si="27"/>
        <v>6.9997044450212167</v>
      </c>
      <c r="AD40" s="5">
        <f t="shared" si="24"/>
        <v>6.7121447311277826</v>
      </c>
      <c r="AF40" s="2" t="s">
        <v>32</v>
      </c>
      <c r="AG40" s="5">
        <f t="shared" si="28"/>
        <v>2.6456954558341019</v>
      </c>
      <c r="AH40" s="5">
        <f t="shared" si="28"/>
        <v>2.5963019828145022</v>
      </c>
      <c r="AI40" s="5">
        <f t="shared" si="28"/>
        <v>2.544337114574728</v>
      </c>
      <c r="AJ40" s="5">
        <f t="shared" si="28"/>
        <v>2.5582560259795941</v>
      </c>
      <c r="AK40" s="5">
        <f t="shared" si="28"/>
        <v>2.5759393423441432</v>
      </c>
      <c r="AL40" s="5">
        <f t="shared" si="28"/>
        <v>2.6249818732443151</v>
      </c>
      <c r="AM40" s="5">
        <f t="shared" si="28"/>
        <v>2.6456954558341019</v>
      </c>
      <c r="AN40" s="5">
        <f t="shared" si="25"/>
        <v>2.5907807184568483</v>
      </c>
      <c r="AP40" s="2" t="s">
        <v>32</v>
      </c>
      <c r="AQ40" s="3">
        <f t="shared" si="29"/>
        <v>1</v>
      </c>
      <c r="AR40" s="3">
        <f t="shared" si="29"/>
        <v>0.98008073653835348</v>
      </c>
      <c r="AS40" s="3">
        <f t="shared" si="29"/>
        <v>0.95912448790997551</v>
      </c>
      <c r="AT40" s="3">
        <f t="shared" si="29"/>
        <v>0.96473766808183392</v>
      </c>
      <c r="AU40" s="3">
        <f t="shared" si="29"/>
        <v>0.97186894709518312</v>
      </c>
      <c r="AV40" s="3">
        <f t="shared" si="29"/>
        <v>0.99164668358759023</v>
      </c>
      <c r="AW40" s="3">
        <f t="shared" si="29"/>
        <v>1</v>
      </c>
      <c r="AX40" s="3">
        <f t="shared" si="26"/>
        <v>0.97785413628819762</v>
      </c>
    </row>
    <row r="41" spans="1:50" ht="11.25" customHeight="1" x14ac:dyDescent="0.2">
      <c r="A41" s="2" t="s">
        <v>29</v>
      </c>
      <c r="B41" s="2" t="s">
        <v>91</v>
      </c>
      <c r="C41" s="5">
        <v>0.57645593194283695</v>
      </c>
      <c r="D41" s="5">
        <v>0.61626057854650873</v>
      </c>
      <c r="E41" s="5">
        <v>0.70104106832513036</v>
      </c>
      <c r="F41" s="5">
        <v>0.74351067684638539</v>
      </c>
      <c r="G41" s="5">
        <v>0.80371247245883271</v>
      </c>
      <c r="H41" s="5">
        <v>0.83798192068462984</v>
      </c>
      <c r="I41" s="5">
        <v>0.97938104781225244</v>
      </c>
      <c r="J41" s="5">
        <v>0.96587769191851458</v>
      </c>
      <c r="L41" s="2" t="s">
        <v>29</v>
      </c>
      <c r="M41" s="5">
        <f t="shared" si="13"/>
        <v>0.57645593194283695</v>
      </c>
      <c r="N41" s="5">
        <f t="shared" si="14"/>
        <v>0.61626057854650873</v>
      </c>
      <c r="O41" s="5">
        <f t="shared" si="15"/>
        <v>0.70104106832513036</v>
      </c>
      <c r="P41" s="5">
        <f t="shared" si="16"/>
        <v>0.74351067684638539</v>
      </c>
      <c r="Q41" s="5">
        <f t="shared" si="17"/>
        <v>0.80371247245883271</v>
      </c>
      <c r="R41" s="5">
        <f t="shared" si="18"/>
        <v>0.83798192068462984</v>
      </c>
      <c r="S41" s="5">
        <f t="shared" si="19"/>
        <v>0.97938104781225244</v>
      </c>
      <c r="T41" s="5">
        <f t="shared" si="20"/>
        <v>0.96587769191851458</v>
      </c>
      <c r="V41" s="2" t="s">
        <v>29</v>
      </c>
      <c r="W41" s="5">
        <f t="shared" si="27"/>
        <v>0.57645593194283695</v>
      </c>
      <c r="X41" s="5">
        <f t="shared" si="27"/>
        <v>0.61626057854650873</v>
      </c>
      <c r="Y41" s="5">
        <f t="shared" si="27"/>
        <v>0.70104106832513036</v>
      </c>
      <c r="Z41" s="5">
        <f t="shared" si="27"/>
        <v>0.74351067684638539</v>
      </c>
      <c r="AA41" s="5">
        <f t="shared" si="27"/>
        <v>0.80371247245883271</v>
      </c>
      <c r="AB41" s="5">
        <f t="shared" si="27"/>
        <v>0.83798192068462984</v>
      </c>
      <c r="AC41" s="5">
        <f t="shared" si="27"/>
        <v>0.97938104781225244</v>
      </c>
      <c r="AD41" s="5">
        <f t="shared" si="24"/>
        <v>0.96587769191851458</v>
      </c>
      <c r="AF41" s="2" t="s">
        <v>29</v>
      </c>
      <c r="AG41" s="5">
        <f t="shared" si="28"/>
        <v>0.75924695056538549</v>
      </c>
      <c r="AH41" s="5">
        <f t="shared" si="28"/>
        <v>0.7850226611675033</v>
      </c>
      <c r="AI41" s="5">
        <f t="shared" si="28"/>
        <v>0.83728195270478056</v>
      </c>
      <c r="AJ41" s="5">
        <f t="shared" si="28"/>
        <v>0.86227065173667217</v>
      </c>
      <c r="AK41" s="5">
        <f t="shared" si="28"/>
        <v>0.8965001240707291</v>
      </c>
      <c r="AL41" s="5">
        <f t="shared" si="28"/>
        <v>0.91541352441649548</v>
      </c>
      <c r="AM41" s="5">
        <f t="shared" si="28"/>
        <v>0.98963682622073657</v>
      </c>
      <c r="AN41" s="5">
        <f t="shared" si="25"/>
        <v>0.98279076711094238</v>
      </c>
      <c r="AP41" s="2" t="s">
        <v>29</v>
      </c>
      <c r="AQ41" s="3">
        <f t="shared" si="29"/>
        <v>0.23923825384041802</v>
      </c>
      <c r="AR41" s="3">
        <f t="shared" si="29"/>
        <v>0.24963301126496698</v>
      </c>
      <c r="AS41" s="3">
        <f t="shared" si="29"/>
        <v>0.27070799410808388</v>
      </c>
      <c r="AT41" s="3">
        <f t="shared" si="29"/>
        <v>0.28078536767893048</v>
      </c>
      <c r="AU41" s="3">
        <f t="shared" si="29"/>
        <v>0.29458933480034893</v>
      </c>
      <c r="AV41" s="3">
        <f t="shared" si="29"/>
        <v>0.30221667868631985</v>
      </c>
      <c r="AW41" s="3">
        <f t="shared" si="29"/>
        <v>0.33214924696402154</v>
      </c>
      <c r="AX41" s="3">
        <f t="shared" si="26"/>
        <v>0.32938838714297025</v>
      </c>
    </row>
    <row r="42" spans="1:50" x14ac:dyDescent="0.2">
      <c r="A42" s="2" t="s">
        <v>35</v>
      </c>
      <c r="B42" s="2" t="s">
        <v>72</v>
      </c>
      <c r="C42" s="5">
        <v>0.54168434090276663</v>
      </c>
      <c r="D42" s="5">
        <v>0.43531666858967605</v>
      </c>
      <c r="E42" s="5">
        <v>0.45601452594287062</v>
      </c>
      <c r="F42" s="5">
        <v>0.54336098900882268</v>
      </c>
      <c r="G42" s="5">
        <v>0.46576134249027401</v>
      </c>
      <c r="H42" s="5">
        <v>0.44966532966832551</v>
      </c>
      <c r="I42" s="5">
        <v>0.54465782429440635</v>
      </c>
      <c r="J42" s="5">
        <v>0.42199742937502188</v>
      </c>
      <c r="L42" s="2" t="s">
        <v>35</v>
      </c>
      <c r="M42" s="5">
        <f t="shared" si="13"/>
        <v>0.54168434090276663</v>
      </c>
      <c r="N42" s="5">
        <f t="shared" si="14"/>
        <v>0.43531666858967605</v>
      </c>
      <c r="O42" s="5">
        <f t="shared" si="15"/>
        <v>0.45601452594287062</v>
      </c>
      <c r="P42" s="5">
        <f t="shared" si="16"/>
        <v>0.54336098900882268</v>
      </c>
      <c r="Q42" s="5">
        <f t="shared" si="17"/>
        <v>0.46576134249027401</v>
      </c>
      <c r="R42" s="5">
        <f t="shared" si="18"/>
        <v>0.44966532966832551</v>
      </c>
      <c r="S42" s="5">
        <f t="shared" si="19"/>
        <v>0.54465782429440635</v>
      </c>
      <c r="T42" s="5">
        <f t="shared" si="20"/>
        <v>0.42199742937502188</v>
      </c>
      <c r="V42" s="2" t="s">
        <v>35</v>
      </c>
      <c r="W42" s="5">
        <f t="shared" si="27"/>
        <v>0.54168434090276663</v>
      </c>
      <c r="X42" s="5">
        <f t="shared" si="27"/>
        <v>0.43531666858967605</v>
      </c>
      <c r="Y42" s="5">
        <f t="shared" si="27"/>
        <v>0.45601452594287062</v>
      </c>
      <c r="Z42" s="5">
        <f t="shared" si="27"/>
        <v>0.54336098900882268</v>
      </c>
      <c r="AA42" s="5">
        <f t="shared" si="27"/>
        <v>0.46576134249027401</v>
      </c>
      <c r="AB42" s="5">
        <f t="shared" si="27"/>
        <v>0.44966532966832551</v>
      </c>
      <c r="AC42" s="5">
        <f t="shared" si="27"/>
        <v>0.54465782429440635</v>
      </c>
      <c r="AD42" s="5">
        <f t="shared" si="24"/>
        <v>0.42199742937502188</v>
      </c>
      <c r="AF42" s="2" t="s">
        <v>35</v>
      </c>
      <c r="AG42" s="5">
        <f t="shared" si="28"/>
        <v>0.73599207937502065</v>
      </c>
      <c r="AH42" s="5">
        <f t="shared" si="28"/>
        <v>0.65978532007742952</v>
      </c>
      <c r="AI42" s="5">
        <f t="shared" si="28"/>
        <v>0.67528847609215914</v>
      </c>
      <c r="AJ42" s="5">
        <f t="shared" si="28"/>
        <v>0.73713023883763085</v>
      </c>
      <c r="AK42" s="5">
        <f t="shared" si="28"/>
        <v>0.68246709993249788</v>
      </c>
      <c r="AL42" s="5">
        <f t="shared" si="28"/>
        <v>0.6705708983159987</v>
      </c>
      <c r="AM42" s="5">
        <f t="shared" si="28"/>
        <v>0.73800936599368872</v>
      </c>
      <c r="AN42" s="5">
        <f t="shared" si="25"/>
        <v>0.64961329217852515</v>
      </c>
      <c r="AP42" s="2" t="s">
        <v>35</v>
      </c>
      <c r="AQ42" s="3">
        <f t="shared" si="29"/>
        <v>0.22986009357572632</v>
      </c>
      <c r="AR42" s="3">
        <f t="shared" si="29"/>
        <v>0.19912764203491948</v>
      </c>
      <c r="AS42" s="3">
        <f t="shared" si="29"/>
        <v>0.20537971200015298</v>
      </c>
      <c r="AT42" s="3">
        <f t="shared" si="29"/>
        <v>0.23031908738221782</v>
      </c>
      <c r="AU42" s="3">
        <f t="shared" si="29"/>
        <v>0.20827468760778076</v>
      </c>
      <c r="AV42" s="3">
        <f t="shared" si="29"/>
        <v>0.20347722025621623</v>
      </c>
      <c r="AW42" s="3">
        <f t="shared" si="29"/>
        <v>0.23067361935511338</v>
      </c>
      <c r="AX42" s="3">
        <f t="shared" si="26"/>
        <v>0.19502549470105829</v>
      </c>
    </row>
    <row r="43" spans="1:50" ht="11.25" customHeight="1" x14ac:dyDescent="0.2">
      <c r="A43" s="2" t="s">
        <v>27</v>
      </c>
      <c r="B43" s="2" t="s">
        <v>74</v>
      </c>
      <c r="C43" s="5">
        <v>3.1941844656267095</v>
      </c>
      <c r="D43" s="5">
        <v>3.4881543838436944</v>
      </c>
      <c r="E43" s="5">
        <v>3.3314549661748454</v>
      </c>
      <c r="F43" s="5">
        <v>3.1770730190970182</v>
      </c>
      <c r="G43" s="5">
        <v>3.110499115780569</v>
      </c>
      <c r="H43" s="5">
        <v>3.0428055776107557</v>
      </c>
      <c r="I43" s="5">
        <v>3.029670119448697</v>
      </c>
      <c r="J43" s="5">
        <v>2.9848159448352476</v>
      </c>
      <c r="L43" s="2" t="s">
        <v>27</v>
      </c>
      <c r="M43" s="5">
        <f t="shared" si="13"/>
        <v>3.1941844656267095</v>
      </c>
      <c r="N43" s="5">
        <f t="shared" si="14"/>
        <v>3.4881543838436944</v>
      </c>
      <c r="O43" s="5">
        <f t="shared" si="15"/>
        <v>3.3314549661748454</v>
      </c>
      <c r="P43" s="5">
        <f t="shared" si="16"/>
        <v>3.1770730190970182</v>
      </c>
      <c r="Q43" s="5">
        <f t="shared" si="17"/>
        <v>3.110499115780569</v>
      </c>
      <c r="R43" s="5">
        <f t="shared" si="18"/>
        <v>3.0428055776107557</v>
      </c>
      <c r="S43" s="5">
        <f t="shared" si="19"/>
        <v>3.029670119448697</v>
      </c>
      <c r="T43" s="5">
        <f t="shared" si="20"/>
        <v>2.9848159448352476</v>
      </c>
      <c r="V43" s="2" t="s">
        <v>27</v>
      </c>
      <c r="W43" s="5">
        <f t="shared" si="27"/>
        <v>3.1941844656267095</v>
      </c>
      <c r="X43" s="5">
        <f t="shared" si="27"/>
        <v>3.4881543838436944</v>
      </c>
      <c r="Y43" s="5">
        <f t="shared" si="27"/>
        <v>3.3314549661748454</v>
      </c>
      <c r="Z43" s="5">
        <f t="shared" si="27"/>
        <v>3.1770730190970182</v>
      </c>
      <c r="AA43" s="5">
        <f t="shared" si="27"/>
        <v>3.110499115780569</v>
      </c>
      <c r="AB43" s="5">
        <f t="shared" si="27"/>
        <v>3.0428055776107557</v>
      </c>
      <c r="AC43" s="5">
        <f t="shared" si="27"/>
        <v>3.029670119448697</v>
      </c>
      <c r="AD43" s="5">
        <f t="shared" si="24"/>
        <v>2.9848159448352476</v>
      </c>
      <c r="AF43" s="2" t="s">
        <v>27</v>
      </c>
      <c r="AG43" s="5">
        <f t="shared" si="28"/>
        <v>1.7872281515315021</v>
      </c>
      <c r="AH43" s="5">
        <f t="shared" si="28"/>
        <v>1.8676601360642933</v>
      </c>
      <c r="AI43" s="5">
        <f t="shared" si="28"/>
        <v>1.8252273738290377</v>
      </c>
      <c r="AJ43" s="5">
        <f t="shared" si="28"/>
        <v>1.7824345763861904</v>
      </c>
      <c r="AK43" s="5">
        <f t="shared" si="28"/>
        <v>1.7636607144744618</v>
      </c>
      <c r="AL43" s="5">
        <f t="shared" si="28"/>
        <v>1.7443639464316945</v>
      </c>
      <c r="AM43" s="5">
        <f t="shared" si="28"/>
        <v>1.7405947602611864</v>
      </c>
      <c r="AN43" s="5">
        <f t="shared" si="25"/>
        <v>1.7276619880159567</v>
      </c>
      <c r="AP43" s="2" t="s">
        <v>27</v>
      </c>
      <c r="AQ43" s="3">
        <f t="shared" si="29"/>
        <v>0.65379967509416581</v>
      </c>
      <c r="AR43" s="3">
        <f t="shared" si="29"/>
        <v>0.68623606380520064</v>
      </c>
      <c r="AS43" s="3">
        <f t="shared" si="29"/>
        <v>0.66912389657545202</v>
      </c>
      <c r="AT43" s="3">
        <f t="shared" si="29"/>
        <v>0.6518665353409685</v>
      </c>
      <c r="AU43" s="3">
        <f t="shared" si="29"/>
        <v>0.6442954641295171</v>
      </c>
      <c r="AV43" s="3">
        <f t="shared" si="29"/>
        <v>0.63651351677688528</v>
      </c>
      <c r="AW43" s="3">
        <f t="shared" si="29"/>
        <v>0.63499348978189041</v>
      </c>
      <c r="AX43" s="3">
        <f t="shared" si="26"/>
        <v>0.62977799708835214</v>
      </c>
    </row>
    <row r="45" spans="1:50" x14ac:dyDescent="0.2">
      <c r="C45" s="1" t="s">
        <v>92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ECFC32-9934-4D45-B5B4-21F915E01532}">
  <dimension ref="A1:AX45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24.469773996983406</v>
      </c>
      <c r="X2" s="1" t="s">
        <v>88</v>
      </c>
      <c r="Y2" s="6" cm="1">
        <f t="array" ref="Y2">MIN(IF(M6:T43&gt;AVERAGE(M6:T43)-2*STDEVP(M6:T43),M6:T43))</f>
        <v>0.19082482458958513</v>
      </c>
      <c r="AF2" s="1" t="s">
        <v>39</v>
      </c>
      <c r="AH2" s="8">
        <f>SKEW(W6:AD44)</f>
        <v>1.6036375990793039</v>
      </c>
      <c r="AP2" s="1" t="s">
        <v>37</v>
      </c>
      <c r="AQ2" s="6">
        <f>MAX(AG6:AN44)</f>
        <v>4.9466932386174305</v>
      </c>
      <c r="AR2" s="1" t="s">
        <v>38</v>
      </c>
      <c r="AS2" s="6">
        <f>MIN(AG6:AN44)</f>
        <v>0.43683500842948148</v>
      </c>
    </row>
    <row r="3" spans="1:50" x14ac:dyDescent="0.2">
      <c r="C3" s="1">
        <v>2016</v>
      </c>
      <c r="D3" s="1">
        <v>2017</v>
      </c>
      <c r="E3" s="1">
        <v>2018</v>
      </c>
      <c r="F3" s="1">
        <v>2019</v>
      </c>
      <c r="G3" s="1">
        <v>2020</v>
      </c>
      <c r="H3" s="1">
        <v>2021</v>
      </c>
      <c r="I3" s="1">
        <v>2022</v>
      </c>
      <c r="J3" s="1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5">
        <v>6.1405246605840675</v>
      </c>
      <c r="D4" s="5">
        <v>6.3938097662137547</v>
      </c>
      <c r="E4" s="5">
        <v>6.5225376178121541</v>
      </c>
      <c r="F4" s="5">
        <v>6.5512556161617308</v>
      </c>
      <c r="G4" s="5">
        <v>6.5838208846193629</v>
      </c>
      <c r="H4" s="5">
        <v>6.8952097106673635</v>
      </c>
      <c r="I4" s="5">
        <v>7.3626433364609953</v>
      </c>
      <c r="J4" s="5">
        <v>7.1862673300711393</v>
      </c>
      <c r="L4" s="2" t="s">
        <v>0</v>
      </c>
      <c r="M4" s="5">
        <f t="shared" ref="M4" si="2">C4</f>
        <v>6.1405246605840675</v>
      </c>
      <c r="N4" s="5">
        <f t="shared" ref="N4" si="3">D4</f>
        <v>6.3938097662137547</v>
      </c>
      <c r="O4" s="5">
        <f t="shared" ref="O4" si="4">E4</f>
        <v>6.5225376178121541</v>
      </c>
      <c r="P4" s="5">
        <f t="shared" ref="P4" si="5">F4</f>
        <v>6.5512556161617308</v>
      </c>
      <c r="Q4" s="5">
        <f t="shared" ref="Q4" si="6">G4</f>
        <v>6.5838208846193629</v>
      </c>
      <c r="R4" s="5">
        <f t="shared" ref="R4" si="7">H4</f>
        <v>6.8952097106673635</v>
      </c>
      <c r="S4" s="5">
        <f t="shared" ref="S4" si="8">I4</f>
        <v>7.3626433364609953</v>
      </c>
      <c r="T4" s="5">
        <f t="shared" ref="T4" si="9">J4</f>
        <v>7.1862673300711393</v>
      </c>
      <c r="V4" s="2" t="s">
        <v>0</v>
      </c>
      <c r="W4" s="5">
        <f t="shared" ref="W4:AD4" si="10">IF(ISNUMBER(M4),IF(M4&gt;$W$2,$W$2,IF(M4&lt;$Y$2,$Y$2,M4)),":")</f>
        <v>6.1405246605840675</v>
      </c>
      <c r="X4" s="5">
        <f t="shared" si="10"/>
        <v>6.3938097662137547</v>
      </c>
      <c r="Y4" s="5">
        <f t="shared" si="10"/>
        <v>6.5225376178121541</v>
      </c>
      <c r="Z4" s="5">
        <f t="shared" si="10"/>
        <v>6.5512556161617308</v>
      </c>
      <c r="AA4" s="5">
        <f t="shared" si="10"/>
        <v>6.5838208846193629</v>
      </c>
      <c r="AB4" s="5">
        <f t="shared" si="10"/>
        <v>6.8952097106673635</v>
      </c>
      <c r="AC4" s="5">
        <f t="shared" si="10"/>
        <v>7.3626433364609953</v>
      </c>
      <c r="AD4" s="5">
        <f t="shared" si="10"/>
        <v>7.1862673300711393</v>
      </c>
      <c r="AF4" s="2" t="s">
        <v>0</v>
      </c>
      <c r="AG4" s="5">
        <f t="shared" ref="AG4:AN4" si="11">IF(ISNUMBER(W4),IF(ABS($AH$2)&gt;1,SQRT(W4),W4),"")</f>
        <v>2.4780082043012022</v>
      </c>
      <c r="AH4" s="5">
        <f t="shared" si="11"/>
        <v>2.5285983797775704</v>
      </c>
      <c r="AI4" s="5">
        <f t="shared" si="11"/>
        <v>2.5539259225381135</v>
      </c>
      <c r="AJ4" s="5">
        <f t="shared" si="11"/>
        <v>2.5595420715748611</v>
      </c>
      <c r="AK4" s="5">
        <f t="shared" si="11"/>
        <v>2.565895727542209</v>
      </c>
      <c r="AL4" s="5">
        <f t="shared" si="11"/>
        <v>2.6258731330106873</v>
      </c>
      <c r="AM4" s="5">
        <f t="shared" si="11"/>
        <v>2.713419122889237</v>
      </c>
      <c r="AN4" s="5">
        <f t="shared" si="11"/>
        <v>2.6807214197061096</v>
      </c>
      <c r="AP4" s="2" t="s">
        <v>0</v>
      </c>
      <c r="AQ4" s="3">
        <f t="shared" ref="AQ4:AX4" si="12">IF(ISNUMBER(AG4),(AG4-$AS$2)/($AQ$2-$AS$2),":")</f>
        <v>0.45260251912323518</v>
      </c>
      <c r="AR4" s="3">
        <f t="shared" si="12"/>
        <v>0.46382020555464654</v>
      </c>
      <c r="AS4" s="3">
        <f t="shared" si="12"/>
        <v>0.46943624523212607</v>
      </c>
      <c r="AT4" s="3">
        <f t="shared" si="12"/>
        <v>0.47068155023953284</v>
      </c>
      <c r="AU4" s="3">
        <f t="shared" si="12"/>
        <v>0.47209038742310944</v>
      </c>
      <c r="AV4" s="3">
        <f t="shared" si="12"/>
        <v>0.48538956500412594</v>
      </c>
      <c r="AW4" s="3">
        <f t="shared" si="12"/>
        <v>0.50480170290516613</v>
      </c>
      <c r="AX4" s="3">
        <f t="shared" si="12"/>
        <v>0.49755142994442064</v>
      </c>
    </row>
    <row r="5" spans="1:50" x14ac:dyDescent="0.2">
      <c r="C5" s="5"/>
      <c r="D5" s="5"/>
      <c r="E5" s="5"/>
      <c r="F5" s="5"/>
      <c r="G5" s="5"/>
      <c r="H5" s="5"/>
      <c r="M5" s="5"/>
      <c r="N5" s="5"/>
      <c r="O5" s="5"/>
      <c r="P5" s="5"/>
      <c r="Q5" s="5"/>
      <c r="R5" s="5"/>
    </row>
    <row r="6" spans="1:50" x14ac:dyDescent="0.2">
      <c r="A6" s="2" t="s">
        <v>1</v>
      </c>
      <c r="B6" s="2" t="s">
        <v>40</v>
      </c>
      <c r="C6" s="5">
        <v>5.8816196691292557</v>
      </c>
      <c r="D6" s="5">
        <v>6.0060943987348097</v>
      </c>
      <c r="E6" s="5">
        <v>6.2897060314884978</v>
      </c>
      <c r="F6" s="5">
        <v>6.4938830317475684</v>
      </c>
      <c r="G6" s="5">
        <v>6.3547799890780636</v>
      </c>
      <c r="H6" s="5">
        <v>6.6788591421284025</v>
      </c>
      <c r="I6" s="5">
        <v>6.8451383919923732</v>
      </c>
      <c r="J6" s="5">
        <v>6.2975699570689176</v>
      </c>
      <c r="L6" s="2" t="s">
        <v>1</v>
      </c>
      <c r="M6" s="5">
        <f t="shared" ref="M6:M43" si="13">C6</f>
        <v>5.8816196691292557</v>
      </c>
      <c r="N6" s="5">
        <f t="shared" ref="N6:N43" si="14">D6</f>
        <v>6.0060943987348097</v>
      </c>
      <c r="O6" s="5">
        <f t="shared" ref="O6:O43" si="15">E6</f>
        <v>6.2897060314884978</v>
      </c>
      <c r="P6" s="5">
        <f t="shared" ref="P6:P43" si="16">F6</f>
        <v>6.4938830317475684</v>
      </c>
      <c r="Q6" s="5">
        <f t="shared" ref="Q6:Q43" si="17">G6</f>
        <v>6.3547799890780636</v>
      </c>
      <c r="R6" s="5">
        <f t="shared" ref="R6:R43" si="18">H6</f>
        <v>6.6788591421284025</v>
      </c>
      <c r="S6" s="5">
        <f t="shared" ref="S6:S43" si="19">I6</f>
        <v>6.8451383919923732</v>
      </c>
      <c r="T6" s="5">
        <f t="shared" ref="T6:T43" si="20">J6</f>
        <v>6.2975699570689176</v>
      </c>
      <c r="V6" s="2" t="s">
        <v>1</v>
      </c>
      <c r="W6" s="5">
        <f t="shared" ref="W6:AD36" si="21">IF(ISNUMBER(M6),IF(M6&gt;$W$2,$W$2,IF(M6&lt;$Y$2,$Y$2,M6)),":")</f>
        <v>5.8816196691292557</v>
      </c>
      <c r="X6" s="5">
        <f t="shared" si="21"/>
        <v>6.0060943987348097</v>
      </c>
      <c r="Y6" s="5">
        <f t="shared" si="21"/>
        <v>6.2897060314884978</v>
      </c>
      <c r="Z6" s="5">
        <f t="shared" si="21"/>
        <v>6.4938830317475684</v>
      </c>
      <c r="AA6" s="5">
        <f t="shared" si="21"/>
        <v>6.3547799890780636</v>
      </c>
      <c r="AB6" s="5">
        <f t="shared" si="21"/>
        <v>6.6788591421284025</v>
      </c>
      <c r="AC6" s="5">
        <f t="shared" si="21"/>
        <v>6.8451383919923732</v>
      </c>
      <c r="AD6" s="5">
        <f t="shared" si="21"/>
        <v>6.2975699570689176</v>
      </c>
      <c r="AF6" s="2" t="s">
        <v>1</v>
      </c>
      <c r="AG6" s="5">
        <f t="shared" ref="AG6:AN36" si="22">IF(ISNUMBER(W6),IF(ABS($AH$2)&gt;1,SQRT(W6),W6),"")</f>
        <v>2.425205077746881</v>
      </c>
      <c r="AH6" s="5">
        <f t="shared" si="22"/>
        <v>2.4507334409794161</v>
      </c>
      <c r="AI6" s="5">
        <f t="shared" si="22"/>
        <v>2.507928633651384</v>
      </c>
      <c r="AJ6" s="5">
        <f t="shared" si="22"/>
        <v>2.5483098382550677</v>
      </c>
      <c r="AK6" s="5">
        <f t="shared" si="22"/>
        <v>2.5208688956544454</v>
      </c>
      <c r="AL6" s="5">
        <f t="shared" si="22"/>
        <v>2.58434888165828</v>
      </c>
      <c r="AM6" s="5">
        <f t="shared" si="22"/>
        <v>2.6163215383420235</v>
      </c>
      <c r="AN6" s="5">
        <f t="shared" si="22"/>
        <v>2.5094959567747699</v>
      </c>
      <c r="AP6" s="2" t="s">
        <v>1</v>
      </c>
      <c r="AQ6" s="3">
        <f t="shared" ref="AQ6:AX36" si="23">IF(ISNUMBER(AG6),(AG6-$AS$2)/($AQ$2-$AS$2),":")</f>
        <v>0.44089414075318595</v>
      </c>
      <c r="AR6" s="3">
        <f t="shared" si="23"/>
        <v>0.4465547096512622</v>
      </c>
      <c r="AS6" s="3">
        <f t="shared" si="23"/>
        <v>0.45923696921523616</v>
      </c>
      <c r="AT6" s="3">
        <f t="shared" si="23"/>
        <v>0.46819095458297594</v>
      </c>
      <c r="AU6" s="3">
        <f t="shared" si="23"/>
        <v>0.46210629710595391</v>
      </c>
      <c r="AV6" s="3">
        <f t="shared" si="23"/>
        <v>0.4761821244964724</v>
      </c>
      <c r="AW6" s="3">
        <f t="shared" si="23"/>
        <v>0.4832716282129586</v>
      </c>
      <c r="AX6" s="3">
        <f t="shared" si="23"/>
        <v>0.45958450189661726</v>
      </c>
    </row>
    <row r="7" spans="1:50" x14ac:dyDescent="0.2">
      <c r="A7" s="2" t="s">
        <v>2</v>
      </c>
      <c r="B7" s="2" t="s">
        <v>41</v>
      </c>
      <c r="C7" s="5">
        <v>7.0928505998533993</v>
      </c>
      <c r="D7" s="5">
        <v>6.9004929423957462</v>
      </c>
      <c r="E7" s="5">
        <v>7.0564877834226358</v>
      </c>
      <c r="F7" s="5">
        <v>6.9083298880271879</v>
      </c>
      <c r="G7" s="5">
        <v>7.0328740368883302</v>
      </c>
      <c r="H7" s="5">
        <v>7.9418551247162039</v>
      </c>
      <c r="I7" s="5">
        <v>8.9356611757882689</v>
      </c>
      <c r="J7" s="5">
        <v>9.6435773938984308</v>
      </c>
      <c r="L7" s="2" t="s">
        <v>2</v>
      </c>
      <c r="M7" s="5">
        <f t="shared" si="13"/>
        <v>7.0928505998533993</v>
      </c>
      <c r="N7" s="5">
        <f t="shared" si="14"/>
        <v>6.9004929423957462</v>
      </c>
      <c r="O7" s="5">
        <f t="shared" si="15"/>
        <v>7.0564877834226358</v>
      </c>
      <c r="P7" s="5">
        <f t="shared" si="16"/>
        <v>6.9083298880271879</v>
      </c>
      <c r="Q7" s="5">
        <f t="shared" si="17"/>
        <v>7.0328740368883302</v>
      </c>
      <c r="R7" s="5">
        <f t="shared" si="18"/>
        <v>7.9418551247162039</v>
      </c>
      <c r="S7" s="5">
        <f t="shared" si="19"/>
        <v>8.9356611757882689</v>
      </c>
      <c r="T7" s="5">
        <f t="shared" si="20"/>
        <v>9.6435773938984308</v>
      </c>
      <c r="V7" s="2" t="s">
        <v>2</v>
      </c>
      <c r="W7" s="5">
        <f t="shared" si="21"/>
        <v>7.0928505998533993</v>
      </c>
      <c r="X7" s="5">
        <f t="shared" si="21"/>
        <v>6.9004929423957462</v>
      </c>
      <c r="Y7" s="5">
        <f t="shared" si="21"/>
        <v>7.0564877834226358</v>
      </c>
      <c r="Z7" s="5">
        <f t="shared" si="21"/>
        <v>6.9083298880271879</v>
      </c>
      <c r="AA7" s="5">
        <f t="shared" si="21"/>
        <v>7.0328740368883302</v>
      </c>
      <c r="AB7" s="5">
        <f t="shared" si="21"/>
        <v>7.9418551247162039</v>
      </c>
      <c r="AC7" s="5">
        <f t="shared" si="21"/>
        <v>8.9356611757882689</v>
      </c>
      <c r="AD7" s="5">
        <f t="shared" si="21"/>
        <v>9.6435773938984308</v>
      </c>
      <c r="AF7" s="2" t="s">
        <v>2</v>
      </c>
      <c r="AG7" s="5">
        <f t="shared" si="22"/>
        <v>2.6632406199691006</v>
      </c>
      <c r="AH7" s="5">
        <f t="shared" si="22"/>
        <v>2.6268789356184166</v>
      </c>
      <c r="AI7" s="5">
        <f t="shared" si="22"/>
        <v>2.6564050488249409</v>
      </c>
      <c r="AJ7" s="5">
        <f t="shared" si="22"/>
        <v>2.6283701961533477</v>
      </c>
      <c r="AK7" s="5">
        <f t="shared" si="22"/>
        <v>2.6519566431011521</v>
      </c>
      <c r="AL7" s="5">
        <f t="shared" si="22"/>
        <v>2.8181297210590226</v>
      </c>
      <c r="AM7" s="5">
        <f t="shared" si="22"/>
        <v>2.9892576295442099</v>
      </c>
      <c r="AN7" s="5">
        <f t="shared" si="22"/>
        <v>3.1054109863105772</v>
      </c>
      <c r="AP7" s="2" t="s">
        <v>2</v>
      </c>
      <c r="AQ7" s="3">
        <f t="shared" si="23"/>
        <v>0.49367529928913828</v>
      </c>
      <c r="AR7" s="3">
        <f t="shared" si="23"/>
        <v>0.48561258811403141</v>
      </c>
      <c r="AS7" s="3">
        <f t="shared" si="23"/>
        <v>0.49215960394013508</v>
      </c>
      <c r="AT7" s="3">
        <f t="shared" si="23"/>
        <v>0.48594325494629431</v>
      </c>
      <c r="AU7" s="3">
        <f t="shared" si="23"/>
        <v>0.49117323020137488</v>
      </c>
      <c r="AV7" s="3">
        <f t="shared" si="23"/>
        <v>0.52801986028955517</v>
      </c>
      <c r="AW7" s="3">
        <f t="shared" si="23"/>
        <v>0.5659651569597911</v>
      </c>
      <c r="AX7" s="3">
        <f t="shared" si="23"/>
        <v>0.59172059113039621</v>
      </c>
    </row>
    <row r="8" spans="1:50" x14ac:dyDescent="0.2">
      <c r="A8" s="2" t="s">
        <v>3</v>
      </c>
      <c r="B8" s="2" t="s">
        <v>42</v>
      </c>
      <c r="C8" s="5">
        <v>3.8266418261465365</v>
      </c>
      <c r="D8" s="5">
        <v>4.1149455607810994</v>
      </c>
      <c r="E8" s="5">
        <v>4.072932798674203</v>
      </c>
      <c r="F8" s="5">
        <v>4.065499946496268</v>
      </c>
      <c r="G8" s="5">
        <v>4.2705505317648473</v>
      </c>
      <c r="H8" s="5">
        <v>4.4752158437644578</v>
      </c>
      <c r="I8" s="5">
        <v>5.4477431032887083</v>
      </c>
      <c r="J8" s="5">
        <v>5.8023687105194544</v>
      </c>
      <c r="L8" s="2" t="s">
        <v>3</v>
      </c>
      <c r="M8" s="5">
        <f t="shared" si="13"/>
        <v>3.8266418261465365</v>
      </c>
      <c r="N8" s="5">
        <f t="shared" si="14"/>
        <v>4.1149455607810994</v>
      </c>
      <c r="O8" s="5">
        <f t="shared" si="15"/>
        <v>4.072932798674203</v>
      </c>
      <c r="P8" s="5">
        <f t="shared" si="16"/>
        <v>4.065499946496268</v>
      </c>
      <c r="Q8" s="5">
        <f t="shared" si="17"/>
        <v>4.2705505317648473</v>
      </c>
      <c r="R8" s="5">
        <f t="shared" si="18"/>
        <v>4.4752158437644578</v>
      </c>
      <c r="S8" s="5">
        <f t="shared" si="19"/>
        <v>5.4477431032887083</v>
      </c>
      <c r="T8" s="5">
        <f t="shared" si="20"/>
        <v>5.8023687105194544</v>
      </c>
      <c r="V8" s="2" t="s">
        <v>3</v>
      </c>
      <c r="W8" s="5">
        <f t="shared" si="21"/>
        <v>3.8266418261465365</v>
      </c>
      <c r="X8" s="5">
        <f t="shared" si="21"/>
        <v>4.1149455607810994</v>
      </c>
      <c r="Y8" s="5">
        <f t="shared" si="21"/>
        <v>4.072932798674203</v>
      </c>
      <c r="Z8" s="5">
        <f t="shared" si="21"/>
        <v>4.065499946496268</v>
      </c>
      <c r="AA8" s="5">
        <f t="shared" si="21"/>
        <v>4.2705505317648473</v>
      </c>
      <c r="AB8" s="5">
        <f t="shared" si="21"/>
        <v>4.4752158437644578</v>
      </c>
      <c r="AC8" s="5">
        <f t="shared" si="21"/>
        <v>5.4477431032887083</v>
      </c>
      <c r="AD8" s="5">
        <f t="shared" si="21"/>
        <v>5.8023687105194544</v>
      </c>
      <c r="AF8" s="2" t="s">
        <v>3</v>
      </c>
      <c r="AG8" s="5">
        <f t="shared" si="22"/>
        <v>1.9561804175858974</v>
      </c>
      <c r="AH8" s="5">
        <f t="shared" si="22"/>
        <v>2.028532859182</v>
      </c>
      <c r="AI8" s="5">
        <f t="shared" si="22"/>
        <v>2.0181508364525689</v>
      </c>
      <c r="AJ8" s="5">
        <f t="shared" si="22"/>
        <v>2.0163084948728129</v>
      </c>
      <c r="AK8" s="5">
        <f t="shared" si="22"/>
        <v>2.0665310381808562</v>
      </c>
      <c r="AL8" s="5">
        <f t="shared" si="22"/>
        <v>2.1154705962892648</v>
      </c>
      <c r="AM8" s="5">
        <f t="shared" si="22"/>
        <v>2.3340400817656728</v>
      </c>
      <c r="AN8" s="5">
        <f t="shared" si="22"/>
        <v>2.4088106423128104</v>
      </c>
      <c r="AP8" s="2" t="s">
        <v>3</v>
      </c>
      <c r="AQ8" s="3">
        <f t="shared" si="23"/>
        <v>0.33689427285901558</v>
      </c>
      <c r="AR8" s="3">
        <f t="shared" si="23"/>
        <v>0.35293744714591269</v>
      </c>
      <c r="AS8" s="3">
        <f t="shared" si="23"/>
        <v>0.35063537417609375</v>
      </c>
      <c r="AT8" s="3">
        <f t="shared" si="23"/>
        <v>0.3502268598757054</v>
      </c>
      <c r="AU8" s="3">
        <f t="shared" si="23"/>
        <v>0.36136302885145394</v>
      </c>
      <c r="AV8" s="3">
        <f t="shared" si="23"/>
        <v>0.37221471323053673</v>
      </c>
      <c r="AW8" s="3">
        <f t="shared" si="23"/>
        <v>0.42067953724947249</v>
      </c>
      <c r="AX8" s="3">
        <f t="shared" si="23"/>
        <v>0.437258896672933</v>
      </c>
    </row>
    <row r="9" spans="1:50" x14ac:dyDescent="0.2">
      <c r="A9" s="2" t="s">
        <v>4</v>
      </c>
      <c r="B9" s="2" t="s">
        <v>43</v>
      </c>
      <c r="C9" s="5">
        <v>8.2444540525565166</v>
      </c>
      <c r="D9" s="5">
        <v>8.9790045906411962</v>
      </c>
      <c r="E9" s="5">
        <v>9.7205037575009801</v>
      </c>
      <c r="F9" s="5">
        <v>9.984410906971247</v>
      </c>
      <c r="G9" s="5">
        <v>9.7295973929673067</v>
      </c>
      <c r="H9" s="5">
        <v>9.518199856770309</v>
      </c>
      <c r="I9" s="5">
        <v>9.4088387541770082</v>
      </c>
      <c r="J9" s="5">
        <v>8.7479169035265656</v>
      </c>
      <c r="L9" s="2" t="s">
        <v>4</v>
      </c>
      <c r="M9" s="5">
        <f t="shared" si="13"/>
        <v>8.2444540525565166</v>
      </c>
      <c r="N9" s="5">
        <f t="shared" si="14"/>
        <v>8.9790045906411962</v>
      </c>
      <c r="O9" s="5">
        <f t="shared" si="15"/>
        <v>9.7205037575009801</v>
      </c>
      <c r="P9" s="5">
        <f t="shared" si="16"/>
        <v>9.984410906971247</v>
      </c>
      <c r="Q9" s="5">
        <f t="shared" si="17"/>
        <v>9.7295973929673067</v>
      </c>
      <c r="R9" s="5">
        <f t="shared" si="18"/>
        <v>9.518199856770309</v>
      </c>
      <c r="S9" s="5">
        <f t="shared" si="19"/>
        <v>9.4088387541770082</v>
      </c>
      <c r="T9" s="5">
        <f t="shared" si="20"/>
        <v>8.7479169035265656</v>
      </c>
      <c r="V9" s="2" t="s">
        <v>4</v>
      </c>
      <c r="W9" s="5">
        <f t="shared" si="21"/>
        <v>8.2444540525565166</v>
      </c>
      <c r="X9" s="5">
        <f t="shared" si="21"/>
        <v>8.9790045906411962</v>
      </c>
      <c r="Y9" s="5">
        <f t="shared" si="21"/>
        <v>9.7205037575009801</v>
      </c>
      <c r="Z9" s="5">
        <f t="shared" si="21"/>
        <v>9.984410906971247</v>
      </c>
      <c r="AA9" s="5">
        <f t="shared" si="21"/>
        <v>9.7295973929673067</v>
      </c>
      <c r="AB9" s="5">
        <f t="shared" si="21"/>
        <v>9.518199856770309</v>
      </c>
      <c r="AC9" s="5">
        <f t="shared" si="21"/>
        <v>9.4088387541770082</v>
      </c>
      <c r="AD9" s="5">
        <f t="shared" si="21"/>
        <v>8.7479169035265656</v>
      </c>
      <c r="AF9" s="2" t="s">
        <v>4</v>
      </c>
      <c r="AG9" s="5">
        <f t="shared" si="22"/>
        <v>2.8713157354349792</v>
      </c>
      <c r="AH9" s="5">
        <f t="shared" si="22"/>
        <v>2.9964987219488677</v>
      </c>
      <c r="AI9" s="5">
        <f t="shared" si="22"/>
        <v>3.1177722427241186</v>
      </c>
      <c r="AJ9" s="5">
        <f t="shared" si="22"/>
        <v>3.1598118467673428</v>
      </c>
      <c r="AK9" s="5">
        <f t="shared" si="22"/>
        <v>3.1192302564843311</v>
      </c>
      <c r="AL9" s="5">
        <f t="shared" si="22"/>
        <v>3.085157995430754</v>
      </c>
      <c r="AM9" s="5">
        <f t="shared" si="22"/>
        <v>3.0673830465360874</v>
      </c>
      <c r="AN9" s="5">
        <f t="shared" si="22"/>
        <v>2.9576877630214056</v>
      </c>
      <c r="AP9" s="2" t="s">
        <v>4</v>
      </c>
      <c r="AQ9" s="3">
        <f t="shared" si="23"/>
        <v>0.5398131388498304</v>
      </c>
      <c r="AR9" s="3">
        <f t="shared" si="23"/>
        <v>0.5675707711576361</v>
      </c>
      <c r="AS9" s="3">
        <f t="shared" si="23"/>
        <v>0.59446153237125343</v>
      </c>
      <c r="AT9" s="3">
        <f t="shared" si="23"/>
        <v>0.60378324536032724</v>
      </c>
      <c r="AU9" s="3">
        <f t="shared" si="23"/>
        <v>0.59478482718137693</v>
      </c>
      <c r="AV9" s="3">
        <f t="shared" si="23"/>
        <v>0.58722976462408738</v>
      </c>
      <c r="AW9" s="3">
        <f t="shared" si="23"/>
        <v>0.58328841037581292</v>
      </c>
      <c r="AX9" s="3">
        <f t="shared" si="23"/>
        <v>0.55896496650779803</v>
      </c>
    </row>
    <row r="10" spans="1:50" x14ac:dyDescent="0.2">
      <c r="A10" s="2" t="s">
        <v>5</v>
      </c>
      <c r="B10" s="2" t="s">
        <v>44</v>
      </c>
      <c r="C10" s="5">
        <v>7.0576246586097344</v>
      </c>
      <c r="D10" s="5">
        <v>7.1851847967923526</v>
      </c>
      <c r="E10" s="5">
        <v>7.1760168490195717</v>
      </c>
      <c r="F10" s="5">
        <v>7.1687894085212562</v>
      </c>
      <c r="G10" s="5">
        <v>7.1323878060109944</v>
      </c>
      <c r="H10" s="5">
        <v>7.6574715074560249</v>
      </c>
      <c r="I10" s="5">
        <v>8.3029864105476392</v>
      </c>
      <c r="J10" s="5">
        <v>7.8867285465460881</v>
      </c>
      <c r="L10" s="2" t="s">
        <v>5</v>
      </c>
      <c r="M10" s="5">
        <f t="shared" si="13"/>
        <v>7.0576246586097344</v>
      </c>
      <c r="N10" s="5">
        <f t="shared" si="14"/>
        <v>7.1851847967923526</v>
      </c>
      <c r="O10" s="5">
        <f t="shared" si="15"/>
        <v>7.1760168490195717</v>
      </c>
      <c r="P10" s="5">
        <f t="shared" si="16"/>
        <v>7.1687894085212562</v>
      </c>
      <c r="Q10" s="5">
        <f t="shared" si="17"/>
        <v>7.1323878060109944</v>
      </c>
      <c r="R10" s="5">
        <f t="shared" si="18"/>
        <v>7.6574715074560249</v>
      </c>
      <c r="S10" s="5">
        <f t="shared" si="19"/>
        <v>8.3029864105476392</v>
      </c>
      <c r="T10" s="5">
        <f t="shared" si="20"/>
        <v>7.8867285465460881</v>
      </c>
      <c r="V10" s="2" t="s">
        <v>5</v>
      </c>
      <c r="W10" s="5">
        <f t="shared" si="21"/>
        <v>7.0576246586097344</v>
      </c>
      <c r="X10" s="5">
        <f t="shared" si="21"/>
        <v>7.1851847967923526</v>
      </c>
      <c r="Y10" s="5">
        <f t="shared" si="21"/>
        <v>7.1760168490195717</v>
      </c>
      <c r="Z10" s="5">
        <f t="shared" si="21"/>
        <v>7.1687894085212562</v>
      </c>
      <c r="AA10" s="5">
        <f t="shared" si="21"/>
        <v>7.1323878060109944</v>
      </c>
      <c r="AB10" s="5">
        <f t="shared" si="21"/>
        <v>7.6574715074560249</v>
      </c>
      <c r="AC10" s="5">
        <f t="shared" si="21"/>
        <v>8.3029864105476392</v>
      </c>
      <c r="AD10" s="5">
        <f t="shared" si="21"/>
        <v>7.8867285465460881</v>
      </c>
      <c r="AF10" s="2" t="s">
        <v>5</v>
      </c>
      <c r="AG10" s="5">
        <f t="shared" si="22"/>
        <v>2.6566190277512005</v>
      </c>
      <c r="AH10" s="5">
        <f t="shared" si="22"/>
        <v>2.6805195012893215</v>
      </c>
      <c r="AI10" s="5">
        <f t="shared" si="22"/>
        <v>2.6788088489139295</v>
      </c>
      <c r="AJ10" s="5">
        <f t="shared" si="22"/>
        <v>2.6774595064204529</v>
      </c>
      <c r="AK10" s="5">
        <f t="shared" si="22"/>
        <v>2.6706530673247308</v>
      </c>
      <c r="AL10" s="5">
        <f t="shared" si="22"/>
        <v>2.7672136721720686</v>
      </c>
      <c r="AM10" s="5">
        <f t="shared" si="22"/>
        <v>2.8814903106808529</v>
      </c>
      <c r="AN10" s="5">
        <f t="shared" si="22"/>
        <v>2.8083319865261815</v>
      </c>
      <c r="AP10" s="2" t="s">
        <v>5</v>
      </c>
      <c r="AQ10" s="3">
        <f t="shared" si="23"/>
        <v>0.49220705086980288</v>
      </c>
      <c r="AR10" s="3">
        <f t="shared" si="23"/>
        <v>0.49750665726943133</v>
      </c>
      <c r="AS10" s="3">
        <f t="shared" si="23"/>
        <v>0.49712734326706615</v>
      </c>
      <c r="AT10" s="3">
        <f t="shared" si="23"/>
        <v>0.49682814483895499</v>
      </c>
      <c r="AU10" s="3">
        <f t="shared" si="23"/>
        <v>0.49531890912725091</v>
      </c>
      <c r="AV10" s="3">
        <f t="shared" si="23"/>
        <v>0.51672991584160466</v>
      </c>
      <c r="AW10" s="3">
        <f t="shared" si="23"/>
        <v>0.54206921314896639</v>
      </c>
      <c r="AX10" s="3">
        <f t="shared" si="23"/>
        <v>0.52584734531618915</v>
      </c>
    </row>
    <row r="11" spans="1:50" x14ac:dyDescent="0.2">
      <c r="A11" s="2" t="s">
        <v>6</v>
      </c>
      <c r="B11" s="2" t="s">
        <v>45</v>
      </c>
      <c r="C11" s="5">
        <v>12.136204047246256</v>
      </c>
      <c r="D11" s="5">
        <v>13.284053393524808</v>
      </c>
      <c r="E11" s="5">
        <v>14.722039897223944</v>
      </c>
      <c r="F11" s="5">
        <v>18.432521815568812</v>
      </c>
      <c r="G11" s="5">
        <v>20.290452912661152</v>
      </c>
      <c r="H11" s="5">
        <v>19.707802576324944</v>
      </c>
      <c r="I11" s="5">
        <v>21.750175132561367</v>
      </c>
      <c r="J11" s="5">
        <v>22.933457035805944</v>
      </c>
      <c r="L11" s="2" t="s">
        <v>6</v>
      </c>
      <c r="M11" s="5">
        <f t="shared" si="13"/>
        <v>12.136204047246256</v>
      </c>
      <c r="N11" s="5">
        <f t="shared" si="14"/>
        <v>13.284053393524808</v>
      </c>
      <c r="O11" s="5">
        <f t="shared" si="15"/>
        <v>14.722039897223944</v>
      </c>
      <c r="P11" s="5">
        <f t="shared" si="16"/>
        <v>18.432521815568812</v>
      </c>
      <c r="Q11" s="5">
        <f t="shared" si="17"/>
        <v>20.290452912661152</v>
      </c>
      <c r="R11" s="5">
        <f t="shared" si="18"/>
        <v>19.707802576324944</v>
      </c>
      <c r="S11" s="5">
        <f t="shared" si="19"/>
        <v>21.750175132561367</v>
      </c>
      <c r="T11" s="5">
        <f t="shared" si="20"/>
        <v>22.933457035805944</v>
      </c>
      <c r="V11" s="2" t="s">
        <v>6</v>
      </c>
      <c r="W11" s="5">
        <f t="shared" si="21"/>
        <v>12.136204047246256</v>
      </c>
      <c r="X11" s="5">
        <f t="shared" si="21"/>
        <v>13.284053393524808</v>
      </c>
      <c r="Y11" s="5">
        <f t="shared" si="21"/>
        <v>14.722039897223944</v>
      </c>
      <c r="Z11" s="5">
        <f t="shared" si="21"/>
        <v>18.432521815568812</v>
      </c>
      <c r="AA11" s="5">
        <f t="shared" si="21"/>
        <v>20.290452912661152</v>
      </c>
      <c r="AB11" s="5">
        <f t="shared" si="21"/>
        <v>19.707802576324944</v>
      </c>
      <c r="AC11" s="5">
        <f t="shared" si="21"/>
        <v>21.750175132561367</v>
      </c>
      <c r="AD11" s="5">
        <f t="shared" si="21"/>
        <v>22.933457035805944</v>
      </c>
      <c r="AF11" s="2" t="s">
        <v>6</v>
      </c>
      <c r="AG11" s="5">
        <f t="shared" si="22"/>
        <v>3.4837055052409722</v>
      </c>
      <c r="AH11" s="5">
        <f t="shared" si="22"/>
        <v>3.6447295364025036</v>
      </c>
      <c r="AI11" s="5">
        <f t="shared" si="22"/>
        <v>3.8369310519246946</v>
      </c>
      <c r="AJ11" s="5">
        <f t="shared" si="22"/>
        <v>4.2933112879884234</v>
      </c>
      <c r="AK11" s="5">
        <f t="shared" si="22"/>
        <v>4.5044925255417123</v>
      </c>
      <c r="AL11" s="5">
        <f t="shared" si="22"/>
        <v>4.4393470889675823</v>
      </c>
      <c r="AM11" s="5">
        <f t="shared" si="22"/>
        <v>4.6637083026880406</v>
      </c>
      <c r="AN11" s="5">
        <f t="shared" si="22"/>
        <v>4.7888889145401929</v>
      </c>
      <c r="AP11" s="2" t="s">
        <v>6</v>
      </c>
      <c r="AQ11" s="3">
        <f t="shared" si="23"/>
        <v>0.67560227867395994</v>
      </c>
      <c r="AR11" s="3">
        <f t="shared" si="23"/>
        <v>0.71130717735207671</v>
      </c>
      <c r="AS11" s="3">
        <f t="shared" si="23"/>
        <v>0.75392526105050395</v>
      </c>
      <c r="AT11" s="3">
        <f t="shared" si="23"/>
        <v>0.85512139910398532</v>
      </c>
      <c r="AU11" s="3">
        <f t="shared" si="23"/>
        <v>0.90194797918131242</v>
      </c>
      <c r="AV11" s="3">
        <f t="shared" si="23"/>
        <v>0.88750286067668593</v>
      </c>
      <c r="AW11" s="3">
        <f t="shared" si="23"/>
        <v>0.93725192201494179</v>
      </c>
      <c r="AX11" s="3">
        <f t="shared" si="23"/>
        <v>0.96500902777365993</v>
      </c>
    </row>
    <row r="12" spans="1:50" x14ac:dyDescent="0.2">
      <c r="A12" s="2" t="s">
        <v>7</v>
      </c>
      <c r="B12" s="2" t="s">
        <v>46</v>
      </c>
      <c r="C12" s="5">
        <v>5.6001732793988008</v>
      </c>
      <c r="D12" s="5">
        <v>5.0143835078870991</v>
      </c>
      <c r="E12" s="5">
        <v>4.9357925773847313</v>
      </c>
      <c r="F12" s="5">
        <v>4.5214362852810863</v>
      </c>
      <c r="G12" s="5">
        <v>4.1945301241777466</v>
      </c>
      <c r="H12" s="5">
        <v>4.2302773932816038</v>
      </c>
      <c r="I12" s="5">
        <v>4.5588266258242882</v>
      </c>
      <c r="J12" s="5">
        <v>4.0848259462355676</v>
      </c>
      <c r="L12" s="2" t="s">
        <v>7</v>
      </c>
      <c r="M12" s="5">
        <f t="shared" si="13"/>
        <v>5.6001732793988008</v>
      </c>
      <c r="N12" s="5">
        <f t="shared" si="14"/>
        <v>5.0143835078870991</v>
      </c>
      <c r="O12" s="5">
        <f t="shared" si="15"/>
        <v>4.9357925773847313</v>
      </c>
      <c r="P12" s="5">
        <f t="shared" si="16"/>
        <v>4.5214362852810863</v>
      </c>
      <c r="Q12" s="5">
        <f t="shared" si="17"/>
        <v>4.1945301241777466</v>
      </c>
      <c r="R12" s="5">
        <f t="shared" si="18"/>
        <v>4.2302773932816038</v>
      </c>
      <c r="S12" s="5">
        <f t="shared" si="19"/>
        <v>4.5588266258242882</v>
      </c>
      <c r="T12" s="5">
        <f t="shared" si="20"/>
        <v>4.0848259462355676</v>
      </c>
      <c r="V12" s="2" t="s">
        <v>7</v>
      </c>
      <c r="W12" s="5">
        <f t="shared" si="21"/>
        <v>5.6001732793988008</v>
      </c>
      <c r="X12" s="5">
        <f t="shared" si="21"/>
        <v>5.0143835078870991</v>
      </c>
      <c r="Y12" s="5">
        <f t="shared" si="21"/>
        <v>4.9357925773847313</v>
      </c>
      <c r="Z12" s="5">
        <f t="shared" si="21"/>
        <v>4.5214362852810863</v>
      </c>
      <c r="AA12" s="5">
        <f t="shared" si="21"/>
        <v>4.1945301241777466</v>
      </c>
      <c r="AB12" s="5">
        <f t="shared" si="21"/>
        <v>4.2302773932816038</v>
      </c>
      <c r="AC12" s="5">
        <f t="shared" si="21"/>
        <v>4.5588266258242882</v>
      </c>
      <c r="AD12" s="5">
        <f t="shared" si="21"/>
        <v>4.0848259462355676</v>
      </c>
      <c r="AF12" s="2" t="s">
        <v>7</v>
      </c>
      <c r="AG12" s="5">
        <f t="shared" si="22"/>
        <v>2.3664685249119204</v>
      </c>
      <c r="AH12" s="5">
        <f t="shared" si="22"/>
        <v>2.2392819179118781</v>
      </c>
      <c r="AI12" s="5">
        <f t="shared" si="22"/>
        <v>2.2216643710031296</v>
      </c>
      <c r="AJ12" s="5">
        <f t="shared" si="22"/>
        <v>2.1263669216015111</v>
      </c>
      <c r="AK12" s="5">
        <f t="shared" si="22"/>
        <v>2.0480552053540322</v>
      </c>
      <c r="AL12" s="5">
        <f t="shared" si="22"/>
        <v>2.0567638156292043</v>
      </c>
      <c r="AM12" s="5">
        <f t="shared" si="22"/>
        <v>2.1351408913287875</v>
      </c>
      <c r="AN12" s="5">
        <f t="shared" si="22"/>
        <v>2.0210952343310216</v>
      </c>
      <c r="AP12" s="2" t="s">
        <v>7</v>
      </c>
      <c r="AQ12" s="3">
        <f t="shared" si="23"/>
        <v>0.42787010544276494</v>
      </c>
      <c r="AR12" s="3">
        <f t="shared" si="23"/>
        <v>0.39966819742076004</v>
      </c>
      <c r="AS12" s="3">
        <f t="shared" si="23"/>
        <v>0.39576174493167277</v>
      </c>
      <c r="AT12" s="3">
        <f t="shared" si="23"/>
        <v>0.37463082583454471</v>
      </c>
      <c r="AU12" s="3">
        <f t="shared" si="23"/>
        <v>0.35726626308104653</v>
      </c>
      <c r="AV12" s="3">
        <f t="shared" si="23"/>
        <v>0.35919727949679076</v>
      </c>
      <c r="AW12" s="3">
        <f t="shared" si="23"/>
        <v>0.37657633482383968</v>
      </c>
      <c r="AX12" s="3">
        <f t="shared" si="23"/>
        <v>0.35128825453910462</v>
      </c>
    </row>
    <row r="13" spans="1:50" x14ac:dyDescent="0.2">
      <c r="A13" s="2" t="s">
        <v>8</v>
      </c>
      <c r="B13" s="2" t="s">
        <v>47</v>
      </c>
      <c r="C13" s="5">
        <v>3.6924372672154986</v>
      </c>
      <c r="D13" s="5">
        <v>4.0471097243252894</v>
      </c>
      <c r="E13" s="5">
        <v>4.408021526963001</v>
      </c>
      <c r="F13" s="5">
        <v>4.5459295868186471</v>
      </c>
      <c r="G13" s="5">
        <v>4.981426955053978</v>
      </c>
      <c r="H13" s="5">
        <v>5.4886400730975602</v>
      </c>
      <c r="I13" s="5">
        <v>6.346881449755081</v>
      </c>
      <c r="J13" s="5">
        <v>6.6083289955802211</v>
      </c>
      <c r="L13" s="2" t="s">
        <v>8</v>
      </c>
      <c r="M13" s="5">
        <f t="shared" si="13"/>
        <v>3.6924372672154986</v>
      </c>
      <c r="N13" s="5">
        <f t="shared" si="14"/>
        <v>4.0471097243252894</v>
      </c>
      <c r="O13" s="5">
        <f t="shared" si="15"/>
        <v>4.408021526963001</v>
      </c>
      <c r="P13" s="5">
        <f t="shared" si="16"/>
        <v>4.5459295868186471</v>
      </c>
      <c r="Q13" s="5">
        <f t="shared" si="17"/>
        <v>4.981426955053978</v>
      </c>
      <c r="R13" s="5">
        <f t="shared" si="18"/>
        <v>5.4886400730975602</v>
      </c>
      <c r="S13" s="5">
        <f t="shared" si="19"/>
        <v>6.346881449755081</v>
      </c>
      <c r="T13" s="5">
        <f t="shared" si="20"/>
        <v>6.6083289955802211</v>
      </c>
      <c r="V13" s="2" t="s">
        <v>8</v>
      </c>
      <c r="W13" s="5">
        <f t="shared" si="21"/>
        <v>3.6924372672154986</v>
      </c>
      <c r="X13" s="5">
        <f t="shared" si="21"/>
        <v>4.0471097243252894</v>
      </c>
      <c r="Y13" s="5">
        <f t="shared" si="21"/>
        <v>4.408021526963001</v>
      </c>
      <c r="Z13" s="5">
        <f t="shared" si="21"/>
        <v>4.5459295868186471</v>
      </c>
      <c r="AA13" s="5">
        <f t="shared" si="21"/>
        <v>4.981426955053978</v>
      </c>
      <c r="AB13" s="5">
        <f t="shared" si="21"/>
        <v>5.4886400730975602</v>
      </c>
      <c r="AC13" s="5">
        <f t="shared" si="21"/>
        <v>6.346881449755081</v>
      </c>
      <c r="AD13" s="5">
        <f t="shared" si="21"/>
        <v>6.6083289955802211</v>
      </c>
      <c r="AF13" s="2" t="s">
        <v>8</v>
      </c>
      <c r="AG13" s="5">
        <f t="shared" si="22"/>
        <v>1.9215715618252416</v>
      </c>
      <c r="AH13" s="5">
        <f t="shared" si="22"/>
        <v>2.0117429568225882</v>
      </c>
      <c r="AI13" s="5">
        <f t="shared" si="22"/>
        <v>2.0995288821454685</v>
      </c>
      <c r="AJ13" s="5">
        <f t="shared" si="22"/>
        <v>2.1321185677205308</v>
      </c>
      <c r="AK13" s="5">
        <f t="shared" si="22"/>
        <v>2.2319110544674441</v>
      </c>
      <c r="AL13" s="5">
        <f t="shared" si="22"/>
        <v>2.3427846834691319</v>
      </c>
      <c r="AM13" s="5">
        <f t="shared" si="22"/>
        <v>2.519301778222506</v>
      </c>
      <c r="AN13" s="5">
        <f t="shared" si="22"/>
        <v>2.5706670331997921</v>
      </c>
      <c r="AP13" s="2" t="s">
        <v>8</v>
      </c>
      <c r="AQ13" s="3">
        <f t="shared" si="23"/>
        <v>0.32922022769081227</v>
      </c>
      <c r="AR13" s="3">
        <f t="shared" si="23"/>
        <v>0.34921451362950545</v>
      </c>
      <c r="AS13" s="3">
        <f t="shared" si="23"/>
        <v>0.36867985396664987</v>
      </c>
      <c r="AT13" s="3">
        <f t="shared" si="23"/>
        <v>0.37590617548534294</v>
      </c>
      <c r="AU13" s="3">
        <f t="shared" si="23"/>
        <v>0.39803380825191764</v>
      </c>
      <c r="AV13" s="3">
        <f t="shared" si="23"/>
        <v>0.42261853427712287</v>
      </c>
      <c r="AW13" s="3">
        <f t="shared" si="23"/>
        <v>0.46175881003386604</v>
      </c>
      <c r="AX13" s="3">
        <f t="shared" si="23"/>
        <v>0.47314835985019044</v>
      </c>
    </row>
    <row r="14" spans="1:50" x14ac:dyDescent="0.2">
      <c r="A14" s="2" t="s">
        <v>9</v>
      </c>
      <c r="B14" s="2" t="s">
        <v>48</v>
      </c>
      <c r="C14" s="5">
        <v>7.8795153698883098</v>
      </c>
      <c r="D14" s="5">
        <v>8.0436502304833262</v>
      </c>
      <c r="E14" s="5">
        <v>8.0193460701159651</v>
      </c>
      <c r="F14" s="5">
        <v>7.9557409923508917</v>
      </c>
      <c r="G14" s="5">
        <v>7.9835796692990098</v>
      </c>
      <c r="H14" s="5">
        <v>8.3690304771066124</v>
      </c>
      <c r="I14" s="5">
        <v>8.7735122499694551</v>
      </c>
      <c r="J14" s="5">
        <v>8.7846152949185949</v>
      </c>
      <c r="L14" s="2" t="s">
        <v>9</v>
      </c>
      <c r="M14" s="5">
        <f t="shared" si="13"/>
        <v>7.8795153698883098</v>
      </c>
      <c r="N14" s="5">
        <f t="shared" si="14"/>
        <v>8.0436502304833262</v>
      </c>
      <c r="O14" s="5">
        <f t="shared" si="15"/>
        <v>8.0193460701159651</v>
      </c>
      <c r="P14" s="5">
        <f t="shared" si="16"/>
        <v>7.9557409923508917</v>
      </c>
      <c r="Q14" s="5">
        <f t="shared" si="17"/>
        <v>7.9835796692990098</v>
      </c>
      <c r="R14" s="5">
        <f t="shared" si="18"/>
        <v>8.3690304771066124</v>
      </c>
      <c r="S14" s="5">
        <f t="shared" si="19"/>
        <v>8.7735122499694551</v>
      </c>
      <c r="T14" s="5">
        <f t="shared" si="20"/>
        <v>8.7846152949185949</v>
      </c>
      <c r="V14" s="2" t="s">
        <v>9</v>
      </c>
      <c r="W14" s="5">
        <f t="shared" si="21"/>
        <v>7.8795153698883098</v>
      </c>
      <c r="X14" s="5">
        <f t="shared" si="21"/>
        <v>8.0436502304833262</v>
      </c>
      <c r="Y14" s="5">
        <f t="shared" si="21"/>
        <v>8.0193460701159651</v>
      </c>
      <c r="Z14" s="5">
        <f t="shared" si="21"/>
        <v>7.9557409923508917</v>
      </c>
      <c r="AA14" s="5">
        <f t="shared" si="21"/>
        <v>7.9835796692990098</v>
      </c>
      <c r="AB14" s="5">
        <f t="shared" si="21"/>
        <v>8.3690304771066124</v>
      </c>
      <c r="AC14" s="5">
        <f t="shared" si="21"/>
        <v>8.7735122499694551</v>
      </c>
      <c r="AD14" s="5">
        <f t="shared" si="21"/>
        <v>8.7846152949185949</v>
      </c>
      <c r="AF14" s="2" t="s">
        <v>9</v>
      </c>
      <c r="AG14" s="5">
        <f t="shared" si="22"/>
        <v>2.8070474470319002</v>
      </c>
      <c r="AH14" s="5">
        <f t="shared" si="22"/>
        <v>2.8361329712274292</v>
      </c>
      <c r="AI14" s="5">
        <f t="shared" si="22"/>
        <v>2.8318449940129078</v>
      </c>
      <c r="AJ14" s="5">
        <f t="shared" si="22"/>
        <v>2.8205923123257093</v>
      </c>
      <c r="AK14" s="5">
        <f t="shared" si="22"/>
        <v>2.8255229019243515</v>
      </c>
      <c r="AL14" s="5">
        <f t="shared" si="22"/>
        <v>2.8929276653775173</v>
      </c>
      <c r="AM14" s="5">
        <f t="shared" si="22"/>
        <v>2.962011520904241</v>
      </c>
      <c r="AN14" s="5">
        <f t="shared" si="22"/>
        <v>2.9638851689832038</v>
      </c>
      <c r="AP14" s="2" t="s">
        <v>9</v>
      </c>
      <c r="AQ14" s="3">
        <f t="shared" si="23"/>
        <v>0.52556251607573035</v>
      </c>
      <c r="AR14" s="3">
        <f t="shared" si="23"/>
        <v>0.53201183725412948</v>
      </c>
      <c r="AS14" s="3">
        <f t="shared" si="23"/>
        <v>0.53106103636513069</v>
      </c>
      <c r="AT14" s="3">
        <f t="shared" si="23"/>
        <v>0.52856590655996838</v>
      </c>
      <c r="AU14" s="3">
        <f t="shared" si="23"/>
        <v>0.52965919804430772</v>
      </c>
      <c r="AV14" s="3">
        <f t="shared" si="23"/>
        <v>0.54460529169354355</v>
      </c>
      <c r="AW14" s="3">
        <f t="shared" si="23"/>
        <v>0.5599237012755327</v>
      </c>
      <c r="AX14" s="3">
        <f t="shared" si="23"/>
        <v>0.56033915736823658</v>
      </c>
    </row>
    <row r="15" spans="1:50" x14ac:dyDescent="0.2">
      <c r="A15" s="2" t="s">
        <v>10</v>
      </c>
      <c r="B15" s="2" t="s">
        <v>49</v>
      </c>
      <c r="C15" s="5">
        <v>3.9857537572360444</v>
      </c>
      <c r="D15" s="5">
        <v>4.00607010349718</v>
      </c>
      <c r="E15" s="5">
        <v>4.081720847386161</v>
      </c>
      <c r="F15" s="5">
        <v>4.1799102625888036</v>
      </c>
      <c r="G15" s="5">
        <v>4.0729996376113693</v>
      </c>
      <c r="H15" s="5">
        <v>3.9126796256741576</v>
      </c>
      <c r="I15" s="5">
        <v>3.9970727837269839</v>
      </c>
      <c r="J15" s="5">
        <v>4.0007683240113829</v>
      </c>
      <c r="L15" s="2" t="s">
        <v>10</v>
      </c>
      <c r="M15" s="5">
        <f t="shared" si="13"/>
        <v>3.9857537572360444</v>
      </c>
      <c r="N15" s="5">
        <f t="shared" si="14"/>
        <v>4.00607010349718</v>
      </c>
      <c r="O15" s="5">
        <f t="shared" si="15"/>
        <v>4.081720847386161</v>
      </c>
      <c r="P15" s="5">
        <f t="shared" si="16"/>
        <v>4.1799102625888036</v>
      </c>
      <c r="Q15" s="5">
        <f t="shared" si="17"/>
        <v>4.0729996376113693</v>
      </c>
      <c r="R15" s="5">
        <f t="shared" si="18"/>
        <v>3.9126796256741576</v>
      </c>
      <c r="S15" s="5">
        <f t="shared" si="19"/>
        <v>3.9970727837269839</v>
      </c>
      <c r="T15" s="5">
        <f t="shared" si="20"/>
        <v>4.0007683240113829</v>
      </c>
      <c r="V15" s="2" t="s">
        <v>10</v>
      </c>
      <c r="W15" s="5">
        <f t="shared" si="21"/>
        <v>3.9857537572360444</v>
      </c>
      <c r="X15" s="5">
        <f t="shared" si="21"/>
        <v>4.00607010349718</v>
      </c>
      <c r="Y15" s="5">
        <f t="shared" si="21"/>
        <v>4.081720847386161</v>
      </c>
      <c r="Z15" s="5">
        <f t="shared" si="21"/>
        <v>4.1799102625888036</v>
      </c>
      <c r="AA15" s="5">
        <f t="shared" si="21"/>
        <v>4.0729996376113693</v>
      </c>
      <c r="AB15" s="5">
        <f t="shared" si="21"/>
        <v>3.9126796256741576</v>
      </c>
      <c r="AC15" s="5">
        <f t="shared" si="21"/>
        <v>3.9970727837269839</v>
      </c>
      <c r="AD15" s="5">
        <f t="shared" si="21"/>
        <v>4.0007683240113829</v>
      </c>
      <c r="AF15" s="2" t="s">
        <v>10</v>
      </c>
      <c r="AG15" s="5">
        <f t="shared" si="22"/>
        <v>1.9964352624705977</v>
      </c>
      <c r="AH15" s="5">
        <f t="shared" si="22"/>
        <v>2.0015169505895223</v>
      </c>
      <c r="AI15" s="5">
        <f t="shared" si="22"/>
        <v>2.0203269159683441</v>
      </c>
      <c r="AJ15" s="5">
        <f t="shared" si="22"/>
        <v>2.0444828839070293</v>
      </c>
      <c r="AK15" s="5">
        <f t="shared" si="22"/>
        <v>2.0181673958349862</v>
      </c>
      <c r="AL15" s="5">
        <f t="shared" si="22"/>
        <v>1.9780494497545196</v>
      </c>
      <c r="AM15" s="5">
        <f t="shared" si="22"/>
        <v>1.9992680619984364</v>
      </c>
      <c r="AN15" s="5">
        <f t="shared" si="22"/>
        <v>2.0001920717799537</v>
      </c>
      <c r="AP15" s="2" t="s">
        <v>10</v>
      </c>
      <c r="AQ15" s="3">
        <f t="shared" si="23"/>
        <v>0.34582023966995512</v>
      </c>
      <c r="AR15" s="3">
        <f t="shared" si="23"/>
        <v>0.34694703520532449</v>
      </c>
      <c r="AS15" s="3">
        <f t="shared" si="23"/>
        <v>0.35111789034505203</v>
      </c>
      <c r="AT15" s="3">
        <f t="shared" si="23"/>
        <v>0.35647414916866443</v>
      </c>
      <c r="AU15" s="3">
        <f t="shared" si="23"/>
        <v>0.35063904599493417</v>
      </c>
      <c r="AV15" s="3">
        <f t="shared" si="23"/>
        <v>0.34174343464025203</v>
      </c>
      <c r="AW15" s="3">
        <f t="shared" si="23"/>
        <v>0.34644837460973588</v>
      </c>
      <c r="AX15" s="3">
        <f t="shared" si="23"/>
        <v>0.3466532612678867</v>
      </c>
    </row>
    <row r="16" spans="1:50" x14ac:dyDescent="0.2">
      <c r="A16" s="2" t="s">
        <v>28</v>
      </c>
      <c r="B16" s="2" t="s">
        <v>50</v>
      </c>
      <c r="C16" s="5">
        <v>1.8495622292316112</v>
      </c>
      <c r="D16" s="5">
        <v>2.0341892739688663</v>
      </c>
      <c r="E16" s="5">
        <v>2.3068206614423357</v>
      </c>
      <c r="F16" s="5">
        <v>2.254193838702431</v>
      </c>
      <c r="G16" s="5">
        <v>2.4833284832161127</v>
      </c>
      <c r="H16" s="5">
        <v>2.9978978648971744</v>
      </c>
      <c r="I16" s="5">
        <v>3.5637757897751374</v>
      </c>
      <c r="J16" s="5">
        <v>4.2094916237080096</v>
      </c>
      <c r="L16" s="2" t="s">
        <v>28</v>
      </c>
      <c r="M16" s="5">
        <f t="shared" si="13"/>
        <v>1.8495622292316112</v>
      </c>
      <c r="N16" s="5">
        <f t="shared" si="14"/>
        <v>2.0341892739688663</v>
      </c>
      <c r="O16" s="5">
        <f t="shared" si="15"/>
        <v>2.3068206614423357</v>
      </c>
      <c r="P16" s="5">
        <f t="shared" si="16"/>
        <v>2.254193838702431</v>
      </c>
      <c r="Q16" s="5">
        <f t="shared" si="17"/>
        <v>2.4833284832161127</v>
      </c>
      <c r="R16" s="5">
        <f t="shared" si="18"/>
        <v>2.9978978648971744</v>
      </c>
      <c r="S16" s="5">
        <f t="shared" si="19"/>
        <v>3.5637757897751374</v>
      </c>
      <c r="T16" s="5">
        <f t="shared" si="20"/>
        <v>4.2094916237080096</v>
      </c>
      <c r="V16" s="2" t="s">
        <v>28</v>
      </c>
      <c r="W16" s="5">
        <f t="shared" si="21"/>
        <v>1.8495622292316112</v>
      </c>
      <c r="X16" s="5">
        <f t="shared" si="21"/>
        <v>2.0341892739688663</v>
      </c>
      <c r="Y16" s="5">
        <f t="shared" si="21"/>
        <v>2.3068206614423357</v>
      </c>
      <c r="Z16" s="5">
        <f t="shared" si="21"/>
        <v>2.254193838702431</v>
      </c>
      <c r="AA16" s="5">
        <f t="shared" si="21"/>
        <v>2.4833284832161127</v>
      </c>
      <c r="AB16" s="5">
        <f t="shared" si="21"/>
        <v>2.9978978648971744</v>
      </c>
      <c r="AC16" s="5">
        <f t="shared" si="21"/>
        <v>3.5637757897751374</v>
      </c>
      <c r="AD16" s="5">
        <f t="shared" si="21"/>
        <v>4.2094916237080096</v>
      </c>
      <c r="AF16" s="2" t="s">
        <v>28</v>
      </c>
      <c r="AG16" s="5">
        <f t="shared" si="22"/>
        <v>1.3599861136171985</v>
      </c>
      <c r="AH16" s="5">
        <f t="shared" si="22"/>
        <v>1.4262500741345701</v>
      </c>
      <c r="AI16" s="5">
        <f t="shared" si="22"/>
        <v>1.5188221296262232</v>
      </c>
      <c r="AJ16" s="5">
        <f t="shared" si="22"/>
        <v>1.5013972954226442</v>
      </c>
      <c r="AK16" s="5">
        <f t="shared" si="22"/>
        <v>1.5758580149290458</v>
      </c>
      <c r="AL16" s="5">
        <f t="shared" si="22"/>
        <v>1.7314438670939276</v>
      </c>
      <c r="AM16" s="5">
        <f t="shared" si="22"/>
        <v>1.8877965435329989</v>
      </c>
      <c r="AN16" s="5">
        <f t="shared" si="22"/>
        <v>2.0517045654060455</v>
      </c>
      <c r="AP16" s="2" t="s">
        <v>28</v>
      </c>
      <c r="AQ16" s="3">
        <f t="shared" si="23"/>
        <v>0.20469625830106072</v>
      </c>
      <c r="AR16" s="3">
        <f t="shared" si="23"/>
        <v>0.21938939434551907</v>
      </c>
      <c r="AS16" s="3">
        <f t="shared" si="23"/>
        <v>0.23991599424438001</v>
      </c>
      <c r="AT16" s="3">
        <f t="shared" si="23"/>
        <v>0.23605227318837405</v>
      </c>
      <c r="AU16" s="3">
        <f t="shared" si="23"/>
        <v>0.25256292955623472</v>
      </c>
      <c r="AV16" s="3">
        <f t="shared" si="23"/>
        <v>0.28706198567365898</v>
      </c>
      <c r="AW16" s="3">
        <f t="shared" si="23"/>
        <v>0.32173107469124329</v>
      </c>
      <c r="AX16" s="3">
        <f t="shared" si="23"/>
        <v>0.35807545926100304</v>
      </c>
    </row>
    <row r="17" spans="1:50" x14ac:dyDescent="0.2">
      <c r="A17" s="2" t="s">
        <v>11</v>
      </c>
      <c r="B17" s="2" t="s">
        <v>51</v>
      </c>
      <c r="C17" s="5">
        <v>6.0457705021899066</v>
      </c>
      <c r="D17" s="5">
        <v>6.6210604245818399</v>
      </c>
      <c r="E17" s="5">
        <v>6.8142676277799072</v>
      </c>
      <c r="F17" s="5">
        <v>6.9766004193523958</v>
      </c>
      <c r="G17" s="5">
        <v>7.296586056428934</v>
      </c>
      <c r="H17" s="5">
        <v>7.7801738684760009</v>
      </c>
      <c r="I17" s="5">
        <v>8.2589512176682547</v>
      </c>
      <c r="J17" s="5">
        <v>7.9350655049838537</v>
      </c>
      <c r="L17" s="2" t="s">
        <v>11</v>
      </c>
      <c r="M17" s="5">
        <f t="shared" si="13"/>
        <v>6.0457705021899066</v>
      </c>
      <c r="N17" s="5">
        <f t="shared" si="14"/>
        <v>6.6210604245818399</v>
      </c>
      <c r="O17" s="5">
        <f t="shared" si="15"/>
        <v>6.8142676277799072</v>
      </c>
      <c r="P17" s="5">
        <f t="shared" si="16"/>
        <v>6.9766004193523958</v>
      </c>
      <c r="Q17" s="5">
        <f t="shared" si="17"/>
        <v>7.296586056428934</v>
      </c>
      <c r="R17" s="5">
        <f t="shared" si="18"/>
        <v>7.7801738684760009</v>
      </c>
      <c r="S17" s="5">
        <f t="shared" si="19"/>
        <v>8.2589512176682547</v>
      </c>
      <c r="T17" s="5">
        <f t="shared" si="20"/>
        <v>7.9350655049838537</v>
      </c>
      <c r="V17" s="2" t="s">
        <v>11</v>
      </c>
      <c r="W17" s="5">
        <f t="shared" si="21"/>
        <v>6.0457705021899066</v>
      </c>
      <c r="X17" s="5">
        <f t="shared" si="21"/>
        <v>6.6210604245818399</v>
      </c>
      <c r="Y17" s="5">
        <f t="shared" si="21"/>
        <v>6.8142676277799072</v>
      </c>
      <c r="Z17" s="5">
        <f t="shared" si="21"/>
        <v>6.9766004193523958</v>
      </c>
      <c r="AA17" s="5">
        <f t="shared" si="21"/>
        <v>7.296586056428934</v>
      </c>
      <c r="AB17" s="5">
        <f t="shared" si="21"/>
        <v>7.7801738684760009</v>
      </c>
      <c r="AC17" s="5">
        <f t="shared" si="21"/>
        <v>8.2589512176682547</v>
      </c>
      <c r="AD17" s="5">
        <f t="shared" si="21"/>
        <v>7.9350655049838537</v>
      </c>
      <c r="AF17" s="2" t="s">
        <v>11</v>
      </c>
      <c r="AG17" s="5">
        <f t="shared" si="22"/>
        <v>2.4588148572411681</v>
      </c>
      <c r="AH17" s="5">
        <f t="shared" si="22"/>
        <v>2.5731421306608464</v>
      </c>
      <c r="AI17" s="5">
        <f t="shared" si="22"/>
        <v>2.6104152213354692</v>
      </c>
      <c r="AJ17" s="5">
        <f t="shared" si="22"/>
        <v>2.6413255042407013</v>
      </c>
      <c r="AK17" s="5">
        <f t="shared" si="22"/>
        <v>2.7012193647367728</v>
      </c>
      <c r="AL17" s="5">
        <f t="shared" si="22"/>
        <v>2.7892963034564833</v>
      </c>
      <c r="AM17" s="5">
        <f t="shared" si="22"/>
        <v>2.8738391078256722</v>
      </c>
      <c r="AN17" s="5">
        <f t="shared" si="22"/>
        <v>2.8169248312626047</v>
      </c>
      <c r="AP17" s="2" t="s">
        <v>11</v>
      </c>
      <c r="AQ17" s="3">
        <f t="shared" si="23"/>
        <v>0.44834665428660719</v>
      </c>
      <c r="AR17" s="3">
        <f t="shared" si="23"/>
        <v>0.47369717919987342</v>
      </c>
      <c r="AS17" s="3">
        <f t="shared" si="23"/>
        <v>0.48196198238706128</v>
      </c>
      <c r="AT17" s="3">
        <f t="shared" si="23"/>
        <v>0.48881591910248307</v>
      </c>
      <c r="AU17" s="3">
        <f t="shared" si="23"/>
        <v>0.50209657171704991</v>
      </c>
      <c r="AV17" s="3">
        <f t="shared" si="23"/>
        <v>0.52162644033468042</v>
      </c>
      <c r="AW17" s="3">
        <f t="shared" si="23"/>
        <v>0.54037266251152827</v>
      </c>
      <c r="AX17" s="3">
        <f t="shared" si="23"/>
        <v>0.52775269229115718</v>
      </c>
    </row>
    <row r="18" spans="1:50" x14ac:dyDescent="0.2">
      <c r="A18" s="2" t="s">
        <v>12</v>
      </c>
      <c r="B18" s="2" t="s">
        <v>52</v>
      </c>
      <c r="C18" s="5">
        <v>26.791478263452149</v>
      </c>
      <c r="D18" s="5">
        <v>29.514237764879539</v>
      </c>
      <c r="E18" s="5">
        <v>28.742366525922201</v>
      </c>
      <c r="F18" s="5">
        <v>27.236989191328995</v>
      </c>
      <c r="G18" s="5">
        <v>28.910775209138329</v>
      </c>
      <c r="H18" s="5">
        <v>34.954140533922242</v>
      </c>
      <c r="I18" s="5">
        <v>40.598624252881336</v>
      </c>
      <c r="J18" s="5">
        <v>39.213557696210771</v>
      </c>
      <c r="L18" s="2" t="s">
        <v>12</v>
      </c>
      <c r="M18" s="5">
        <f t="shared" si="13"/>
        <v>26.791478263452149</v>
      </c>
      <c r="N18" s="5">
        <f t="shared" si="14"/>
        <v>29.514237764879539</v>
      </c>
      <c r="O18" s="5">
        <f t="shared" si="15"/>
        <v>28.742366525922201</v>
      </c>
      <c r="P18" s="5">
        <f t="shared" si="16"/>
        <v>27.236989191328995</v>
      </c>
      <c r="Q18" s="5">
        <f t="shared" si="17"/>
        <v>28.910775209138329</v>
      </c>
      <c r="R18" s="5">
        <f t="shared" si="18"/>
        <v>34.954140533922242</v>
      </c>
      <c r="S18" s="5">
        <f t="shared" si="19"/>
        <v>40.598624252881336</v>
      </c>
      <c r="T18" s="5">
        <f t="shared" si="20"/>
        <v>39.213557696210771</v>
      </c>
      <c r="V18" s="2" t="s">
        <v>12</v>
      </c>
      <c r="W18" s="5">
        <f t="shared" si="21"/>
        <v>24.469773996983406</v>
      </c>
      <c r="X18" s="5">
        <f t="shared" si="21"/>
        <v>24.469773996983406</v>
      </c>
      <c r="Y18" s="5">
        <f t="shared" si="21"/>
        <v>24.469773996983406</v>
      </c>
      <c r="Z18" s="5">
        <f t="shared" si="21"/>
        <v>24.469773996983406</v>
      </c>
      <c r="AA18" s="5">
        <f t="shared" si="21"/>
        <v>24.469773996983406</v>
      </c>
      <c r="AB18" s="5">
        <f t="shared" si="21"/>
        <v>24.469773996983406</v>
      </c>
      <c r="AC18" s="5">
        <f t="shared" si="21"/>
        <v>24.469773996983406</v>
      </c>
      <c r="AD18" s="5">
        <f t="shared" si="21"/>
        <v>24.469773996983406</v>
      </c>
      <c r="AF18" s="2" t="s">
        <v>12</v>
      </c>
      <c r="AG18" s="5">
        <f t="shared" si="22"/>
        <v>4.9466932386174305</v>
      </c>
      <c r="AH18" s="5">
        <f t="shared" si="22"/>
        <v>4.9466932386174305</v>
      </c>
      <c r="AI18" s="5">
        <f t="shared" si="22"/>
        <v>4.9466932386174305</v>
      </c>
      <c r="AJ18" s="5">
        <f t="shared" si="22"/>
        <v>4.9466932386174305</v>
      </c>
      <c r="AK18" s="5">
        <f t="shared" si="22"/>
        <v>4.9466932386174305</v>
      </c>
      <c r="AL18" s="5">
        <f t="shared" si="22"/>
        <v>4.9466932386174305</v>
      </c>
      <c r="AM18" s="5">
        <f t="shared" si="22"/>
        <v>4.9466932386174305</v>
      </c>
      <c r="AN18" s="5">
        <f t="shared" si="22"/>
        <v>4.9466932386174305</v>
      </c>
      <c r="AP18" s="2" t="s">
        <v>12</v>
      </c>
      <c r="AQ18" s="3">
        <f t="shared" si="23"/>
        <v>1</v>
      </c>
      <c r="AR18" s="3">
        <f t="shared" si="23"/>
        <v>1</v>
      </c>
      <c r="AS18" s="3">
        <f t="shared" si="23"/>
        <v>1</v>
      </c>
      <c r="AT18" s="3">
        <f t="shared" si="23"/>
        <v>1</v>
      </c>
      <c r="AU18" s="3">
        <f t="shared" si="23"/>
        <v>1</v>
      </c>
      <c r="AV18" s="3">
        <f t="shared" si="23"/>
        <v>1</v>
      </c>
      <c r="AW18" s="3">
        <f t="shared" si="23"/>
        <v>1</v>
      </c>
      <c r="AX18" s="3">
        <f t="shared" si="23"/>
        <v>1</v>
      </c>
    </row>
    <row r="19" spans="1:50" x14ac:dyDescent="0.2">
      <c r="A19" s="2" t="s">
        <v>13</v>
      </c>
      <c r="B19" s="2" t="s">
        <v>53</v>
      </c>
      <c r="C19" s="5">
        <v>4.6162018686809834</v>
      </c>
      <c r="D19" s="5">
        <v>4.5097833422264442</v>
      </c>
      <c r="E19" s="5">
        <v>4.9310266038448294</v>
      </c>
      <c r="F19" s="5">
        <v>5.471348128414272</v>
      </c>
      <c r="G19" s="5">
        <v>6.1053735645520959</v>
      </c>
      <c r="H19" s="5">
        <v>6.8824837398674195</v>
      </c>
      <c r="I19" s="5">
        <v>7.4106262636496023</v>
      </c>
      <c r="J19" s="5">
        <v>7.9277701835453822</v>
      </c>
      <c r="L19" s="2" t="s">
        <v>13</v>
      </c>
      <c r="M19" s="5">
        <f t="shared" si="13"/>
        <v>4.6162018686809834</v>
      </c>
      <c r="N19" s="5">
        <f t="shared" si="14"/>
        <v>4.5097833422264442</v>
      </c>
      <c r="O19" s="5">
        <f t="shared" si="15"/>
        <v>4.9310266038448294</v>
      </c>
      <c r="P19" s="5">
        <f t="shared" si="16"/>
        <v>5.471348128414272</v>
      </c>
      <c r="Q19" s="5">
        <f t="shared" si="17"/>
        <v>6.1053735645520959</v>
      </c>
      <c r="R19" s="5">
        <f t="shared" si="18"/>
        <v>6.8824837398674195</v>
      </c>
      <c r="S19" s="5">
        <f t="shared" si="19"/>
        <v>7.4106262636496023</v>
      </c>
      <c r="T19" s="5">
        <f t="shared" si="20"/>
        <v>7.9277701835453822</v>
      </c>
      <c r="V19" s="2" t="s">
        <v>13</v>
      </c>
      <c r="W19" s="5">
        <f t="shared" si="21"/>
        <v>4.6162018686809834</v>
      </c>
      <c r="X19" s="5">
        <f t="shared" si="21"/>
        <v>4.5097833422264442</v>
      </c>
      <c r="Y19" s="5">
        <f t="shared" si="21"/>
        <v>4.9310266038448294</v>
      </c>
      <c r="Z19" s="5">
        <f t="shared" si="21"/>
        <v>5.471348128414272</v>
      </c>
      <c r="AA19" s="5">
        <f t="shared" si="21"/>
        <v>6.1053735645520959</v>
      </c>
      <c r="AB19" s="5">
        <f t="shared" si="21"/>
        <v>6.8824837398674195</v>
      </c>
      <c r="AC19" s="5">
        <f t="shared" si="21"/>
        <v>7.4106262636496023</v>
      </c>
      <c r="AD19" s="5">
        <f t="shared" si="21"/>
        <v>7.9277701835453822</v>
      </c>
      <c r="AF19" s="2" t="s">
        <v>13</v>
      </c>
      <c r="AG19" s="5">
        <f t="shared" si="22"/>
        <v>2.1485348190525055</v>
      </c>
      <c r="AH19" s="5">
        <f t="shared" si="22"/>
        <v>2.1236250474663469</v>
      </c>
      <c r="AI19" s="5">
        <f t="shared" si="22"/>
        <v>2.2205914986428343</v>
      </c>
      <c r="AJ19" s="5">
        <f t="shared" si="22"/>
        <v>2.3390913039927006</v>
      </c>
      <c r="AK19" s="5">
        <f t="shared" si="22"/>
        <v>2.4709054139226163</v>
      </c>
      <c r="AL19" s="5">
        <f t="shared" si="22"/>
        <v>2.6234488254714288</v>
      </c>
      <c r="AM19" s="5">
        <f t="shared" si="22"/>
        <v>2.7222465471829702</v>
      </c>
      <c r="AN19" s="5">
        <f t="shared" si="22"/>
        <v>2.8156296247101431</v>
      </c>
      <c r="AP19" s="2" t="s">
        <v>13</v>
      </c>
      <c r="AQ19" s="3">
        <f t="shared" si="23"/>
        <v>0.37954625694557337</v>
      </c>
      <c r="AR19" s="3">
        <f t="shared" si="23"/>
        <v>0.37402285236947863</v>
      </c>
      <c r="AS19" s="3">
        <f t="shared" si="23"/>
        <v>0.39552385001224633</v>
      </c>
      <c r="AT19" s="3">
        <f t="shared" si="23"/>
        <v>0.42179957738581558</v>
      </c>
      <c r="AU19" s="3">
        <f t="shared" si="23"/>
        <v>0.45102757152709094</v>
      </c>
      <c r="AV19" s="3">
        <f t="shared" si="23"/>
        <v>0.48485200763191616</v>
      </c>
      <c r="AW19" s="3">
        <f t="shared" si="23"/>
        <v>0.50675906472080923</v>
      </c>
      <c r="AX19" s="3">
        <f t="shared" si="23"/>
        <v>0.52746549777497664</v>
      </c>
    </row>
    <row r="20" spans="1:50" x14ac:dyDescent="0.2">
      <c r="A20" s="2" t="s">
        <v>14</v>
      </c>
      <c r="B20" s="2" t="s">
        <v>54</v>
      </c>
      <c r="C20" s="5">
        <v>4.1412754037773905</v>
      </c>
      <c r="D20" s="5">
        <v>4.8394122229855814</v>
      </c>
      <c r="E20" s="5">
        <v>5.6073632461819702</v>
      </c>
      <c r="F20" s="5">
        <v>6.1378948675929159</v>
      </c>
      <c r="G20" s="5">
        <v>6.9401960106995944</v>
      </c>
      <c r="H20" s="5">
        <v>8.1778695112153432</v>
      </c>
      <c r="I20" s="5">
        <v>10.703243204939479</v>
      </c>
      <c r="J20" s="5">
        <v>12.121055196774847</v>
      </c>
      <c r="L20" s="2" t="s">
        <v>14</v>
      </c>
      <c r="M20" s="5">
        <f t="shared" si="13"/>
        <v>4.1412754037773905</v>
      </c>
      <c r="N20" s="5">
        <f t="shared" si="14"/>
        <v>4.8394122229855814</v>
      </c>
      <c r="O20" s="5">
        <f t="shared" si="15"/>
        <v>5.6073632461819702</v>
      </c>
      <c r="P20" s="5">
        <f t="shared" si="16"/>
        <v>6.1378948675929159</v>
      </c>
      <c r="Q20" s="5">
        <f t="shared" si="17"/>
        <v>6.9401960106995944</v>
      </c>
      <c r="R20" s="5">
        <f t="shared" si="18"/>
        <v>8.1778695112153432</v>
      </c>
      <c r="S20" s="5">
        <f t="shared" si="19"/>
        <v>10.703243204939479</v>
      </c>
      <c r="T20" s="5">
        <f t="shared" si="20"/>
        <v>12.121055196774847</v>
      </c>
      <c r="V20" s="2" t="s">
        <v>14</v>
      </c>
      <c r="W20" s="5">
        <f t="shared" si="21"/>
        <v>4.1412754037773905</v>
      </c>
      <c r="X20" s="5">
        <f t="shared" si="21"/>
        <v>4.8394122229855814</v>
      </c>
      <c r="Y20" s="5">
        <f t="shared" si="21"/>
        <v>5.6073632461819702</v>
      </c>
      <c r="Z20" s="5">
        <f t="shared" si="21"/>
        <v>6.1378948675929159</v>
      </c>
      <c r="AA20" s="5">
        <f t="shared" si="21"/>
        <v>6.9401960106995944</v>
      </c>
      <c r="AB20" s="5">
        <f t="shared" si="21"/>
        <v>8.1778695112153432</v>
      </c>
      <c r="AC20" s="5">
        <f t="shared" si="21"/>
        <v>10.703243204939479</v>
      </c>
      <c r="AD20" s="5">
        <f t="shared" si="21"/>
        <v>12.121055196774847</v>
      </c>
      <c r="AF20" s="2" t="s">
        <v>14</v>
      </c>
      <c r="AG20" s="5">
        <f t="shared" si="22"/>
        <v>2.0350123841828065</v>
      </c>
      <c r="AH20" s="5">
        <f t="shared" si="22"/>
        <v>2.199866410258946</v>
      </c>
      <c r="AI20" s="5">
        <f t="shared" si="22"/>
        <v>2.367987171878676</v>
      </c>
      <c r="AJ20" s="5">
        <f t="shared" si="22"/>
        <v>2.4774775211074904</v>
      </c>
      <c r="AK20" s="5">
        <f t="shared" si="22"/>
        <v>2.6344251765232571</v>
      </c>
      <c r="AL20" s="5">
        <f t="shared" si="22"/>
        <v>2.8596974509929094</v>
      </c>
      <c r="AM20" s="5">
        <f t="shared" si="22"/>
        <v>3.2715811475400511</v>
      </c>
      <c r="AN20" s="5">
        <f t="shared" si="22"/>
        <v>3.4815305824844978</v>
      </c>
      <c r="AP20" s="2" t="s">
        <v>14</v>
      </c>
      <c r="AQ20" s="3">
        <f t="shared" si="23"/>
        <v>0.35437419408341819</v>
      </c>
      <c r="AR20" s="3">
        <f t="shared" si="23"/>
        <v>0.39092834227651319</v>
      </c>
      <c r="AS20" s="3">
        <f t="shared" si="23"/>
        <v>0.42820684484547833</v>
      </c>
      <c r="AT20" s="3">
        <f t="shared" si="23"/>
        <v>0.45248484731036986</v>
      </c>
      <c r="AU20" s="3">
        <f t="shared" si="23"/>
        <v>0.48728586486014458</v>
      </c>
      <c r="AV20" s="3">
        <f t="shared" si="23"/>
        <v>0.53723694158396074</v>
      </c>
      <c r="AW20" s="3">
        <f t="shared" si="23"/>
        <v>0.62856657447354647</v>
      </c>
      <c r="AX20" s="3">
        <f t="shared" si="23"/>
        <v>0.67512001900071439</v>
      </c>
    </row>
    <row r="21" spans="1:50" x14ac:dyDescent="0.2">
      <c r="A21" s="2" t="s">
        <v>15</v>
      </c>
      <c r="B21" s="2" t="s">
        <v>55</v>
      </c>
      <c r="C21" s="5">
        <v>24.440686765842447</v>
      </c>
      <c r="D21" s="5">
        <v>24.469773996983406</v>
      </c>
      <c r="E21" s="5">
        <v>24.338268881601646</v>
      </c>
      <c r="F21" s="5">
        <v>23.284484498505272</v>
      </c>
      <c r="G21" s="5">
        <v>22.653865652223239</v>
      </c>
      <c r="H21" s="5">
        <v>21.221017855396649</v>
      </c>
      <c r="I21" s="5">
        <v>19.154164875185106</v>
      </c>
      <c r="J21" s="5">
        <v>16.887837453813823</v>
      </c>
      <c r="L21" s="2" t="s">
        <v>15</v>
      </c>
      <c r="M21" s="5">
        <f t="shared" si="13"/>
        <v>24.440686765842447</v>
      </c>
      <c r="N21" s="5">
        <f t="shared" si="14"/>
        <v>24.469773996983406</v>
      </c>
      <c r="O21" s="5">
        <f t="shared" si="15"/>
        <v>24.338268881601646</v>
      </c>
      <c r="P21" s="5">
        <f t="shared" si="16"/>
        <v>23.284484498505272</v>
      </c>
      <c r="Q21" s="5">
        <f t="shared" si="17"/>
        <v>22.653865652223239</v>
      </c>
      <c r="R21" s="5">
        <f t="shared" si="18"/>
        <v>21.221017855396649</v>
      </c>
      <c r="S21" s="5">
        <f t="shared" si="19"/>
        <v>19.154164875185106</v>
      </c>
      <c r="T21" s="5">
        <f t="shared" si="20"/>
        <v>16.887837453813823</v>
      </c>
      <c r="V21" s="2" t="s">
        <v>15</v>
      </c>
      <c r="W21" s="5">
        <f t="shared" si="21"/>
        <v>24.440686765842447</v>
      </c>
      <c r="X21" s="5">
        <f t="shared" si="21"/>
        <v>24.469773996983406</v>
      </c>
      <c r="Y21" s="5">
        <f t="shared" si="21"/>
        <v>24.338268881601646</v>
      </c>
      <c r="Z21" s="5">
        <f t="shared" si="21"/>
        <v>23.284484498505272</v>
      </c>
      <c r="AA21" s="5">
        <f t="shared" si="21"/>
        <v>22.653865652223239</v>
      </c>
      <c r="AB21" s="5">
        <f t="shared" si="21"/>
        <v>21.221017855396649</v>
      </c>
      <c r="AC21" s="5">
        <f t="shared" si="21"/>
        <v>19.154164875185106</v>
      </c>
      <c r="AD21" s="5">
        <f t="shared" si="21"/>
        <v>16.887837453813823</v>
      </c>
      <c r="AF21" s="2" t="s">
        <v>15</v>
      </c>
      <c r="AG21" s="5">
        <f t="shared" si="22"/>
        <v>4.94375229616558</v>
      </c>
      <c r="AH21" s="5">
        <f t="shared" si="22"/>
        <v>4.9466932386174305</v>
      </c>
      <c r="AI21" s="5">
        <f t="shared" si="22"/>
        <v>4.9333831071184457</v>
      </c>
      <c r="AJ21" s="5">
        <f t="shared" si="22"/>
        <v>4.8253999314570057</v>
      </c>
      <c r="AK21" s="5">
        <f t="shared" si="22"/>
        <v>4.7596077204138618</v>
      </c>
      <c r="AL21" s="5">
        <f t="shared" si="22"/>
        <v>4.6066276011195706</v>
      </c>
      <c r="AM21" s="5">
        <f t="shared" si="22"/>
        <v>4.3765471407474985</v>
      </c>
      <c r="AN21" s="5">
        <f t="shared" si="22"/>
        <v>4.1094814093525018</v>
      </c>
      <c r="AP21" s="2" t="s">
        <v>15</v>
      </c>
      <c r="AQ21" s="3">
        <f t="shared" si="23"/>
        <v>0.99934788583105238</v>
      </c>
      <c r="AR21" s="3">
        <f t="shared" si="23"/>
        <v>1</v>
      </c>
      <c r="AS21" s="3">
        <f t="shared" si="23"/>
        <v>0.99704865855651736</v>
      </c>
      <c r="AT21" s="3">
        <f t="shared" si="23"/>
        <v>0.97310485142337388</v>
      </c>
      <c r="AU21" s="3">
        <f t="shared" si="23"/>
        <v>0.95851631943743565</v>
      </c>
      <c r="AV21" s="3">
        <f t="shared" si="23"/>
        <v>0.92459504930298275</v>
      </c>
      <c r="AW21" s="3">
        <f t="shared" si="23"/>
        <v>0.87357782245714388</v>
      </c>
      <c r="AX21" s="3">
        <f t="shared" si="23"/>
        <v>0.81435961253486278</v>
      </c>
    </row>
    <row r="22" spans="1:50" x14ac:dyDescent="0.2">
      <c r="A22" s="2" t="s">
        <v>16</v>
      </c>
      <c r="B22" s="2" t="s">
        <v>56</v>
      </c>
      <c r="C22" s="5">
        <v>2.8119701707679559</v>
      </c>
      <c r="D22" s="5">
        <v>2.8807147371355883</v>
      </c>
      <c r="E22" s="5">
        <v>3.116853342480157</v>
      </c>
      <c r="F22" s="5">
        <v>3.213593011797351</v>
      </c>
      <c r="G22" s="5">
        <v>3.2692254167845354</v>
      </c>
      <c r="H22" s="5">
        <v>3.6062240940950492</v>
      </c>
      <c r="I22" s="5">
        <v>3.8398574932304621</v>
      </c>
      <c r="J22" s="5">
        <v>3.6936896958671097</v>
      </c>
      <c r="L22" s="2" t="s">
        <v>16</v>
      </c>
      <c r="M22" s="5">
        <f t="shared" si="13"/>
        <v>2.8119701707679559</v>
      </c>
      <c r="N22" s="5">
        <f t="shared" si="14"/>
        <v>2.8807147371355883</v>
      </c>
      <c r="O22" s="5">
        <f t="shared" si="15"/>
        <v>3.116853342480157</v>
      </c>
      <c r="P22" s="5">
        <f t="shared" si="16"/>
        <v>3.213593011797351</v>
      </c>
      <c r="Q22" s="5">
        <f t="shared" si="17"/>
        <v>3.2692254167845354</v>
      </c>
      <c r="R22" s="5">
        <f t="shared" si="18"/>
        <v>3.6062240940950492</v>
      </c>
      <c r="S22" s="5">
        <f t="shared" si="19"/>
        <v>3.8398574932304621</v>
      </c>
      <c r="T22" s="5">
        <f t="shared" si="20"/>
        <v>3.6936896958671097</v>
      </c>
      <c r="V22" s="2" t="s">
        <v>16</v>
      </c>
      <c r="W22" s="5">
        <f t="shared" si="21"/>
        <v>2.8119701707679559</v>
      </c>
      <c r="X22" s="5">
        <f t="shared" si="21"/>
        <v>2.8807147371355883</v>
      </c>
      <c r="Y22" s="5">
        <f t="shared" si="21"/>
        <v>3.116853342480157</v>
      </c>
      <c r="Z22" s="5">
        <f t="shared" si="21"/>
        <v>3.213593011797351</v>
      </c>
      <c r="AA22" s="5">
        <f t="shared" si="21"/>
        <v>3.2692254167845354</v>
      </c>
      <c r="AB22" s="5">
        <f t="shared" si="21"/>
        <v>3.6062240940950492</v>
      </c>
      <c r="AC22" s="5">
        <f t="shared" si="21"/>
        <v>3.8398574932304621</v>
      </c>
      <c r="AD22" s="5">
        <f t="shared" si="21"/>
        <v>3.6936896958671097</v>
      </c>
      <c r="AF22" s="2" t="s">
        <v>16</v>
      </c>
      <c r="AG22" s="5">
        <f t="shared" si="22"/>
        <v>1.6768930111274112</v>
      </c>
      <c r="AH22" s="5">
        <f t="shared" si="22"/>
        <v>1.6972668432322562</v>
      </c>
      <c r="AI22" s="5">
        <f t="shared" si="22"/>
        <v>1.7654612265581358</v>
      </c>
      <c r="AJ22" s="5">
        <f t="shared" si="22"/>
        <v>1.7926497180981429</v>
      </c>
      <c r="AK22" s="5">
        <f t="shared" si="22"/>
        <v>1.8080999465694743</v>
      </c>
      <c r="AL22" s="5">
        <f t="shared" si="22"/>
        <v>1.8990060805840114</v>
      </c>
      <c r="AM22" s="5">
        <f t="shared" si="22"/>
        <v>1.9595554325485314</v>
      </c>
      <c r="AN22" s="5">
        <f t="shared" si="22"/>
        <v>1.9218974207452149</v>
      </c>
      <c r="AP22" s="2" t="s">
        <v>16</v>
      </c>
      <c r="AQ22" s="3">
        <f t="shared" si="23"/>
        <v>0.27496607197034889</v>
      </c>
      <c r="AR22" s="3">
        <f t="shared" si="23"/>
        <v>0.27948369338214119</v>
      </c>
      <c r="AS22" s="3">
        <f t="shared" si="23"/>
        <v>0.29460487454686213</v>
      </c>
      <c r="AT22" s="3">
        <f t="shared" si="23"/>
        <v>0.30063355441932765</v>
      </c>
      <c r="AU22" s="3">
        <f t="shared" si="23"/>
        <v>0.30405943338995939</v>
      </c>
      <c r="AV22" s="3">
        <f t="shared" si="23"/>
        <v>0.32421663775750081</v>
      </c>
      <c r="AW22" s="3">
        <f t="shared" si="23"/>
        <v>0.33764263672997774</v>
      </c>
      <c r="AX22" s="3">
        <f t="shared" si="23"/>
        <v>0.32929248249425419</v>
      </c>
    </row>
    <row r="23" spans="1:50" x14ac:dyDescent="0.2">
      <c r="A23" s="2" t="s">
        <v>17</v>
      </c>
      <c r="B23" s="2" t="s">
        <v>57</v>
      </c>
      <c r="C23" s="5">
        <v>41.179043835750605</v>
      </c>
      <c r="D23" s="5">
        <v>43.524703277554124</v>
      </c>
      <c r="E23" s="5">
        <v>42.91729353338296</v>
      </c>
      <c r="F23" s="5">
        <v>45.042041495247332</v>
      </c>
      <c r="G23" s="5">
        <v>46.411096764297717</v>
      </c>
      <c r="H23" s="5">
        <v>43.994979847169944</v>
      </c>
      <c r="I23" s="5">
        <v>48.488701534374613</v>
      </c>
      <c r="J23" s="5">
        <v>49.844776841131633</v>
      </c>
      <c r="L23" s="2" t="s">
        <v>17</v>
      </c>
      <c r="M23" s="5">
        <f t="shared" si="13"/>
        <v>41.179043835750605</v>
      </c>
      <c r="N23" s="5">
        <f t="shared" si="14"/>
        <v>43.524703277554124</v>
      </c>
      <c r="O23" s="5">
        <f t="shared" si="15"/>
        <v>42.91729353338296</v>
      </c>
      <c r="P23" s="5">
        <f t="shared" si="16"/>
        <v>45.042041495247332</v>
      </c>
      <c r="Q23" s="5">
        <f t="shared" si="17"/>
        <v>46.411096764297717</v>
      </c>
      <c r="R23" s="5">
        <f t="shared" si="18"/>
        <v>43.994979847169944</v>
      </c>
      <c r="S23" s="5">
        <f t="shared" si="19"/>
        <v>48.488701534374613</v>
      </c>
      <c r="T23" s="5">
        <f t="shared" si="20"/>
        <v>49.844776841131633</v>
      </c>
      <c r="V23" s="2" t="s">
        <v>17</v>
      </c>
      <c r="W23" s="5">
        <f t="shared" si="21"/>
        <v>24.469773996983406</v>
      </c>
      <c r="X23" s="5">
        <f t="shared" si="21"/>
        <v>24.469773996983406</v>
      </c>
      <c r="Y23" s="5">
        <f t="shared" si="21"/>
        <v>24.469773996983406</v>
      </c>
      <c r="Z23" s="5">
        <f t="shared" si="21"/>
        <v>24.469773996983406</v>
      </c>
      <c r="AA23" s="5">
        <f t="shared" si="21"/>
        <v>24.469773996983406</v>
      </c>
      <c r="AB23" s="5">
        <f t="shared" si="21"/>
        <v>24.469773996983406</v>
      </c>
      <c r="AC23" s="5">
        <f t="shared" si="21"/>
        <v>24.469773996983406</v>
      </c>
      <c r="AD23" s="5">
        <f t="shared" si="21"/>
        <v>24.469773996983406</v>
      </c>
      <c r="AF23" s="2" t="s">
        <v>17</v>
      </c>
      <c r="AG23" s="5">
        <f t="shared" si="22"/>
        <v>4.9466932386174305</v>
      </c>
      <c r="AH23" s="5">
        <f t="shared" si="22"/>
        <v>4.9466932386174305</v>
      </c>
      <c r="AI23" s="5">
        <f t="shared" si="22"/>
        <v>4.9466932386174305</v>
      </c>
      <c r="AJ23" s="5">
        <f t="shared" si="22"/>
        <v>4.9466932386174305</v>
      </c>
      <c r="AK23" s="5">
        <f t="shared" si="22"/>
        <v>4.9466932386174305</v>
      </c>
      <c r="AL23" s="5">
        <f t="shared" si="22"/>
        <v>4.9466932386174305</v>
      </c>
      <c r="AM23" s="5">
        <f t="shared" si="22"/>
        <v>4.9466932386174305</v>
      </c>
      <c r="AN23" s="5">
        <f t="shared" si="22"/>
        <v>4.9466932386174305</v>
      </c>
      <c r="AP23" s="2" t="s">
        <v>17</v>
      </c>
      <c r="AQ23" s="3">
        <f t="shared" si="23"/>
        <v>1</v>
      </c>
      <c r="AR23" s="3">
        <f t="shared" si="23"/>
        <v>1</v>
      </c>
      <c r="AS23" s="3">
        <f t="shared" si="23"/>
        <v>1</v>
      </c>
      <c r="AT23" s="3">
        <f t="shared" si="23"/>
        <v>1</v>
      </c>
      <c r="AU23" s="3">
        <f t="shared" si="23"/>
        <v>1</v>
      </c>
      <c r="AV23" s="3">
        <f t="shared" si="23"/>
        <v>1</v>
      </c>
      <c r="AW23" s="3">
        <f t="shared" si="23"/>
        <v>1</v>
      </c>
      <c r="AX23" s="3">
        <f t="shared" si="23"/>
        <v>1</v>
      </c>
    </row>
    <row r="24" spans="1:50" x14ac:dyDescent="0.2">
      <c r="A24" s="2" t="s">
        <v>18</v>
      </c>
      <c r="B24" s="2" t="s">
        <v>58</v>
      </c>
      <c r="C24" s="5">
        <v>7.1071894241336544</v>
      </c>
      <c r="D24" s="5">
        <v>7.620570837167687</v>
      </c>
      <c r="E24" s="5">
        <v>7.6844610561684359</v>
      </c>
      <c r="F24" s="5">
        <v>7.5426246577881448</v>
      </c>
      <c r="G24" s="5">
        <v>7.7724015364508956</v>
      </c>
      <c r="H24" s="5">
        <v>8.1518982009971594</v>
      </c>
      <c r="I24" s="5">
        <v>8.1893759810420725</v>
      </c>
      <c r="J24" s="5">
        <v>7.9859983690389349</v>
      </c>
      <c r="L24" s="2" t="s">
        <v>18</v>
      </c>
      <c r="M24" s="5">
        <f t="shared" si="13"/>
        <v>7.1071894241336544</v>
      </c>
      <c r="N24" s="5">
        <f t="shared" si="14"/>
        <v>7.620570837167687</v>
      </c>
      <c r="O24" s="5">
        <f t="shared" si="15"/>
        <v>7.6844610561684359</v>
      </c>
      <c r="P24" s="5">
        <f t="shared" si="16"/>
        <v>7.5426246577881448</v>
      </c>
      <c r="Q24" s="5">
        <f t="shared" si="17"/>
        <v>7.7724015364508956</v>
      </c>
      <c r="R24" s="5">
        <f t="shared" si="18"/>
        <v>8.1518982009971594</v>
      </c>
      <c r="S24" s="5">
        <f t="shared" si="19"/>
        <v>8.1893759810420725</v>
      </c>
      <c r="T24" s="5">
        <f t="shared" si="20"/>
        <v>7.9859983690389349</v>
      </c>
      <c r="V24" s="2" t="s">
        <v>18</v>
      </c>
      <c r="W24" s="5">
        <f t="shared" si="21"/>
        <v>7.1071894241336544</v>
      </c>
      <c r="X24" s="5">
        <f t="shared" si="21"/>
        <v>7.620570837167687</v>
      </c>
      <c r="Y24" s="5">
        <f t="shared" si="21"/>
        <v>7.6844610561684359</v>
      </c>
      <c r="Z24" s="5">
        <f t="shared" si="21"/>
        <v>7.5426246577881448</v>
      </c>
      <c r="AA24" s="5">
        <f t="shared" si="21"/>
        <v>7.7724015364508956</v>
      </c>
      <c r="AB24" s="5">
        <f t="shared" si="21"/>
        <v>8.1518982009971594</v>
      </c>
      <c r="AC24" s="5">
        <f t="shared" si="21"/>
        <v>8.1893759810420725</v>
      </c>
      <c r="AD24" s="5">
        <f t="shared" si="21"/>
        <v>7.9859983690389349</v>
      </c>
      <c r="AF24" s="2" t="s">
        <v>18</v>
      </c>
      <c r="AG24" s="5">
        <f t="shared" si="22"/>
        <v>2.6659312489510403</v>
      </c>
      <c r="AH24" s="5">
        <f t="shared" si="22"/>
        <v>2.7605381426757511</v>
      </c>
      <c r="AI24" s="5">
        <f t="shared" si="22"/>
        <v>2.7720860477568938</v>
      </c>
      <c r="AJ24" s="5">
        <f t="shared" si="22"/>
        <v>2.746383923960404</v>
      </c>
      <c r="AK24" s="5">
        <f t="shared" si="22"/>
        <v>2.7879027128741232</v>
      </c>
      <c r="AL24" s="5">
        <f t="shared" si="22"/>
        <v>2.8551529207727491</v>
      </c>
      <c r="AM24" s="5">
        <f t="shared" si="22"/>
        <v>2.8617085772387925</v>
      </c>
      <c r="AN24" s="5">
        <f t="shared" si="22"/>
        <v>2.8259508787377983</v>
      </c>
      <c r="AP24" s="2" t="s">
        <v>18</v>
      </c>
      <c r="AQ24" s="3">
        <f t="shared" si="23"/>
        <v>0.49427190983532554</v>
      </c>
      <c r="AR24" s="3">
        <f t="shared" si="23"/>
        <v>0.51524970756107979</v>
      </c>
      <c r="AS24" s="3">
        <f t="shared" si="23"/>
        <v>0.51781029915658583</v>
      </c>
      <c r="AT24" s="3">
        <f t="shared" si="23"/>
        <v>0.51211120120613451</v>
      </c>
      <c r="AU24" s="3">
        <f t="shared" si="23"/>
        <v>0.52131743049196932</v>
      </c>
      <c r="AV24" s="3">
        <f t="shared" si="23"/>
        <v>0.53622925353963591</v>
      </c>
      <c r="AW24" s="3">
        <f t="shared" si="23"/>
        <v>0.53768288159875355</v>
      </c>
      <c r="AX24" s="3">
        <f t="shared" si="23"/>
        <v>0.52975409610797231</v>
      </c>
    </row>
    <row r="25" spans="1:50" x14ac:dyDescent="0.2">
      <c r="A25" s="2" t="s">
        <v>19</v>
      </c>
      <c r="B25" s="2" t="s">
        <v>59</v>
      </c>
      <c r="C25" s="5">
        <v>9.5389086396575458</v>
      </c>
      <c r="D25" s="5">
        <v>9.5921534262122314</v>
      </c>
      <c r="E25" s="5">
        <v>9.9447188751821471</v>
      </c>
      <c r="F25" s="5">
        <v>10.164737669940438</v>
      </c>
      <c r="G25" s="5">
        <v>10.506737217154193</v>
      </c>
      <c r="H25" s="5">
        <v>11.246834378058255</v>
      </c>
      <c r="I25" s="5">
        <v>12.302345490061725</v>
      </c>
      <c r="J25" s="5">
        <v>11.818240854031744</v>
      </c>
      <c r="L25" s="2" t="s">
        <v>19</v>
      </c>
      <c r="M25" s="5">
        <f t="shared" si="13"/>
        <v>9.5389086396575458</v>
      </c>
      <c r="N25" s="5">
        <f t="shared" si="14"/>
        <v>9.5921534262122314</v>
      </c>
      <c r="O25" s="5">
        <f t="shared" si="15"/>
        <v>9.9447188751821471</v>
      </c>
      <c r="P25" s="5">
        <f t="shared" si="16"/>
        <v>10.164737669940438</v>
      </c>
      <c r="Q25" s="5">
        <f t="shared" si="17"/>
        <v>10.506737217154193</v>
      </c>
      <c r="R25" s="5">
        <f t="shared" si="18"/>
        <v>11.246834378058255</v>
      </c>
      <c r="S25" s="5">
        <f t="shared" si="19"/>
        <v>12.302345490061725</v>
      </c>
      <c r="T25" s="5">
        <f t="shared" si="20"/>
        <v>11.818240854031744</v>
      </c>
      <c r="V25" s="2" t="s">
        <v>19</v>
      </c>
      <c r="W25" s="5">
        <f t="shared" si="21"/>
        <v>9.5389086396575458</v>
      </c>
      <c r="X25" s="5">
        <f t="shared" si="21"/>
        <v>9.5921534262122314</v>
      </c>
      <c r="Y25" s="5">
        <f t="shared" si="21"/>
        <v>9.9447188751821471</v>
      </c>
      <c r="Z25" s="5">
        <f t="shared" si="21"/>
        <v>10.164737669940438</v>
      </c>
      <c r="AA25" s="5">
        <f t="shared" si="21"/>
        <v>10.506737217154193</v>
      </c>
      <c r="AB25" s="5">
        <f t="shared" si="21"/>
        <v>11.246834378058255</v>
      </c>
      <c r="AC25" s="5">
        <f t="shared" si="21"/>
        <v>12.302345490061725</v>
      </c>
      <c r="AD25" s="5">
        <f t="shared" si="21"/>
        <v>11.818240854031744</v>
      </c>
      <c r="AF25" s="2" t="s">
        <v>19</v>
      </c>
      <c r="AG25" s="5">
        <f t="shared" si="22"/>
        <v>3.0885123667645473</v>
      </c>
      <c r="AH25" s="5">
        <f t="shared" si="22"/>
        <v>3.0971201827201074</v>
      </c>
      <c r="AI25" s="5">
        <f t="shared" si="22"/>
        <v>3.153524833449413</v>
      </c>
      <c r="AJ25" s="5">
        <f t="shared" si="22"/>
        <v>3.1882185731126462</v>
      </c>
      <c r="AK25" s="5">
        <f t="shared" si="22"/>
        <v>3.2414097576755383</v>
      </c>
      <c r="AL25" s="5">
        <f t="shared" si="22"/>
        <v>3.3536300299911219</v>
      </c>
      <c r="AM25" s="5">
        <f t="shared" si="22"/>
        <v>3.5074699556891038</v>
      </c>
      <c r="AN25" s="5">
        <f t="shared" si="22"/>
        <v>3.4377668411385529</v>
      </c>
      <c r="AP25" s="2" t="s">
        <v>19</v>
      </c>
      <c r="AQ25" s="3">
        <f t="shared" si="23"/>
        <v>0.5879735510498646</v>
      </c>
      <c r="AR25" s="3">
        <f t="shared" si="23"/>
        <v>0.58988221768996896</v>
      </c>
      <c r="AS25" s="3">
        <f t="shared" si="23"/>
        <v>0.60238918528193142</v>
      </c>
      <c r="AT25" s="3">
        <f t="shared" si="23"/>
        <v>0.61008205230622081</v>
      </c>
      <c r="AU25" s="3">
        <f t="shared" si="23"/>
        <v>0.62187647728544582</v>
      </c>
      <c r="AV25" s="3">
        <f t="shared" si="23"/>
        <v>0.64675980323223659</v>
      </c>
      <c r="AW25" s="3">
        <f t="shared" si="23"/>
        <v>0.68087172379510763</v>
      </c>
      <c r="AX25" s="3">
        <f t="shared" si="23"/>
        <v>0.66541600190922345</v>
      </c>
    </row>
    <row r="26" spans="1:50" x14ac:dyDescent="0.2">
      <c r="A26" s="2" t="s">
        <v>20</v>
      </c>
      <c r="B26" s="2" t="s">
        <v>60</v>
      </c>
      <c r="C26" s="5">
        <v>4.8377443348226574</v>
      </c>
      <c r="D26" s="5">
        <v>4.9399291406548747</v>
      </c>
      <c r="E26" s="5">
        <v>4.8669122770265076</v>
      </c>
      <c r="F26" s="5">
        <v>4.7877431413190106</v>
      </c>
      <c r="G26" s="5">
        <v>4.8350622642634766</v>
      </c>
      <c r="H26" s="5">
        <v>5.2707569711267643</v>
      </c>
      <c r="I26" s="5">
        <v>6.0540021169470428</v>
      </c>
      <c r="J26" s="5">
        <v>6.3468702278073863</v>
      </c>
      <c r="L26" s="2" t="s">
        <v>20</v>
      </c>
      <c r="M26" s="5">
        <f t="shared" si="13"/>
        <v>4.8377443348226574</v>
      </c>
      <c r="N26" s="5">
        <f t="shared" si="14"/>
        <v>4.9399291406548747</v>
      </c>
      <c r="O26" s="5">
        <f t="shared" si="15"/>
        <v>4.8669122770265076</v>
      </c>
      <c r="P26" s="5">
        <f t="shared" si="16"/>
        <v>4.7877431413190106</v>
      </c>
      <c r="Q26" s="5">
        <f t="shared" si="17"/>
        <v>4.8350622642634766</v>
      </c>
      <c r="R26" s="5">
        <f t="shared" si="18"/>
        <v>5.2707569711267643</v>
      </c>
      <c r="S26" s="5">
        <f t="shared" si="19"/>
        <v>6.0540021169470428</v>
      </c>
      <c r="T26" s="5">
        <f t="shared" si="20"/>
        <v>6.3468702278073863</v>
      </c>
      <c r="V26" s="2" t="s">
        <v>20</v>
      </c>
      <c r="W26" s="5">
        <f t="shared" si="21"/>
        <v>4.8377443348226574</v>
      </c>
      <c r="X26" s="5">
        <f t="shared" si="21"/>
        <v>4.9399291406548747</v>
      </c>
      <c r="Y26" s="5">
        <f t="shared" si="21"/>
        <v>4.8669122770265076</v>
      </c>
      <c r="Z26" s="5">
        <f t="shared" si="21"/>
        <v>4.7877431413190106</v>
      </c>
      <c r="AA26" s="5">
        <f t="shared" si="21"/>
        <v>4.8350622642634766</v>
      </c>
      <c r="AB26" s="5">
        <f t="shared" si="21"/>
        <v>5.2707569711267643</v>
      </c>
      <c r="AC26" s="5">
        <f t="shared" si="21"/>
        <v>6.0540021169470428</v>
      </c>
      <c r="AD26" s="5">
        <f t="shared" si="21"/>
        <v>6.3468702278073863</v>
      </c>
      <c r="AF26" s="2" t="s">
        <v>20</v>
      </c>
      <c r="AG26" s="5">
        <f t="shared" si="22"/>
        <v>2.1994872890795838</v>
      </c>
      <c r="AH26" s="5">
        <f t="shared" si="22"/>
        <v>2.2225951364688248</v>
      </c>
      <c r="AI26" s="5">
        <f t="shared" si="22"/>
        <v>2.206107947727515</v>
      </c>
      <c r="AJ26" s="5">
        <f t="shared" si="22"/>
        <v>2.1880912095520633</v>
      </c>
      <c r="AK26" s="5">
        <f t="shared" si="22"/>
        <v>2.1988775009680452</v>
      </c>
      <c r="AL26" s="5">
        <f t="shared" si="22"/>
        <v>2.2958129216307595</v>
      </c>
      <c r="AM26" s="5">
        <f t="shared" si="22"/>
        <v>2.4604881867115402</v>
      </c>
      <c r="AN26" s="5">
        <f t="shared" si="22"/>
        <v>2.5192995510275047</v>
      </c>
      <c r="AP26" s="2" t="s">
        <v>20</v>
      </c>
      <c r="AQ26" s="3">
        <f t="shared" si="23"/>
        <v>0.39084427728821169</v>
      </c>
      <c r="AR26" s="3">
        <f t="shared" si="23"/>
        <v>0.39596812957131949</v>
      </c>
      <c r="AS26" s="3">
        <f t="shared" si="23"/>
        <v>0.39231231870104677</v>
      </c>
      <c r="AT26" s="3">
        <f t="shared" si="23"/>
        <v>0.38831735095353498</v>
      </c>
      <c r="AU26" s="3">
        <f t="shared" si="23"/>
        <v>0.39070906503088243</v>
      </c>
      <c r="AV26" s="3">
        <f t="shared" si="23"/>
        <v>0.41220318207736761</v>
      </c>
      <c r="AW26" s="3">
        <f t="shared" si="23"/>
        <v>0.4487176924401286</v>
      </c>
      <c r="AX26" s="3">
        <f t="shared" si="23"/>
        <v>0.4617583161835303</v>
      </c>
    </row>
    <row r="27" spans="1:50" x14ac:dyDescent="0.2">
      <c r="A27" s="2" t="s">
        <v>21</v>
      </c>
      <c r="B27" s="2" t="s">
        <v>61</v>
      </c>
      <c r="C27" s="5">
        <v>6.0165333500300449</v>
      </c>
      <c r="D27" s="5">
        <v>6.3927936929958431</v>
      </c>
      <c r="E27" s="5">
        <v>7.2392868681139957</v>
      </c>
      <c r="F27" s="5">
        <v>7.755487563636958</v>
      </c>
      <c r="G27" s="5">
        <v>7.6742408324729965</v>
      </c>
      <c r="H27" s="5">
        <v>7.6942289610816363</v>
      </c>
      <c r="I27" s="5">
        <v>8.3712391727896449</v>
      </c>
      <c r="J27" s="5">
        <v>8.0724044852153316</v>
      </c>
      <c r="L27" s="2" t="s">
        <v>21</v>
      </c>
      <c r="M27" s="5">
        <f t="shared" si="13"/>
        <v>6.0165333500300449</v>
      </c>
      <c r="N27" s="5">
        <f t="shared" si="14"/>
        <v>6.3927936929958431</v>
      </c>
      <c r="O27" s="5">
        <f t="shared" si="15"/>
        <v>7.2392868681139957</v>
      </c>
      <c r="P27" s="5">
        <f t="shared" si="16"/>
        <v>7.755487563636958</v>
      </c>
      <c r="Q27" s="5">
        <f t="shared" si="17"/>
        <v>7.6742408324729965</v>
      </c>
      <c r="R27" s="5">
        <f t="shared" si="18"/>
        <v>7.6942289610816363</v>
      </c>
      <c r="S27" s="5">
        <f t="shared" si="19"/>
        <v>8.3712391727896449</v>
      </c>
      <c r="T27" s="5">
        <f t="shared" si="20"/>
        <v>8.0724044852153316</v>
      </c>
      <c r="V27" s="2" t="s">
        <v>21</v>
      </c>
      <c r="W27" s="5">
        <f t="shared" si="21"/>
        <v>6.0165333500300449</v>
      </c>
      <c r="X27" s="5">
        <f t="shared" si="21"/>
        <v>6.3927936929958431</v>
      </c>
      <c r="Y27" s="5">
        <f t="shared" si="21"/>
        <v>7.2392868681139957</v>
      </c>
      <c r="Z27" s="5">
        <f t="shared" si="21"/>
        <v>7.755487563636958</v>
      </c>
      <c r="AA27" s="5">
        <f t="shared" si="21"/>
        <v>7.6742408324729965</v>
      </c>
      <c r="AB27" s="5">
        <f t="shared" si="21"/>
        <v>7.6942289610816363</v>
      </c>
      <c r="AC27" s="5">
        <f t="shared" si="21"/>
        <v>8.3712391727896449</v>
      </c>
      <c r="AD27" s="5">
        <f t="shared" si="21"/>
        <v>8.0724044852153316</v>
      </c>
      <c r="AF27" s="2" t="s">
        <v>21</v>
      </c>
      <c r="AG27" s="5">
        <f t="shared" si="22"/>
        <v>2.4528622770204698</v>
      </c>
      <c r="AH27" s="5">
        <f t="shared" si="22"/>
        <v>2.5283974555033555</v>
      </c>
      <c r="AI27" s="5">
        <f t="shared" si="22"/>
        <v>2.6905922894623027</v>
      </c>
      <c r="AJ27" s="5">
        <f t="shared" si="22"/>
        <v>2.7848676025328309</v>
      </c>
      <c r="AK27" s="5">
        <f t="shared" si="22"/>
        <v>2.7702420169496014</v>
      </c>
      <c r="AL27" s="5">
        <f t="shared" si="22"/>
        <v>2.7738473211555168</v>
      </c>
      <c r="AM27" s="5">
        <f t="shared" si="22"/>
        <v>2.8933093807592796</v>
      </c>
      <c r="AN27" s="5">
        <f t="shared" si="22"/>
        <v>2.8411977201904359</v>
      </c>
      <c r="AP27" s="2" t="s">
        <v>21</v>
      </c>
      <c r="AQ27" s="3">
        <f t="shared" si="23"/>
        <v>0.44702675021936777</v>
      </c>
      <c r="AR27" s="3">
        <f t="shared" si="23"/>
        <v>0.46377565331731235</v>
      </c>
      <c r="AS27" s="3">
        <f t="shared" si="23"/>
        <v>0.49974016166332919</v>
      </c>
      <c r="AT27" s="3">
        <f t="shared" si="23"/>
        <v>0.52064443586855169</v>
      </c>
      <c r="AU27" s="3">
        <f t="shared" si="23"/>
        <v>0.51740141029286302</v>
      </c>
      <c r="AV27" s="3">
        <f t="shared" si="23"/>
        <v>0.51820083768545422</v>
      </c>
      <c r="AW27" s="3">
        <f t="shared" si="23"/>
        <v>0.54468993191110227</v>
      </c>
      <c r="AX27" s="3">
        <f t="shared" si="23"/>
        <v>0.53313487676102678</v>
      </c>
    </row>
    <row r="28" spans="1:50" x14ac:dyDescent="0.2">
      <c r="A28" s="2" t="s">
        <v>22</v>
      </c>
      <c r="B28" s="2" t="s">
        <v>62</v>
      </c>
      <c r="C28" s="5">
        <v>2.0242624750249014</v>
      </c>
      <c r="D28" s="5">
        <v>2.1695997400011424</v>
      </c>
      <c r="E28" s="5">
        <v>2.31773227632263</v>
      </c>
      <c r="F28" s="5">
        <v>2.3090335217609943</v>
      </c>
      <c r="G28" s="5">
        <v>2.363242064200906</v>
      </c>
      <c r="H28" s="5">
        <v>2.6078781074185051</v>
      </c>
      <c r="I28" s="5">
        <v>2.9622971610777622</v>
      </c>
      <c r="J28" s="5">
        <v>3.3830438996027574</v>
      </c>
      <c r="L28" s="2" t="s">
        <v>22</v>
      </c>
      <c r="M28" s="5">
        <f t="shared" si="13"/>
        <v>2.0242624750249014</v>
      </c>
      <c r="N28" s="5">
        <f t="shared" si="14"/>
        <v>2.1695997400011424</v>
      </c>
      <c r="O28" s="5">
        <f t="shared" si="15"/>
        <v>2.31773227632263</v>
      </c>
      <c r="P28" s="5">
        <f t="shared" si="16"/>
        <v>2.3090335217609943</v>
      </c>
      <c r="Q28" s="5">
        <f t="shared" si="17"/>
        <v>2.363242064200906</v>
      </c>
      <c r="R28" s="5">
        <f t="shared" si="18"/>
        <v>2.6078781074185051</v>
      </c>
      <c r="S28" s="5">
        <f t="shared" si="19"/>
        <v>2.9622971610777622</v>
      </c>
      <c r="T28" s="5">
        <f t="shared" si="20"/>
        <v>3.3830438996027574</v>
      </c>
      <c r="V28" s="2" t="s">
        <v>22</v>
      </c>
      <c r="W28" s="5">
        <f t="shared" si="21"/>
        <v>2.0242624750249014</v>
      </c>
      <c r="X28" s="5">
        <f t="shared" si="21"/>
        <v>2.1695997400011424</v>
      </c>
      <c r="Y28" s="5">
        <f t="shared" si="21"/>
        <v>2.31773227632263</v>
      </c>
      <c r="Z28" s="5">
        <f t="shared" si="21"/>
        <v>2.3090335217609943</v>
      </c>
      <c r="AA28" s="5">
        <f t="shared" si="21"/>
        <v>2.363242064200906</v>
      </c>
      <c r="AB28" s="5">
        <f t="shared" si="21"/>
        <v>2.6078781074185051</v>
      </c>
      <c r="AC28" s="5">
        <f t="shared" si="21"/>
        <v>2.9622971610777622</v>
      </c>
      <c r="AD28" s="5">
        <f t="shared" si="21"/>
        <v>3.3830438996027574</v>
      </c>
      <c r="AF28" s="2" t="s">
        <v>22</v>
      </c>
      <c r="AG28" s="5">
        <f t="shared" si="22"/>
        <v>1.4227657836147527</v>
      </c>
      <c r="AH28" s="5">
        <f t="shared" si="22"/>
        <v>1.4729561229042576</v>
      </c>
      <c r="AI28" s="5">
        <f t="shared" si="22"/>
        <v>1.522410022406129</v>
      </c>
      <c r="AJ28" s="5">
        <f t="shared" si="22"/>
        <v>1.5195504340958856</v>
      </c>
      <c r="AK28" s="5">
        <f t="shared" si="22"/>
        <v>1.5372839894440149</v>
      </c>
      <c r="AL28" s="5">
        <f t="shared" si="22"/>
        <v>1.6148925993447691</v>
      </c>
      <c r="AM28" s="5">
        <f t="shared" si="22"/>
        <v>1.7211325228110015</v>
      </c>
      <c r="AN28" s="5">
        <f t="shared" si="22"/>
        <v>1.8393052763483166</v>
      </c>
      <c r="AP28" s="2" t="s">
        <v>22</v>
      </c>
      <c r="AQ28" s="3">
        <f t="shared" si="23"/>
        <v>0.21861680009931986</v>
      </c>
      <c r="AR28" s="3">
        <f t="shared" si="23"/>
        <v>0.22974582826999324</v>
      </c>
      <c r="AS28" s="3">
        <f t="shared" si="23"/>
        <v>0.24071156088900073</v>
      </c>
      <c r="AT28" s="3">
        <f t="shared" si="23"/>
        <v>0.24007748589943634</v>
      </c>
      <c r="AU28" s="3">
        <f t="shared" si="23"/>
        <v>0.24400966168922611</v>
      </c>
      <c r="AV28" s="3">
        <f t="shared" si="23"/>
        <v>0.26121832013025209</v>
      </c>
      <c r="AW28" s="3">
        <f t="shared" si="23"/>
        <v>0.28477558469238107</v>
      </c>
      <c r="AX28" s="3">
        <f t="shared" si="23"/>
        <v>0.31097879275473078</v>
      </c>
    </row>
    <row r="29" spans="1:50" ht="11.25" customHeight="1" x14ac:dyDescent="0.2">
      <c r="A29" s="2" t="s">
        <v>23</v>
      </c>
      <c r="B29" s="2" t="s">
        <v>63</v>
      </c>
      <c r="C29" s="5">
        <v>6.9471352439582539</v>
      </c>
      <c r="D29" s="5">
        <v>6.7599758291480985</v>
      </c>
      <c r="E29" s="5">
        <v>7.3690876462454113</v>
      </c>
      <c r="F29" s="5">
        <v>7.1209858825533701</v>
      </c>
      <c r="G29" s="5">
        <v>7.461323137545115</v>
      </c>
      <c r="H29" s="5">
        <v>8.6253525073233988</v>
      </c>
      <c r="I29" s="5">
        <v>9.0936137088762372</v>
      </c>
      <c r="J29" s="5">
        <v>9.524025492874193</v>
      </c>
      <c r="L29" s="2" t="s">
        <v>23</v>
      </c>
      <c r="M29" s="5">
        <f t="shared" si="13"/>
        <v>6.9471352439582539</v>
      </c>
      <c r="N29" s="5">
        <f t="shared" si="14"/>
        <v>6.7599758291480985</v>
      </c>
      <c r="O29" s="5">
        <f t="shared" si="15"/>
        <v>7.3690876462454113</v>
      </c>
      <c r="P29" s="5">
        <f t="shared" si="16"/>
        <v>7.1209858825533701</v>
      </c>
      <c r="Q29" s="5">
        <f t="shared" si="17"/>
        <v>7.461323137545115</v>
      </c>
      <c r="R29" s="5">
        <f t="shared" si="18"/>
        <v>8.6253525073233988</v>
      </c>
      <c r="S29" s="5">
        <f t="shared" si="19"/>
        <v>9.0936137088762372</v>
      </c>
      <c r="T29" s="5">
        <f t="shared" si="20"/>
        <v>9.524025492874193</v>
      </c>
      <c r="V29" s="2" t="s">
        <v>23</v>
      </c>
      <c r="W29" s="5">
        <f t="shared" si="21"/>
        <v>6.9471352439582539</v>
      </c>
      <c r="X29" s="5">
        <f t="shared" si="21"/>
        <v>6.7599758291480985</v>
      </c>
      <c r="Y29" s="5">
        <f t="shared" si="21"/>
        <v>7.3690876462454113</v>
      </c>
      <c r="Z29" s="5">
        <f t="shared" si="21"/>
        <v>7.1209858825533701</v>
      </c>
      <c r="AA29" s="5">
        <f t="shared" si="21"/>
        <v>7.461323137545115</v>
      </c>
      <c r="AB29" s="5">
        <f t="shared" si="21"/>
        <v>8.6253525073233988</v>
      </c>
      <c r="AC29" s="5">
        <f t="shared" si="21"/>
        <v>9.0936137088762372</v>
      </c>
      <c r="AD29" s="5">
        <f t="shared" si="21"/>
        <v>9.524025492874193</v>
      </c>
      <c r="AF29" s="2" t="s">
        <v>23</v>
      </c>
      <c r="AG29" s="5">
        <f t="shared" si="22"/>
        <v>2.6357418773389503</v>
      </c>
      <c r="AH29" s="5">
        <f t="shared" si="22"/>
        <v>2.5999953517550947</v>
      </c>
      <c r="AI29" s="5">
        <f t="shared" si="22"/>
        <v>2.7146063519864922</v>
      </c>
      <c r="AJ29" s="5">
        <f t="shared" si="22"/>
        <v>2.6685175439845565</v>
      </c>
      <c r="AK29" s="5">
        <f t="shared" si="22"/>
        <v>2.7315422635473015</v>
      </c>
      <c r="AL29" s="5">
        <f t="shared" si="22"/>
        <v>2.936895045336724</v>
      </c>
      <c r="AM29" s="5">
        <f t="shared" si="22"/>
        <v>3.0155619225736747</v>
      </c>
      <c r="AN29" s="5">
        <f t="shared" si="22"/>
        <v>3.0861019900311448</v>
      </c>
      <c r="AP29" s="2" t="s">
        <v>23</v>
      </c>
      <c r="AQ29" s="3">
        <f t="shared" si="23"/>
        <v>0.48757782543816885</v>
      </c>
      <c r="AR29" s="3">
        <f t="shared" si="23"/>
        <v>0.47965151739048417</v>
      </c>
      <c r="AS29" s="3">
        <f t="shared" si="23"/>
        <v>0.50506495488264702</v>
      </c>
      <c r="AT29" s="3">
        <f t="shared" si="23"/>
        <v>0.49484538574110998</v>
      </c>
      <c r="AU29" s="3">
        <f t="shared" si="23"/>
        <v>0.50882026396252988</v>
      </c>
      <c r="AV29" s="3">
        <f t="shared" si="23"/>
        <v>0.55435446289030066</v>
      </c>
      <c r="AW29" s="3">
        <f t="shared" si="23"/>
        <v>0.57179777778440821</v>
      </c>
      <c r="AX29" s="3">
        <f t="shared" si="23"/>
        <v>0.58743908264523315</v>
      </c>
    </row>
    <row r="30" spans="1:50" ht="11.25" customHeight="1" x14ac:dyDescent="0.2">
      <c r="A30" s="2" t="s">
        <v>24</v>
      </c>
      <c r="B30" s="2" t="s">
        <v>64</v>
      </c>
      <c r="C30" s="5">
        <v>3.0684859125723536</v>
      </c>
      <c r="D30" s="5">
        <v>3.5749029885339443</v>
      </c>
      <c r="E30" s="5">
        <v>3.8617827159126863</v>
      </c>
      <c r="F30" s="5">
        <v>3.824729768164175</v>
      </c>
      <c r="G30" s="5">
        <v>3.8523976846986878</v>
      </c>
      <c r="H30" s="5">
        <v>3.9921862672466548</v>
      </c>
      <c r="I30" s="5">
        <v>4.8460121822670699</v>
      </c>
      <c r="J30" s="5">
        <v>5.2267486270197789</v>
      </c>
      <c r="L30" s="2" t="s">
        <v>24</v>
      </c>
      <c r="M30" s="5">
        <f t="shared" si="13"/>
        <v>3.0684859125723536</v>
      </c>
      <c r="N30" s="5">
        <f t="shared" si="14"/>
        <v>3.5749029885339443</v>
      </c>
      <c r="O30" s="5">
        <f t="shared" si="15"/>
        <v>3.8617827159126863</v>
      </c>
      <c r="P30" s="5">
        <f t="shared" si="16"/>
        <v>3.824729768164175</v>
      </c>
      <c r="Q30" s="5">
        <f t="shared" si="17"/>
        <v>3.8523976846986878</v>
      </c>
      <c r="R30" s="5">
        <f t="shared" si="18"/>
        <v>3.9921862672466548</v>
      </c>
      <c r="S30" s="5">
        <f t="shared" si="19"/>
        <v>4.8460121822670699</v>
      </c>
      <c r="T30" s="5">
        <f t="shared" si="20"/>
        <v>5.2267486270197789</v>
      </c>
      <c r="V30" s="2" t="s">
        <v>24</v>
      </c>
      <c r="W30" s="5">
        <f t="shared" si="21"/>
        <v>3.0684859125723536</v>
      </c>
      <c r="X30" s="5">
        <f t="shared" si="21"/>
        <v>3.5749029885339443</v>
      </c>
      <c r="Y30" s="5">
        <f t="shared" si="21"/>
        <v>3.8617827159126863</v>
      </c>
      <c r="Z30" s="5">
        <f t="shared" si="21"/>
        <v>3.824729768164175</v>
      </c>
      <c r="AA30" s="5">
        <f t="shared" si="21"/>
        <v>3.8523976846986878</v>
      </c>
      <c r="AB30" s="5">
        <f t="shared" si="21"/>
        <v>3.9921862672466548</v>
      </c>
      <c r="AC30" s="5">
        <f t="shared" si="21"/>
        <v>4.8460121822670699</v>
      </c>
      <c r="AD30" s="5">
        <f t="shared" si="21"/>
        <v>5.2267486270197789</v>
      </c>
      <c r="AF30" s="2" t="s">
        <v>24</v>
      </c>
      <c r="AG30" s="5">
        <f t="shared" si="22"/>
        <v>1.7517094258387587</v>
      </c>
      <c r="AH30" s="5">
        <f t="shared" si="22"/>
        <v>1.8907413859473072</v>
      </c>
      <c r="AI30" s="5">
        <f t="shared" si="22"/>
        <v>1.9651419073218825</v>
      </c>
      <c r="AJ30" s="5">
        <f t="shared" si="22"/>
        <v>1.9556916342215547</v>
      </c>
      <c r="AK30" s="5">
        <f t="shared" si="22"/>
        <v>1.9627525785739495</v>
      </c>
      <c r="AL30" s="5">
        <f t="shared" si="22"/>
        <v>1.9980456119034558</v>
      </c>
      <c r="AM30" s="5">
        <f t="shared" si="22"/>
        <v>2.2013659809915911</v>
      </c>
      <c r="AN30" s="5">
        <f t="shared" si="22"/>
        <v>2.2862083516205995</v>
      </c>
      <c r="AP30" s="2" t="s">
        <v>24</v>
      </c>
      <c r="AQ30" s="3">
        <f t="shared" si="23"/>
        <v>0.29155559893386707</v>
      </c>
      <c r="AR30" s="3">
        <f t="shared" si="23"/>
        <v>0.32238405362406125</v>
      </c>
      <c r="AS30" s="3">
        <f t="shared" si="23"/>
        <v>0.33888136187125967</v>
      </c>
      <c r="AT30" s="3">
        <f t="shared" si="23"/>
        <v>0.33678589176599788</v>
      </c>
      <c r="AU30" s="3">
        <f t="shared" si="23"/>
        <v>0.33835156057242072</v>
      </c>
      <c r="AV30" s="3">
        <f t="shared" si="23"/>
        <v>0.34617731285289444</v>
      </c>
      <c r="AW30" s="3">
        <f t="shared" si="23"/>
        <v>0.39126085178260084</v>
      </c>
      <c r="AX30" s="3">
        <f t="shared" si="23"/>
        <v>0.41007349872149867</v>
      </c>
    </row>
    <row r="31" spans="1:50" ht="11.25" customHeight="1" x14ac:dyDescent="0.2">
      <c r="A31" s="2" t="s">
        <v>25</v>
      </c>
      <c r="B31" s="2" t="s">
        <v>65</v>
      </c>
      <c r="C31" s="5">
        <v>7.1944786687225939</v>
      </c>
      <c r="D31" s="5">
        <v>8.8261391024941815</v>
      </c>
      <c r="E31" s="5">
        <v>9.291251026189677</v>
      </c>
      <c r="F31" s="5">
        <v>8.9030488496329099</v>
      </c>
      <c r="G31" s="5">
        <v>8.7733849518949576</v>
      </c>
      <c r="H31" s="5">
        <v>9.1029775069726284</v>
      </c>
      <c r="I31" s="5">
        <v>9.2405573546369055</v>
      </c>
      <c r="J31" s="5">
        <v>8.3628988955261381</v>
      </c>
      <c r="L31" s="2" t="s">
        <v>25</v>
      </c>
      <c r="M31" s="5">
        <f t="shared" si="13"/>
        <v>7.1944786687225939</v>
      </c>
      <c r="N31" s="5">
        <f t="shared" si="14"/>
        <v>8.8261391024941815</v>
      </c>
      <c r="O31" s="5">
        <f t="shared" si="15"/>
        <v>9.291251026189677</v>
      </c>
      <c r="P31" s="5">
        <f t="shared" si="16"/>
        <v>8.9030488496329099</v>
      </c>
      <c r="Q31" s="5">
        <f t="shared" si="17"/>
        <v>8.7733849518949576</v>
      </c>
      <c r="R31" s="5">
        <f t="shared" si="18"/>
        <v>9.1029775069726284</v>
      </c>
      <c r="S31" s="5">
        <f t="shared" si="19"/>
        <v>9.2405573546369055</v>
      </c>
      <c r="T31" s="5">
        <f t="shared" si="20"/>
        <v>8.3628988955261381</v>
      </c>
      <c r="V31" s="2" t="s">
        <v>25</v>
      </c>
      <c r="W31" s="5">
        <f t="shared" si="21"/>
        <v>7.1944786687225939</v>
      </c>
      <c r="X31" s="5">
        <f t="shared" si="21"/>
        <v>8.8261391024941815</v>
      </c>
      <c r="Y31" s="5">
        <f t="shared" si="21"/>
        <v>9.291251026189677</v>
      </c>
      <c r="Z31" s="5">
        <f t="shared" si="21"/>
        <v>8.9030488496329099</v>
      </c>
      <c r="AA31" s="5">
        <f t="shared" si="21"/>
        <v>8.7733849518949576</v>
      </c>
      <c r="AB31" s="5">
        <f t="shared" si="21"/>
        <v>9.1029775069726284</v>
      </c>
      <c r="AC31" s="5">
        <f t="shared" si="21"/>
        <v>9.2405573546369055</v>
      </c>
      <c r="AD31" s="5">
        <f t="shared" si="21"/>
        <v>8.3628988955261381</v>
      </c>
      <c r="AF31" s="2" t="s">
        <v>25</v>
      </c>
      <c r="AG31" s="5">
        <f t="shared" si="22"/>
        <v>2.6822525363437713</v>
      </c>
      <c r="AH31" s="5">
        <f t="shared" si="22"/>
        <v>2.9708818728610167</v>
      </c>
      <c r="AI31" s="5">
        <f t="shared" si="22"/>
        <v>3.0481553481064045</v>
      </c>
      <c r="AJ31" s="5">
        <f t="shared" si="22"/>
        <v>2.9837977226402113</v>
      </c>
      <c r="AK31" s="5">
        <f t="shared" si="22"/>
        <v>2.9619900323760304</v>
      </c>
      <c r="AL31" s="5">
        <f t="shared" si="22"/>
        <v>3.0171141024118775</v>
      </c>
      <c r="AM31" s="5">
        <f t="shared" si="22"/>
        <v>3.0398285074386853</v>
      </c>
      <c r="AN31" s="5">
        <f t="shared" si="22"/>
        <v>2.891867717501293</v>
      </c>
      <c r="AP31" s="2" t="s">
        <v>25</v>
      </c>
      <c r="AQ31" s="3">
        <f t="shared" si="23"/>
        <v>0.49789093432782072</v>
      </c>
      <c r="AR31" s="3">
        <f t="shared" si="23"/>
        <v>0.56189058171922368</v>
      </c>
      <c r="AS31" s="3">
        <f t="shared" si="23"/>
        <v>0.57902492858807575</v>
      </c>
      <c r="AT31" s="3">
        <f t="shared" si="23"/>
        <v>0.56475449652983545</v>
      </c>
      <c r="AU31" s="3">
        <f t="shared" si="23"/>
        <v>0.55991893648535218</v>
      </c>
      <c r="AV31" s="3">
        <f t="shared" si="23"/>
        <v>0.57214195264733692</v>
      </c>
      <c r="AW31" s="3">
        <f t="shared" si="23"/>
        <v>0.57717856441370297</v>
      </c>
      <c r="AX31" s="3">
        <f t="shared" si="23"/>
        <v>0.54437026260346499</v>
      </c>
    </row>
    <row r="32" spans="1:50" ht="11.25" customHeight="1" x14ac:dyDescent="0.2">
      <c r="A32" s="2" t="s">
        <v>26</v>
      </c>
      <c r="B32" s="2" t="s">
        <v>66</v>
      </c>
      <c r="C32" s="5">
        <v>8.1407864384574307</v>
      </c>
      <c r="D32" s="5">
        <v>8.8757185884454977</v>
      </c>
      <c r="E32" s="5">
        <v>9.4688214317583839</v>
      </c>
      <c r="F32" s="5">
        <v>9.3679292240172956</v>
      </c>
      <c r="G32" s="5">
        <v>9.1937127139549126</v>
      </c>
      <c r="H32" s="5">
        <v>9.5177367452301702</v>
      </c>
      <c r="I32" s="5">
        <v>10.122316826472314</v>
      </c>
      <c r="J32" s="5">
        <v>9.6312799432173755</v>
      </c>
      <c r="L32" s="2" t="s">
        <v>26</v>
      </c>
      <c r="M32" s="5">
        <f t="shared" si="13"/>
        <v>8.1407864384574307</v>
      </c>
      <c r="N32" s="5">
        <f t="shared" si="14"/>
        <v>8.8757185884454977</v>
      </c>
      <c r="O32" s="5">
        <f t="shared" si="15"/>
        <v>9.4688214317583839</v>
      </c>
      <c r="P32" s="5">
        <f t="shared" si="16"/>
        <v>9.3679292240172956</v>
      </c>
      <c r="Q32" s="5">
        <f t="shared" si="17"/>
        <v>9.1937127139549126</v>
      </c>
      <c r="R32" s="5">
        <f t="shared" si="18"/>
        <v>9.5177367452301702</v>
      </c>
      <c r="S32" s="5">
        <f t="shared" si="19"/>
        <v>10.122316826472314</v>
      </c>
      <c r="T32" s="5">
        <f t="shared" si="20"/>
        <v>9.6312799432173755</v>
      </c>
      <c r="V32" s="2" t="s">
        <v>26</v>
      </c>
      <c r="W32" s="5">
        <f t="shared" si="21"/>
        <v>8.1407864384574307</v>
      </c>
      <c r="X32" s="5">
        <f t="shared" si="21"/>
        <v>8.8757185884454977</v>
      </c>
      <c r="Y32" s="5">
        <f t="shared" si="21"/>
        <v>9.4688214317583839</v>
      </c>
      <c r="Z32" s="5">
        <f t="shared" si="21"/>
        <v>9.3679292240172956</v>
      </c>
      <c r="AA32" s="5">
        <f t="shared" si="21"/>
        <v>9.1937127139549126</v>
      </c>
      <c r="AB32" s="5">
        <f t="shared" si="21"/>
        <v>9.5177367452301702</v>
      </c>
      <c r="AC32" s="5">
        <f t="shared" si="21"/>
        <v>10.122316826472314</v>
      </c>
      <c r="AD32" s="5">
        <f t="shared" si="21"/>
        <v>9.6312799432173755</v>
      </c>
      <c r="AF32" s="2" t="s">
        <v>26</v>
      </c>
      <c r="AG32" s="5">
        <f t="shared" si="22"/>
        <v>2.8532063434770065</v>
      </c>
      <c r="AH32" s="5">
        <f t="shared" si="22"/>
        <v>2.9792144247176129</v>
      </c>
      <c r="AI32" s="5">
        <f t="shared" si="22"/>
        <v>3.0771450131182285</v>
      </c>
      <c r="AJ32" s="5">
        <f t="shared" si="22"/>
        <v>3.0607073077995053</v>
      </c>
      <c r="AK32" s="5">
        <f t="shared" si="22"/>
        <v>3.0321135720739276</v>
      </c>
      <c r="AL32" s="5">
        <f t="shared" si="22"/>
        <v>3.0850829397651807</v>
      </c>
      <c r="AM32" s="5">
        <f t="shared" si="22"/>
        <v>3.1815588673592563</v>
      </c>
      <c r="AN32" s="5">
        <f t="shared" si="22"/>
        <v>3.1034303509531798</v>
      </c>
      <c r="AP32" s="2" t="s">
        <v>26</v>
      </c>
      <c r="AQ32" s="3">
        <f t="shared" si="23"/>
        <v>0.5357976263805575</v>
      </c>
      <c r="AR32" s="3">
        <f t="shared" si="23"/>
        <v>0.56373821227240162</v>
      </c>
      <c r="AS32" s="3">
        <f t="shared" si="23"/>
        <v>0.58545299429040187</v>
      </c>
      <c r="AT32" s="3">
        <f t="shared" si="23"/>
        <v>0.5818081556990925</v>
      </c>
      <c r="AU32" s="3">
        <f t="shared" si="23"/>
        <v>0.57546788195519116</v>
      </c>
      <c r="AV32" s="3">
        <f t="shared" si="23"/>
        <v>0.58721312204648457</v>
      </c>
      <c r="AW32" s="3">
        <f t="shared" si="23"/>
        <v>0.6086053527264399</v>
      </c>
      <c r="AX32" s="3">
        <f t="shared" si="23"/>
        <v>0.59128141205728491</v>
      </c>
    </row>
    <row r="33" spans="1:50" x14ac:dyDescent="0.2">
      <c r="A33" s="2" t="s">
        <v>79</v>
      </c>
      <c r="B33" s="2" t="s">
        <v>76</v>
      </c>
      <c r="C33" s="5">
        <v>0.19082482458958513</v>
      </c>
      <c r="D33" s="5">
        <v>0.68377113566240066</v>
      </c>
      <c r="E33" s="5">
        <v>0.82002512355064605</v>
      </c>
      <c r="F33" s="5">
        <v>0.33179054678163455</v>
      </c>
      <c r="G33" s="5">
        <v>0.42826985495841746</v>
      </c>
      <c r="H33" s="5">
        <v>0.56315819428632841</v>
      </c>
      <c r="I33" s="5">
        <v>0.45486974976658673</v>
      </c>
      <c r="J33" s="5">
        <v>0.28878845117449559</v>
      </c>
      <c r="L33" s="2" t="s">
        <v>79</v>
      </c>
      <c r="M33" s="5">
        <f t="shared" si="13"/>
        <v>0.19082482458958513</v>
      </c>
      <c r="N33" s="5">
        <f t="shared" si="14"/>
        <v>0.68377113566240066</v>
      </c>
      <c r="O33" s="5">
        <f t="shared" si="15"/>
        <v>0.82002512355064605</v>
      </c>
      <c r="P33" s="5">
        <f t="shared" si="16"/>
        <v>0.33179054678163455</v>
      </c>
      <c r="Q33" s="5">
        <f t="shared" si="17"/>
        <v>0.42826985495841746</v>
      </c>
      <c r="R33" s="5">
        <f t="shared" si="18"/>
        <v>0.56315819428632841</v>
      </c>
      <c r="S33" s="5">
        <f t="shared" si="19"/>
        <v>0.45486974976658673</v>
      </c>
      <c r="T33" s="5">
        <f t="shared" si="20"/>
        <v>0.28878845117449559</v>
      </c>
      <c r="V33" s="2" t="s">
        <v>79</v>
      </c>
      <c r="W33" s="5">
        <f t="shared" si="21"/>
        <v>0.19082482458958513</v>
      </c>
      <c r="X33" s="5">
        <f t="shared" si="21"/>
        <v>0.68377113566240066</v>
      </c>
      <c r="Y33" s="5">
        <f t="shared" si="21"/>
        <v>0.82002512355064605</v>
      </c>
      <c r="Z33" s="5">
        <f t="shared" si="21"/>
        <v>0.33179054678163455</v>
      </c>
      <c r="AA33" s="5">
        <f t="shared" si="21"/>
        <v>0.42826985495841746</v>
      </c>
      <c r="AB33" s="5">
        <f t="shared" si="21"/>
        <v>0.56315819428632841</v>
      </c>
      <c r="AC33" s="5">
        <f t="shared" si="21"/>
        <v>0.45486974976658673</v>
      </c>
      <c r="AD33" s="5">
        <f t="shared" si="21"/>
        <v>0.28878845117449559</v>
      </c>
      <c r="AF33" s="2" t="s">
        <v>79</v>
      </c>
      <c r="AG33" s="5">
        <f t="shared" si="22"/>
        <v>0.43683500842948148</v>
      </c>
      <c r="AH33" s="5">
        <f t="shared" si="22"/>
        <v>0.82690455051499179</v>
      </c>
      <c r="AI33" s="5">
        <f t="shared" si="22"/>
        <v>0.90555238586767917</v>
      </c>
      <c r="AJ33" s="5">
        <f t="shared" si="22"/>
        <v>0.5760126272762035</v>
      </c>
      <c r="AK33" s="5">
        <f t="shared" si="22"/>
        <v>0.65442329952288336</v>
      </c>
      <c r="AL33" s="5">
        <f t="shared" si="22"/>
        <v>0.75043866790453195</v>
      </c>
      <c r="AM33" s="5">
        <f t="shared" si="22"/>
        <v>0.67444032335454762</v>
      </c>
      <c r="AN33" s="5">
        <f t="shared" si="22"/>
        <v>0.5373904085248411</v>
      </c>
      <c r="AP33" s="2" t="s">
        <v>79</v>
      </c>
      <c r="AQ33" s="3">
        <f t="shared" si="23"/>
        <v>0</v>
      </c>
      <c r="AR33" s="3">
        <f t="shared" si="23"/>
        <v>8.6492639496841592E-2</v>
      </c>
      <c r="AS33" s="3">
        <f t="shared" si="23"/>
        <v>0.10393173211093684</v>
      </c>
      <c r="AT33" s="3">
        <f t="shared" si="23"/>
        <v>3.0860752543195084E-2</v>
      </c>
      <c r="AU33" s="3">
        <f t="shared" si="23"/>
        <v>4.8247257449672391E-2</v>
      </c>
      <c r="AV33" s="3">
        <f t="shared" si="23"/>
        <v>6.9537365360148137E-2</v>
      </c>
      <c r="AW33" s="3">
        <f t="shared" si="23"/>
        <v>5.2685761457996853E-2</v>
      </c>
      <c r="AX33" s="3">
        <f t="shared" si="23"/>
        <v>2.2296798471904286E-2</v>
      </c>
    </row>
    <row r="34" spans="1:50" ht="11.25" customHeight="1" x14ac:dyDescent="0.2">
      <c r="A34" s="2" t="s">
        <v>78</v>
      </c>
      <c r="B34" s="2" t="s">
        <v>77</v>
      </c>
      <c r="C34" s="5">
        <v>0.22336072543991189</v>
      </c>
      <c r="D34" s="5">
        <v>0.24830352988882026</v>
      </c>
      <c r="E34" s="5">
        <v>0.25644180922163817</v>
      </c>
      <c r="F34" s="5">
        <v>0.42374666139981954</v>
      </c>
      <c r="G34" s="5">
        <v>0.45342259296059195</v>
      </c>
      <c r="H34" s="5">
        <v>0.36186554379484592</v>
      </c>
      <c r="I34" s="5">
        <v>0.39686434582843477</v>
      </c>
      <c r="J34" s="5">
        <v>0.2981316048816689</v>
      </c>
      <c r="L34" s="2" t="s">
        <v>78</v>
      </c>
      <c r="M34" s="5">
        <f t="shared" si="13"/>
        <v>0.22336072543991189</v>
      </c>
      <c r="N34" s="5">
        <f t="shared" si="14"/>
        <v>0.24830352988882026</v>
      </c>
      <c r="O34" s="5">
        <f t="shared" si="15"/>
        <v>0.25644180922163817</v>
      </c>
      <c r="P34" s="5">
        <f t="shared" si="16"/>
        <v>0.42374666139981954</v>
      </c>
      <c r="Q34" s="5">
        <f t="shared" si="17"/>
        <v>0.45342259296059195</v>
      </c>
      <c r="R34" s="5">
        <f t="shared" si="18"/>
        <v>0.36186554379484592</v>
      </c>
      <c r="S34" s="5">
        <f t="shared" si="19"/>
        <v>0.39686434582843477</v>
      </c>
      <c r="T34" s="5">
        <f t="shared" si="20"/>
        <v>0.2981316048816689</v>
      </c>
      <c r="V34" s="2" t="s">
        <v>78</v>
      </c>
      <c r="W34" s="5">
        <f t="shared" si="21"/>
        <v>0.22336072543991189</v>
      </c>
      <c r="X34" s="5">
        <f t="shared" si="21"/>
        <v>0.24830352988882026</v>
      </c>
      <c r="Y34" s="5">
        <f t="shared" si="21"/>
        <v>0.25644180922163817</v>
      </c>
      <c r="Z34" s="5">
        <f t="shared" si="21"/>
        <v>0.42374666139981954</v>
      </c>
      <c r="AA34" s="5">
        <f t="shared" si="21"/>
        <v>0.45342259296059195</v>
      </c>
      <c r="AB34" s="5">
        <f t="shared" si="21"/>
        <v>0.36186554379484592</v>
      </c>
      <c r="AC34" s="5">
        <f t="shared" si="21"/>
        <v>0.39686434582843477</v>
      </c>
      <c r="AD34" s="5">
        <f t="shared" si="21"/>
        <v>0.2981316048816689</v>
      </c>
      <c r="AF34" s="2" t="s">
        <v>78</v>
      </c>
      <c r="AG34" s="5">
        <f t="shared" si="22"/>
        <v>0.47261054309009221</v>
      </c>
      <c r="AH34" s="5">
        <f t="shared" si="22"/>
        <v>0.49830064207145092</v>
      </c>
      <c r="AI34" s="5">
        <f t="shared" si="22"/>
        <v>0.5064008384882851</v>
      </c>
      <c r="AJ34" s="5">
        <f t="shared" si="22"/>
        <v>0.65095826394617617</v>
      </c>
      <c r="AK34" s="5">
        <f t="shared" si="22"/>
        <v>0.67336661111209839</v>
      </c>
      <c r="AL34" s="5">
        <f t="shared" si="22"/>
        <v>0.60155261099495361</v>
      </c>
      <c r="AM34" s="5">
        <f t="shared" si="22"/>
        <v>0.62997170240292122</v>
      </c>
      <c r="AN34" s="5">
        <f t="shared" si="22"/>
        <v>0.54601428999767843</v>
      </c>
      <c r="AP34" s="2" t="s">
        <v>78</v>
      </c>
      <c r="AQ34" s="3">
        <f t="shared" si="23"/>
        <v>7.9327404176782242E-3</v>
      </c>
      <c r="AR34" s="3">
        <f t="shared" si="23"/>
        <v>1.3629172028187647E-2</v>
      </c>
      <c r="AS34" s="3">
        <f t="shared" si="23"/>
        <v>1.5425280908642766E-2</v>
      </c>
      <c r="AT34" s="3">
        <f t="shared" si="23"/>
        <v>4.7478932726399935E-2</v>
      </c>
      <c r="AU34" s="3">
        <f t="shared" si="23"/>
        <v>5.2447680306074593E-2</v>
      </c>
      <c r="AV34" s="3">
        <f t="shared" si="23"/>
        <v>3.652389812675054E-2</v>
      </c>
      <c r="AW34" s="3">
        <f t="shared" si="23"/>
        <v>4.2825446857869577E-2</v>
      </c>
      <c r="AX34" s="3">
        <f t="shared" si="23"/>
        <v>2.4209027422941162E-2</v>
      </c>
    </row>
    <row r="35" spans="1:50" ht="11.25" customHeight="1" x14ac:dyDescent="0.2">
      <c r="A35" s="2" t="s">
        <v>30</v>
      </c>
      <c r="B35" s="2" t="s">
        <v>67</v>
      </c>
      <c r="C35" s="5">
        <v>12.421838592709182</v>
      </c>
      <c r="D35" s="5">
        <v>4.5317749317808778</v>
      </c>
      <c r="E35" s="5">
        <v>3.0749091780250524</v>
      </c>
      <c r="F35" s="5">
        <v>3.727710595897145</v>
      </c>
      <c r="G35" s="5">
        <v>3.8284704782246584</v>
      </c>
      <c r="H35" s="5">
        <v>3.8731169078179657</v>
      </c>
      <c r="I35" s="5">
        <v>4.1342141623727233</v>
      </c>
      <c r="J35" s="5">
        <v>4.2478532792328938</v>
      </c>
      <c r="L35" s="2" t="s">
        <v>30</v>
      </c>
      <c r="M35" s="5">
        <f t="shared" si="13"/>
        <v>12.421838592709182</v>
      </c>
      <c r="N35" s="5">
        <f t="shared" si="14"/>
        <v>4.5317749317808778</v>
      </c>
      <c r="O35" s="5">
        <f t="shared" si="15"/>
        <v>3.0749091780250524</v>
      </c>
      <c r="P35" s="5">
        <f t="shared" si="16"/>
        <v>3.727710595897145</v>
      </c>
      <c r="Q35" s="5">
        <f t="shared" si="17"/>
        <v>3.8284704782246584</v>
      </c>
      <c r="R35" s="5">
        <f t="shared" si="18"/>
        <v>3.8731169078179657</v>
      </c>
      <c r="S35" s="5">
        <f t="shared" si="19"/>
        <v>4.1342141623727233</v>
      </c>
      <c r="T35" s="5">
        <f t="shared" si="20"/>
        <v>4.2478532792328938</v>
      </c>
      <c r="V35" s="2" t="s">
        <v>30</v>
      </c>
      <c r="W35" s="5">
        <f t="shared" si="21"/>
        <v>12.421838592709182</v>
      </c>
      <c r="X35" s="5">
        <f t="shared" si="21"/>
        <v>4.5317749317808778</v>
      </c>
      <c r="Y35" s="5">
        <f t="shared" si="21"/>
        <v>3.0749091780250524</v>
      </c>
      <c r="Z35" s="5">
        <f t="shared" si="21"/>
        <v>3.727710595897145</v>
      </c>
      <c r="AA35" s="5">
        <f t="shared" si="21"/>
        <v>3.8284704782246584</v>
      </c>
      <c r="AB35" s="5">
        <f t="shared" si="21"/>
        <v>3.8731169078179657</v>
      </c>
      <c r="AC35" s="5">
        <f t="shared" si="21"/>
        <v>4.1342141623727233</v>
      </c>
      <c r="AD35" s="5">
        <f t="shared" si="21"/>
        <v>4.2478532792328938</v>
      </c>
      <c r="AF35" s="2" t="s">
        <v>30</v>
      </c>
      <c r="AG35" s="5">
        <f t="shared" si="22"/>
        <v>3.5244628800299744</v>
      </c>
      <c r="AH35" s="5">
        <f t="shared" si="22"/>
        <v>2.1287965923922552</v>
      </c>
      <c r="AI35" s="5">
        <f t="shared" si="22"/>
        <v>1.7535418951439548</v>
      </c>
      <c r="AJ35" s="5">
        <f t="shared" si="22"/>
        <v>1.9307279963519317</v>
      </c>
      <c r="AK35" s="5">
        <f t="shared" si="22"/>
        <v>1.9566477654970653</v>
      </c>
      <c r="AL35" s="5">
        <f t="shared" si="22"/>
        <v>1.9680236044869903</v>
      </c>
      <c r="AM35" s="5">
        <f t="shared" si="22"/>
        <v>2.0332767058058585</v>
      </c>
      <c r="AN35" s="5">
        <f t="shared" si="22"/>
        <v>2.0610320907819202</v>
      </c>
      <c r="AP35" s="2" t="s">
        <v>30</v>
      </c>
      <c r="AQ35" s="3">
        <f t="shared" si="23"/>
        <v>0.68463967468702791</v>
      </c>
      <c r="AR35" s="3">
        <f t="shared" si="23"/>
        <v>0.37516957243515414</v>
      </c>
      <c r="AS35" s="3">
        <f t="shared" si="23"/>
        <v>0.29196192419104033</v>
      </c>
      <c r="AT35" s="3">
        <f t="shared" si="23"/>
        <v>0.3312505430708832</v>
      </c>
      <c r="AU35" s="3">
        <f t="shared" si="23"/>
        <v>0.33699790093052334</v>
      </c>
      <c r="AV35" s="3">
        <f t="shared" si="23"/>
        <v>0.33952033920004099</v>
      </c>
      <c r="AW35" s="3">
        <f t="shared" si="23"/>
        <v>0.35398933090405488</v>
      </c>
      <c r="AX35" s="3">
        <f t="shared" si="23"/>
        <v>0.36014371172034604</v>
      </c>
    </row>
    <row r="36" spans="1:50" x14ac:dyDescent="0.2">
      <c r="A36" s="2" t="s">
        <v>34</v>
      </c>
      <c r="B36" s="2" t="s">
        <v>71</v>
      </c>
      <c r="C36" s="5">
        <v>0.59266088446616538</v>
      </c>
      <c r="D36" s="5">
        <v>0.7020573623805757</v>
      </c>
      <c r="E36" s="5">
        <v>1.0615562634027969</v>
      </c>
      <c r="F36" s="5">
        <v>1.0273529513682174</v>
      </c>
      <c r="G36" s="5">
        <v>0.62466912797167373</v>
      </c>
      <c r="H36" s="5">
        <v>0.62682648865730783</v>
      </c>
      <c r="I36" s="5">
        <v>0.84188988339570625</v>
      </c>
      <c r="J36" s="5">
        <v>1.1446707878080677</v>
      </c>
      <c r="L36" s="2" t="s">
        <v>34</v>
      </c>
      <c r="M36" s="5">
        <f t="shared" si="13"/>
        <v>0.59266088446616538</v>
      </c>
      <c r="N36" s="5">
        <f t="shared" si="14"/>
        <v>0.7020573623805757</v>
      </c>
      <c r="O36" s="5">
        <f t="shared" si="15"/>
        <v>1.0615562634027969</v>
      </c>
      <c r="P36" s="5">
        <f t="shared" si="16"/>
        <v>1.0273529513682174</v>
      </c>
      <c r="Q36" s="5">
        <f t="shared" si="17"/>
        <v>0.62466912797167373</v>
      </c>
      <c r="R36" s="5">
        <f t="shared" si="18"/>
        <v>0.62682648865730783</v>
      </c>
      <c r="S36" s="5">
        <f t="shared" si="19"/>
        <v>0.84188988339570625</v>
      </c>
      <c r="T36" s="5">
        <f t="shared" si="20"/>
        <v>1.1446707878080677</v>
      </c>
      <c r="V36" s="2" t="s">
        <v>34</v>
      </c>
      <c r="W36" s="5">
        <f t="shared" si="21"/>
        <v>0.59266088446616538</v>
      </c>
      <c r="X36" s="5">
        <f t="shared" si="21"/>
        <v>0.7020573623805757</v>
      </c>
      <c r="Y36" s="5">
        <f t="shared" si="21"/>
        <v>1.0615562634027969</v>
      </c>
      <c r="Z36" s="5">
        <f t="shared" si="21"/>
        <v>1.0273529513682174</v>
      </c>
      <c r="AA36" s="5">
        <f t="shared" si="21"/>
        <v>0.62466912797167373</v>
      </c>
      <c r="AB36" s="5">
        <f t="shared" si="21"/>
        <v>0.62682648865730783</v>
      </c>
      <c r="AC36" s="5">
        <f t="shared" si="21"/>
        <v>0.84188988339570625</v>
      </c>
      <c r="AD36" s="5">
        <f t="shared" ref="AD36:AD43" si="24">IF(ISNUMBER(T36),IF(T36&gt;$W$2,$W$2,IF(T36&lt;$Y$2,$Y$2,T36)),":")</f>
        <v>1.1446707878080677</v>
      </c>
      <c r="AF36" s="2" t="s">
        <v>34</v>
      </c>
      <c r="AG36" s="5">
        <f t="shared" si="22"/>
        <v>0.76984471451466452</v>
      </c>
      <c r="AH36" s="5">
        <f t="shared" si="22"/>
        <v>0.83788863363848998</v>
      </c>
      <c r="AI36" s="5">
        <f t="shared" si="22"/>
        <v>1.0303185252157687</v>
      </c>
      <c r="AJ36" s="5">
        <f t="shared" si="22"/>
        <v>1.0135842102993797</v>
      </c>
      <c r="AK36" s="5">
        <f t="shared" si="22"/>
        <v>0.79036012549449486</v>
      </c>
      <c r="AL36" s="5">
        <f t="shared" si="22"/>
        <v>0.79172374516450361</v>
      </c>
      <c r="AM36" s="5">
        <f t="shared" si="22"/>
        <v>0.91754557565044492</v>
      </c>
      <c r="AN36" s="5">
        <f t="shared" ref="AN36:AN43" si="25">IF(ISNUMBER(AD36),IF(ABS($AH$2)&gt;1,SQRT(AD36),AD36),"")</f>
        <v>1.0698928861377048</v>
      </c>
      <c r="AP36" s="2" t="s">
        <v>34</v>
      </c>
      <c r="AQ36" s="3">
        <f t="shared" si="23"/>
        <v>7.3840393442102678E-2</v>
      </c>
      <c r="AR36" s="3">
        <f t="shared" si="23"/>
        <v>8.8928211207272151E-2</v>
      </c>
      <c r="AS36" s="3">
        <f t="shared" si="23"/>
        <v>0.13159693420375074</v>
      </c>
      <c r="AT36" s="3">
        <f t="shared" si="23"/>
        <v>0.12788632645019135</v>
      </c>
      <c r="AU36" s="3">
        <f t="shared" si="23"/>
        <v>7.8389408052474449E-2</v>
      </c>
      <c r="AV36" s="3">
        <f t="shared" si="23"/>
        <v>7.8691772251171646E-2</v>
      </c>
      <c r="AW36" s="3">
        <f t="shared" si="23"/>
        <v>0.10659105955996531</v>
      </c>
      <c r="AX36" s="3">
        <f t="shared" ref="AX36:AX43" si="26">IF(ISNUMBER(AN36),(AN36-$AS$2)/($AQ$2-$AS$2),":")</f>
        <v>0.14037201290955895</v>
      </c>
    </row>
    <row r="37" spans="1:50" x14ac:dyDescent="0.2">
      <c r="A37" s="2" t="s">
        <v>33</v>
      </c>
      <c r="B37" s="2" t="s">
        <v>70</v>
      </c>
      <c r="C37" s="5">
        <v>0.5657932171467861</v>
      </c>
      <c r="D37" s="5">
        <v>0.59159995804650167</v>
      </c>
      <c r="E37" s="5">
        <v>0.91210450809163923</v>
      </c>
      <c r="F37" s="5">
        <v>1.9163489492220283</v>
      </c>
      <c r="G37" s="5">
        <v>1.7829049147075176</v>
      </c>
      <c r="H37" s="5">
        <v>0.82024212891032144</v>
      </c>
      <c r="I37" s="5">
        <v>0.51526882414373676</v>
      </c>
      <c r="J37" s="5">
        <v>0.26057110837850228</v>
      </c>
      <c r="L37" s="2" t="s">
        <v>33</v>
      </c>
      <c r="M37" s="5">
        <f t="shared" si="13"/>
        <v>0.5657932171467861</v>
      </c>
      <c r="N37" s="5">
        <f t="shared" si="14"/>
        <v>0.59159995804650167</v>
      </c>
      <c r="O37" s="5">
        <f t="shared" si="15"/>
        <v>0.91210450809163923</v>
      </c>
      <c r="P37" s="5">
        <f t="shared" si="16"/>
        <v>1.9163489492220283</v>
      </c>
      <c r="Q37" s="5">
        <f t="shared" si="17"/>
        <v>1.7829049147075176</v>
      </c>
      <c r="R37" s="5">
        <f t="shared" si="18"/>
        <v>0.82024212891032144</v>
      </c>
      <c r="S37" s="5">
        <f t="shared" si="19"/>
        <v>0.51526882414373676</v>
      </c>
      <c r="T37" s="5">
        <f t="shared" si="20"/>
        <v>0.26057110837850228</v>
      </c>
      <c r="V37" s="2" t="s">
        <v>33</v>
      </c>
      <c r="W37" s="5">
        <f t="shared" ref="W37:AC43" si="27">IF(ISNUMBER(M37),IF(M37&gt;$W$2,$W$2,IF(M37&lt;$Y$2,$Y$2,M37)),":")</f>
        <v>0.5657932171467861</v>
      </c>
      <c r="X37" s="5">
        <f t="shared" si="27"/>
        <v>0.59159995804650167</v>
      </c>
      <c r="Y37" s="5">
        <f t="shared" si="27"/>
        <v>0.91210450809163923</v>
      </c>
      <c r="Z37" s="5">
        <f t="shared" si="27"/>
        <v>1.9163489492220283</v>
      </c>
      <c r="AA37" s="5">
        <f t="shared" si="27"/>
        <v>1.7829049147075176</v>
      </c>
      <c r="AB37" s="5">
        <f t="shared" si="27"/>
        <v>0.82024212891032144</v>
      </c>
      <c r="AC37" s="5">
        <f t="shared" si="27"/>
        <v>0.51526882414373676</v>
      </c>
      <c r="AD37" s="5">
        <f t="shared" si="24"/>
        <v>0.26057110837850228</v>
      </c>
      <c r="AF37" s="2" t="s">
        <v>33</v>
      </c>
      <c r="AG37" s="5">
        <f t="shared" ref="AG37:AM43" si="28">IF(ISNUMBER(W37),IF(ABS($AH$2)&gt;1,SQRT(W37),W37),"")</f>
        <v>0.75219227405417166</v>
      </c>
      <c r="AH37" s="5">
        <f t="shared" si="28"/>
        <v>0.76915535364872922</v>
      </c>
      <c r="AI37" s="5">
        <f t="shared" si="28"/>
        <v>0.95504162636590828</v>
      </c>
      <c r="AJ37" s="5">
        <f t="shared" si="28"/>
        <v>1.3843225596738746</v>
      </c>
      <c r="AK37" s="5">
        <f t="shared" si="28"/>
        <v>1.3352546254207538</v>
      </c>
      <c r="AL37" s="5">
        <f t="shared" si="28"/>
        <v>0.90567219727135351</v>
      </c>
      <c r="AM37" s="5">
        <f t="shared" si="28"/>
        <v>0.71782227894078121</v>
      </c>
      <c r="AN37" s="5">
        <f t="shared" si="25"/>
        <v>0.51046166200656273</v>
      </c>
      <c r="AP37" s="2" t="s">
        <v>33</v>
      </c>
      <c r="AQ37" s="3">
        <f t="shared" ref="AQ37:AW43" si="29">IF(ISNUMBER(AG37),(AG37-$AS$2)/($AQ$2-$AS$2),":")</f>
        <v>6.9926203780367527E-2</v>
      </c>
      <c r="AR37" s="3">
        <f t="shared" si="29"/>
        <v>7.3687537003884543E-2</v>
      </c>
      <c r="AS37" s="3">
        <f t="shared" si="29"/>
        <v>0.11490530111737693</v>
      </c>
      <c r="AT37" s="3">
        <f t="shared" si="29"/>
        <v>0.21009253570370137</v>
      </c>
      <c r="AU37" s="3">
        <f t="shared" si="29"/>
        <v>0.19921238565271498</v>
      </c>
      <c r="AV37" s="3">
        <f t="shared" si="29"/>
        <v>0.1039582986674801</v>
      </c>
      <c r="AW37" s="3">
        <f t="shared" si="29"/>
        <v>6.2305122726571731E-2</v>
      </c>
      <c r="AX37" s="3">
        <f t="shared" si="26"/>
        <v>1.632571354111343E-2</v>
      </c>
    </row>
    <row r="38" spans="1:50" x14ac:dyDescent="0.2">
      <c r="A38" s="2" t="s">
        <v>31</v>
      </c>
      <c r="B38" s="2" t="s">
        <v>68</v>
      </c>
      <c r="C38" s="5">
        <v>1.611956983626726</v>
      </c>
      <c r="D38" s="5">
        <v>1.9051542165482189</v>
      </c>
      <c r="E38" s="5">
        <v>2.276340546581697</v>
      </c>
      <c r="F38" s="5">
        <v>2.5920166428488485</v>
      </c>
      <c r="G38" s="5">
        <v>2.5897494989703675</v>
      </c>
      <c r="H38" s="5">
        <v>2.6860257405579411</v>
      </c>
      <c r="I38" s="5">
        <v>2.7516929594282686</v>
      </c>
      <c r="J38" s="5">
        <v>2.652608888811673</v>
      </c>
      <c r="L38" s="2" t="s">
        <v>31</v>
      </c>
      <c r="M38" s="5">
        <f t="shared" si="13"/>
        <v>1.611956983626726</v>
      </c>
      <c r="N38" s="5">
        <f t="shared" si="14"/>
        <v>1.9051542165482189</v>
      </c>
      <c r="O38" s="5">
        <f t="shared" si="15"/>
        <v>2.276340546581697</v>
      </c>
      <c r="P38" s="5">
        <f t="shared" si="16"/>
        <v>2.5920166428488485</v>
      </c>
      <c r="Q38" s="5">
        <f t="shared" si="17"/>
        <v>2.5897494989703675</v>
      </c>
      <c r="R38" s="5">
        <f t="shared" si="18"/>
        <v>2.6860257405579411</v>
      </c>
      <c r="S38" s="5">
        <f t="shared" si="19"/>
        <v>2.7516929594282686</v>
      </c>
      <c r="T38" s="5">
        <f t="shared" si="20"/>
        <v>2.652608888811673</v>
      </c>
      <c r="V38" s="2" t="s">
        <v>31</v>
      </c>
      <c r="W38" s="5">
        <f t="shared" si="27"/>
        <v>1.611956983626726</v>
      </c>
      <c r="X38" s="5">
        <f t="shared" si="27"/>
        <v>1.9051542165482189</v>
      </c>
      <c r="Y38" s="5">
        <f t="shared" si="27"/>
        <v>2.276340546581697</v>
      </c>
      <c r="Z38" s="5">
        <f t="shared" si="27"/>
        <v>2.5920166428488485</v>
      </c>
      <c r="AA38" s="5">
        <f t="shared" si="27"/>
        <v>2.5897494989703675</v>
      </c>
      <c r="AB38" s="5">
        <f t="shared" si="27"/>
        <v>2.6860257405579411</v>
      </c>
      <c r="AC38" s="5">
        <f t="shared" si="27"/>
        <v>2.7516929594282686</v>
      </c>
      <c r="AD38" s="5">
        <f t="shared" si="24"/>
        <v>2.652608888811673</v>
      </c>
      <c r="AF38" s="2" t="s">
        <v>31</v>
      </c>
      <c r="AG38" s="5">
        <f t="shared" si="28"/>
        <v>1.2696286794282516</v>
      </c>
      <c r="AH38" s="5">
        <f t="shared" si="28"/>
        <v>1.3802732398145734</v>
      </c>
      <c r="AI38" s="5">
        <f t="shared" si="28"/>
        <v>1.5087546343198741</v>
      </c>
      <c r="AJ38" s="5">
        <f t="shared" si="28"/>
        <v>1.6099741124778524</v>
      </c>
      <c r="AK38" s="5">
        <f t="shared" si="28"/>
        <v>1.6092698651781085</v>
      </c>
      <c r="AL38" s="5">
        <f t="shared" si="28"/>
        <v>1.638909924479665</v>
      </c>
      <c r="AM38" s="5">
        <f t="shared" si="28"/>
        <v>1.6588227631149353</v>
      </c>
      <c r="AN38" s="5">
        <f t="shared" si="25"/>
        <v>1.6286831763150478</v>
      </c>
      <c r="AP38" s="2" t="s">
        <v>31</v>
      </c>
      <c r="AQ38" s="3">
        <f t="shared" si="29"/>
        <v>0.18466072069056225</v>
      </c>
      <c r="AR38" s="3">
        <f t="shared" si="29"/>
        <v>0.20919465385185157</v>
      </c>
      <c r="AS38" s="3">
        <f t="shared" si="29"/>
        <v>0.23768366347199349</v>
      </c>
      <c r="AT38" s="3">
        <f t="shared" si="29"/>
        <v>0.26012771226280434</v>
      </c>
      <c r="AU38" s="3">
        <f t="shared" si="29"/>
        <v>0.2599715549594484</v>
      </c>
      <c r="AV38" s="3">
        <f t="shared" si="29"/>
        <v>0.26654383678931898</v>
      </c>
      <c r="AW38" s="3">
        <f t="shared" si="29"/>
        <v>0.27095923914098896</v>
      </c>
      <c r="AX38" s="3">
        <f t="shared" si="26"/>
        <v>0.26427619385186213</v>
      </c>
    </row>
    <row r="39" spans="1:50" x14ac:dyDescent="0.2">
      <c r="A39" s="2" t="s">
        <v>36</v>
      </c>
      <c r="B39" s="2" t="s">
        <v>75</v>
      </c>
      <c r="C39" s="5">
        <v>0.69994869907430646</v>
      </c>
      <c r="D39" s="5">
        <v>0.9805874673027597</v>
      </c>
      <c r="E39" s="5">
        <v>1.0577714984632687</v>
      </c>
      <c r="F39" s="5">
        <v>1.0017342818799835</v>
      </c>
      <c r="G39" s="5">
        <v>1.0271979399972258</v>
      </c>
      <c r="H39" s="5">
        <v>0.9356684531833358</v>
      </c>
      <c r="I39" s="5">
        <v>1.0615548288305323</v>
      </c>
      <c r="J39" s="5">
        <v>1.0181375474855447</v>
      </c>
      <c r="L39" s="2" t="s">
        <v>36</v>
      </c>
      <c r="M39" s="5">
        <f t="shared" si="13"/>
        <v>0.69994869907430646</v>
      </c>
      <c r="N39" s="5">
        <f t="shared" si="14"/>
        <v>0.9805874673027597</v>
      </c>
      <c r="O39" s="5">
        <f t="shared" si="15"/>
        <v>1.0577714984632687</v>
      </c>
      <c r="P39" s="5">
        <f t="shared" si="16"/>
        <v>1.0017342818799835</v>
      </c>
      <c r="Q39" s="5">
        <f t="shared" si="17"/>
        <v>1.0271979399972258</v>
      </c>
      <c r="R39" s="5">
        <f t="shared" si="18"/>
        <v>0.9356684531833358</v>
      </c>
      <c r="S39" s="5">
        <f t="shared" si="19"/>
        <v>1.0615548288305323</v>
      </c>
      <c r="T39" s="5">
        <f t="shared" si="20"/>
        <v>1.0181375474855447</v>
      </c>
      <c r="V39" s="2" t="s">
        <v>36</v>
      </c>
      <c r="W39" s="5">
        <f t="shared" si="27"/>
        <v>0.69994869907430646</v>
      </c>
      <c r="X39" s="5">
        <f t="shared" si="27"/>
        <v>0.9805874673027597</v>
      </c>
      <c r="Y39" s="5">
        <f t="shared" si="27"/>
        <v>1.0577714984632687</v>
      </c>
      <c r="Z39" s="5">
        <f t="shared" si="27"/>
        <v>1.0017342818799835</v>
      </c>
      <c r="AA39" s="5">
        <f t="shared" si="27"/>
        <v>1.0271979399972258</v>
      </c>
      <c r="AB39" s="5">
        <f t="shared" si="27"/>
        <v>0.9356684531833358</v>
      </c>
      <c r="AC39" s="5">
        <f t="shared" si="27"/>
        <v>1.0615548288305323</v>
      </c>
      <c r="AD39" s="5">
        <f t="shared" si="24"/>
        <v>1.0181375474855447</v>
      </c>
      <c r="AF39" s="2" t="s">
        <v>36</v>
      </c>
      <c r="AG39" s="5">
        <f t="shared" si="28"/>
        <v>0.83662936780530628</v>
      </c>
      <c r="AH39" s="5">
        <f t="shared" si="28"/>
        <v>0.9902461650028036</v>
      </c>
      <c r="AI39" s="5">
        <f t="shared" si="28"/>
        <v>1.028480188658619</v>
      </c>
      <c r="AJ39" s="5">
        <f t="shared" si="28"/>
        <v>1.00086676529895</v>
      </c>
      <c r="AK39" s="5">
        <f t="shared" si="28"/>
        <v>1.0135077404722797</v>
      </c>
      <c r="AL39" s="5">
        <f t="shared" si="28"/>
        <v>0.96729956744709433</v>
      </c>
      <c r="AM39" s="5">
        <f t="shared" si="28"/>
        <v>1.0303178290365222</v>
      </c>
      <c r="AN39" s="5">
        <f t="shared" si="25"/>
        <v>1.009028021159742</v>
      </c>
      <c r="AP39" s="2" t="s">
        <v>36</v>
      </c>
      <c r="AQ39" s="3">
        <f t="shared" si="29"/>
        <v>8.8648986058961612E-2</v>
      </c>
      <c r="AR39" s="3">
        <f t="shared" si="29"/>
        <v>0.12271143089796388</v>
      </c>
      <c r="AS39" s="3">
        <f t="shared" si="29"/>
        <v>0.13118930796289813</v>
      </c>
      <c r="AT39" s="3">
        <f t="shared" si="29"/>
        <v>0.12506640521291121</v>
      </c>
      <c r="AU39" s="3">
        <f t="shared" si="29"/>
        <v>0.12786937030141751</v>
      </c>
      <c r="AV39" s="3">
        <f t="shared" si="29"/>
        <v>0.11762333358215248</v>
      </c>
      <c r="AW39" s="3">
        <f t="shared" si="29"/>
        <v>0.13159677983542895</v>
      </c>
      <c r="AX39" s="3">
        <f t="shared" si="26"/>
        <v>0.12687605319833176</v>
      </c>
    </row>
    <row r="40" spans="1:50" x14ac:dyDescent="0.2">
      <c r="A40" s="2" t="s">
        <v>32</v>
      </c>
      <c r="B40" s="2" t="s">
        <v>69</v>
      </c>
      <c r="C40" s="5">
        <v>10.967110252216075</v>
      </c>
      <c r="D40" s="5">
        <v>10.064476044773958</v>
      </c>
      <c r="E40" s="5">
        <v>10.236512600472015</v>
      </c>
      <c r="F40" s="5">
        <v>10.744762010917409</v>
      </c>
      <c r="G40" s="5">
        <v>10.785035832759338</v>
      </c>
      <c r="H40" s="5">
        <v>10.815604819554103</v>
      </c>
      <c r="I40" s="5">
        <v>10.761560865149402</v>
      </c>
      <c r="J40" s="5">
        <v>10.424225070566752</v>
      </c>
      <c r="L40" s="2" t="s">
        <v>32</v>
      </c>
      <c r="M40" s="5">
        <f t="shared" si="13"/>
        <v>10.967110252216075</v>
      </c>
      <c r="N40" s="5">
        <f t="shared" si="14"/>
        <v>10.064476044773958</v>
      </c>
      <c r="O40" s="5">
        <f t="shared" si="15"/>
        <v>10.236512600472015</v>
      </c>
      <c r="P40" s="5">
        <f t="shared" si="16"/>
        <v>10.744762010917409</v>
      </c>
      <c r="Q40" s="5">
        <f t="shared" si="17"/>
        <v>10.785035832759338</v>
      </c>
      <c r="R40" s="5">
        <f t="shared" si="18"/>
        <v>10.815604819554103</v>
      </c>
      <c r="S40" s="5">
        <f t="shared" si="19"/>
        <v>10.761560865149402</v>
      </c>
      <c r="T40" s="5">
        <f t="shared" si="20"/>
        <v>10.424225070566752</v>
      </c>
      <c r="V40" s="2" t="s">
        <v>32</v>
      </c>
      <c r="W40" s="5">
        <f t="shared" si="27"/>
        <v>10.967110252216075</v>
      </c>
      <c r="X40" s="5">
        <f t="shared" si="27"/>
        <v>10.064476044773958</v>
      </c>
      <c r="Y40" s="5">
        <f t="shared" si="27"/>
        <v>10.236512600472015</v>
      </c>
      <c r="Z40" s="5">
        <f t="shared" si="27"/>
        <v>10.744762010917409</v>
      </c>
      <c r="AA40" s="5">
        <f t="shared" si="27"/>
        <v>10.785035832759338</v>
      </c>
      <c r="AB40" s="5">
        <f t="shared" si="27"/>
        <v>10.815604819554103</v>
      </c>
      <c r="AC40" s="5">
        <f t="shared" si="27"/>
        <v>10.761560865149402</v>
      </c>
      <c r="AD40" s="5">
        <f t="shared" si="24"/>
        <v>10.424225070566752</v>
      </c>
      <c r="AF40" s="2" t="s">
        <v>32</v>
      </c>
      <c r="AG40" s="5">
        <f t="shared" si="28"/>
        <v>3.3116627624527344</v>
      </c>
      <c r="AH40" s="5">
        <f t="shared" si="28"/>
        <v>3.1724558381124801</v>
      </c>
      <c r="AI40" s="5">
        <f t="shared" si="28"/>
        <v>3.1994550474216723</v>
      </c>
      <c r="AJ40" s="5">
        <f t="shared" si="28"/>
        <v>3.2779203789777154</v>
      </c>
      <c r="AK40" s="5">
        <f t="shared" si="28"/>
        <v>3.2840578303006995</v>
      </c>
      <c r="AL40" s="5">
        <f t="shared" si="28"/>
        <v>3.2887086857236389</v>
      </c>
      <c r="AM40" s="5">
        <f t="shared" si="28"/>
        <v>3.280481803813184</v>
      </c>
      <c r="AN40" s="5">
        <f t="shared" si="25"/>
        <v>3.2286568524026755</v>
      </c>
      <c r="AP40" s="2" t="s">
        <v>32</v>
      </c>
      <c r="AQ40" s="3">
        <f t="shared" si="29"/>
        <v>0.6374541298836891</v>
      </c>
      <c r="AR40" s="3">
        <f t="shared" si="29"/>
        <v>0.60658687924409349</v>
      </c>
      <c r="AS40" s="3">
        <f t="shared" si="29"/>
        <v>0.61257358834471798</v>
      </c>
      <c r="AT40" s="3">
        <f t="shared" si="29"/>
        <v>0.62997221321297081</v>
      </c>
      <c r="AU40" s="3">
        <f t="shared" si="29"/>
        <v>0.63133310994402581</v>
      </c>
      <c r="AV40" s="3">
        <f t="shared" si="29"/>
        <v>0.63236437416244573</v>
      </c>
      <c r="AW40" s="3">
        <f t="shared" si="29"/>
        <v>0.63054017448907551</v>
      </c>
      <c r="AX40" s="3">
        <f t="shared" si="26"/>
        <v>0.61904869321287836</v>
      </c>
    </row>
    <row r="41" spans="1:50" ht="11.25" customHeight="1" x14ac:dyDescent="0.2">
      <c r="A41" s="2" t="s">
        <v>29</v>
      </c>
      <c r="B41" s="2" t="s">
        <v>91</v>
      </c>
      <c r="C41" s="5">
        <v>0.50268106291443737</v>
      </c>
      <c r="D41" s="5">
        <v>0.49818319621331897</v>
      </c>
      <c r="E41" s="5">
        <v>0.49391556687251581</v>
      </c>
      <c r="F41" s="5">
        <v>0.50737721287311566</v>
      </c>
      <c r="G41" s="5">
        <v>0.56119350786297506</v>
      </c>
      <c r="H41" s="5">
        <v>0.64829516084081118</v>
      </c>
      <c r="I41" s="5">
        <v>0.65247687090881801</v>
      </c>
      <c r="J41" s="5">
        <v>0.79927500919636418</v>
      </c>
      <c r="L41" s="2" t="s">
        <v>29</v>
      </c>
      <c r="M41" s="5">
        <f t="shared" si="13"/>
        <v>0.50268106291443737</v>
      </c>
      <c r="N41" s="5">
        <f t="shared" si="14"/>
        <v>0.49818319621331897</v>
      </c>
      <c r="O41" s="5">
        <f t="shared" si="15"/>
        <v>0.49391556687251581</v>
      </c>
      <c r="P41" s="5">
        <f t="shared" si="16"/>
        <v>0.50737721287311566</v>
      </c>
      <c r="Q41" s="5">
        <f t="shared" si="17"/>
        <v>0.56119350786297506</v>
      </c>
      <c r="R41" s="5">
        <f t="shared" si="18"/>
        <v>0.64829516084081118</v>
      </c>
      <c r="S41" s="5">
        <f t="shared" si="19"/>
        <v>0.65247687090881801</v>
      </c>
      <c r="T41" s="5">
        <f t="shared" si="20"/>
        <v>0.79927500919636418</v>
      </c>
      <c r="V41" s="2" t="s">
        <v>29</v>
      </c>
      <c r="W41" s="5">
        <f t="shared" si="27"/>
        <v>0.50268106291443737</v>
      </c>
      <c r="X41" s="5">
        <f t="shared" si="27"/>
        <v>0.49818319621331897</v>
      </c>
      <c r="Y41" s="5">
        <f t="shared" si="27"/>
        <v>0.49391556687251581</v>
      </c>
      <c r="Z41" s="5">
        <f t="shared" si="27"/>
        <v>0.50737721287311566</v>
      </c>
      <c r="AA41" s="5">
        <f t="shared" si="27"/>
        <v>0.56119350786297506</v>
      </c>
      <c r="AB41" s="5">
        <f t="shared" si="27"/>
        <v>0.64829516084081118</v>
      </c>
      <c r="AC41" s="5">
        <f t="shared" si="27"/>
        <v>0.65247687090881801</v>
      </c>
      <c r="AD41" s="5">
        <f t="shared" si="24"/>
        <v>0.79927500919636418</v>
      </c>
      <c r="AF41" s="2" t="s">
        <v>29</v>
      </c>
      <c r="AG41" s="5">
        <f t="shared" si="28"/>
        <v>0.70900004436843123</v>
      </c>
      <c r="AH41" s="5">
        <f t="shared" si="28"/>
        <v>0.70582093778331556</v>
      </c>
      <c r="AI41" s="5">
        <f t="shared" si="28"/>
        <v>0.70279126835250005</v>
      </c>
      <c r="AJ41" s="5">
        <f t="shared" si="28"/>
        <v>0.71230415755708998</v>
      </c>
      <c r="AK41" s="5">
        <f t="shared" si="28"/>
        <v>0.7491284988992043</v>
      </c>
      <c r="AL41" s="5">
        <f t="shared" si="28"/>
        <v>0.80516778427903535</v>
      </c>
      <c r="AM41" s="5">
        <f t="shared" si="28"/>
        <v>0.80776040439527486</v>
      </c>
      <c r="AN41" s="5">
        <f t="shared" si="25"/>
        <v>0.89402181695770944</v>
      </c>
      <c r="AP41" s="2" t="s">
        <v>29</v>
      </c>
      <c r="AQ41" s="3">
        <f t="shared" si="29"/>
        <v>6.0348911661377708E-2</v>
      </c>
      <c r="AR41" s="3">
        <f t="shared" si="29"/>
        <v>5.9643987820571481E-2</v>
      </c>
      <c r="AS41" s="3">
        <f t="shared" si="29"/>
        <v>5.8972199645383264E-2</v>
      </c>
      <c r="AT41" s="3">
        <f t="shared" si="29"/>
        <v>6.1081554023956153E-2</v>
      </c>
      <c r="AU41" s="3">
        <f t="shared" si="29"/>
        <v>6.9246853122633067E-2</v>
      </c>
      <c r="AV41" s="3">
        <f t="shared" si="29"/>
        <v>8.1672805895320472E-2</v>
      </c>
      <c r="AW41" s="3">
        <f t="shared" si="29"/>
        <v>8.2247684302558438E-2</v>
      </c>
      <c r="AX41" s="3">
        <f t="shared" si="26"/>
        <v>0.10137498457666032</v>
      </c>
    </row>
    <row r="42" spans="1:50" x14ac:dyDescent="0.2">
      <c r="A42" s="2" t="s">
        <v>35</v>
      </c>
      <c r="B42" s="2" t="s">
        <v>72</v>
      </c>
      <c r="C42" s="5">
        <v>0.25059177146195327</v>
      </c>
      <c r="D42" s="5">
        <v>0.32641746360462431</v>
      </c>
      <c r="E42" s="5">
        <v>0.38151007429923944</v>
      </c>
      <c r="F42" s="5">
        <v>0.45852653245893538</v>
      </c>
      <c r="G42" s="5">
        <v>0.47374106807957428</v>
      </c>
      <c r="H42" s="5">
        <v>0.50640545482685784</v>
      </c>
      <c r="I42" s="5">
        <v>0.55839542536642384</v>
      </c>
      <c r="J42" s="5">
        <v>0.6531442811488537</v>
      </c>
      <c r="L42" s="2" t="s">
        <v>35</v>
      </c>
      <c r="M42" s="5">
        <f t="shared" si="13"/>
        <v>0.25059177146195327</v>
      </c>
      <c r="N42" s="5">
        <f t="shared" si="14"/>
        <v>0.32641746360462431</v>
      </c>
      <c r="O42" s="5">
        <f t="shared" si="15"/>
        <v>0.38151007429923944</v>
      </c>
      <c r="P42" s="5">
        <f t="shared" si="16"/>
        <v>0.45852653245893538</v>
      </c>
      <c r="Q42" s="5">
        <f t="shared" si="17"/>
        <v>0.47374106807957428</v>
      </c>
      <c r="R42" s="5">
        <f t="shared" si="18"/>
        <v>0.50640545482685784</v>
      </c>
      <c r="S42" s="5">
        <f t="shared" si="19"/>
        <v>0.55839542536642384</v>
      </c>
      <c r="T42" s="5">
        <f t="shared" si="20"/>
        <v>0.6531442811488537</v>
      </c>
      <c r="V42" s="2" t="s">
        <v>35</v>
      </c>
      <c r="W42" s="5">
        <f t="shared" si="27"/>
        <v>0.25059177146195327</v>
      </c>
      <c r="X42" s="5">
        <f t="shared" si="27"/>
        <v>0.32641746360462431</v>
      </c>
      <c r="Y42" s="5">
        <f t="shared" si="27"/>
        <v>0.38151007429923944</v>
      </c>
      <c r="Z42" s="5">
        <f t="shared" si="27"/>
        <v>0.45852653245893538</v>
      </c>
      <c r="AA42" s="5">
        <f t="shared" si="27"/>
        <v>0.47374106807957428</v>
      </c>
      <c r="AB42" s="5">
        <f t="shared" si="27"/>
        <v>0.50640545482685784</v>
      </c>
      <c r="AC42" s="5">
        <f t="shared" si="27"/>
        <v>0.55839542536642384</v>
      </c>
      <c r="AD42" s="5">
        <f t="shared" si="24"/>
        <v>0.6531442811488537</v>
      </c>
      <c r="AF42" s="2" t="s">
        <v>35</v>
      </c>
      <c r="AG42" s="5">
        <f t="shared" si="28"/>
        <v>0.50059142168234694</v>
      </c>
      <c r="AH42" s="5">
        <f t="shared" si="28"/>
        <v>0.57132955779009398</v>
      </c>
      <c r="AI42" s="5">
        <f t="shared" si="28"/>
        <v>0.61766501786910311</v>
      </c>
      <c r="AJ42" s="5">
        <f t="shared" si="28"/>
        <v>0.67714587236350732</v>
      </c>
      <c r="AK42" s="5">
        <f t="shared" si="28"/>
        <v>0.68828850642704642</v>
      </c>
      <c r="AL42" s="5">
        <f t="shared" si="28"/>
        <v>0.71162170766978283</v>
      </c>
      <c r="AM42" s="5">
        <f t="shared" si="28"/>
        <v>0.74725860675299272</v>
      </c>
      <c r="AN42" s="5">
        <f t="shared" si="25"/>
        <v>0.80817342269394987</v>
      </c>
      <c r="AP42" s="2" t="s">
        <v>35</v>
      </c>
      <c r="AQ42" s="3">
        <f t="shared" si="29"/>
        <v>1.4137121390223481E-2</v>
      </c>
      <c r="AR42" s="3">
        <f t="shared" si="29"/>
        <v>2.982234529243892E-2</v>
      </c>
      <c r="AS42" s="3">
        <f t="shared" si="29"/>
        <v>4.0096606192449091E-2</v>
      </c>
      <c r="AT42" s="3">
        <f t="shared" si="29"/>
        <v>5.3285680318161763E-2</v>
      </c>
      <c r="AU42" s="3">
        <f t="shared" si="29"/>
        <v>5.5756408552799584E-2</v>
      </c>
      <c r="AV42" s="3">
        <f t="shared" si="29"/>
        <v>6.0930230001675592E-2</v>
      </c>
      <c r="AW42" s="3">
        <f t="shared" si="29"/>
        <v>6.8832229857162114E-2</v>
      </c>
      <c r="AX42" s="3">
        <f t="shared" si="26"/>
        <v>8.2339265518107607E-2</v>
      </c>
    </row>
    <row r="43" spans="1:50" ht="11.25" customHeight="1" x14ac:dyDescent="0.2">
      <c r="A43" s="2" t="s">
        <v>27</v>
      </c>
      <c r="B43" s="2" t="s">
        <v>74</v>
      </c>
      <c r="C43" s="5">
        <v>6.2019761156000914</v>
      </c>
      <c r="D43" s="5">
        <v>5.9906858042941762</v>
      </c>
      <c r="E43" s="5">
        <v>5.5064644927059208</v>
      </c>
      <c r="F43" s="5">
        <v>5.2578181575233582</v>
      </c>
      <c r="G43" s="5">
        <v>5.1565495720639039</v>
      </c>
      <c r="H43" s="5">
        <v>5.3014468595233346</v>
      </c>
      <c r="I43" s="5">
        <v>4.8321825470209827</v>
      </c>
      <c r="J43" s="5">
        <v>4.1381931697207754</v>
      </c>
      <c r="L43" s="2" t="s">
        <v>27</v>
      </c>
      <c r="M43" s="5">
        <f t="shared" si="13"/>
        <v>6.2019761156000914</v>
      </c>
      <c r="N43" s="5">
        <f t="shared" si="14"/>
        <v>5.9906858042941762</v>
      </c>
      <c r="O43" s="5">
        <f t="shared" si="15"/>
        <v>5.5064644927059208</v>
      </c>
      <c r="P43" s="5">
        <f t="shared" si="16"/>
        <v>5.2578181575233582</v>
      </c>
      <c r="Q43" s="5">
        <f t="shared" si="17"/>
        <v>5.1565495720639039</v>
      </c>
      <c r="R43" s="5">
        <f t="shared" si="18"/>
        <v>5.3014468595233346</v>
      </c>
      <c r="S43" s="5">
        <f t="shared" si="19"/>
        <v>4.8321825470209827</v>
      </c>
      <c r="T43" s="5">
        <f t="shared" si="20"/>
        <v>4.1381931697207754</v>
      </c>
      <c r="V43" s="2" t="s">
        <v>27</v>
      </c>
      <c r="W43" s="5">
        <f t="shared" si="27"/>
        <v>6.2019761156000914</v>
      </c>
      <c r="X43" s="5">
        <f t="shared" si="27"/>
        <v>5.9906858042941762</v>
      </c>
      <c r="Y43" s="5">
        <f t="shared" si="27"/>
        <v>5.5064644927059208</v>
      </c>
      <c r="Z43" s="5">
        <f t="shared" si="27"/>
        <v>5.2578181575233582</v>
      </c>
      <c r="AA43" s="5">
        <f t="shared" si="27"/>
        <v>5.1565495720639039</v>
      </c>
      <c r="AB43" s="5">
        <f t="shared" si="27"/>
        <v>5.3014468595233346</v>
      </c>
      <c r="AC43" s="5">
        <f t="shared" si="27"/>
        <v>4.8321825470209827</v>
      </c>
      <c r="AD43" s="5">
        <f t="shared" si="24"/>
        <v>4.1381931697207754</v>
      </c>
      <c r="AF43" s="2" t="s">
        <v>27</v>
      </c>
      <c r="AG43" s="5">
        <f t="shared" si="28"/>
        <v>2.4903767015453888</v>
      </c>
      <c r="AH43" s="5">
        <f t="shared" si="28"/>
        <v>2.4475877521131242</v>
      </c>
      <c r="AI43" s="5">
        <f t="shared" si="28"/>
        <v>2.3465857096441036</v>
      </c>
      <c r="AJ43" s="5">
        <f t="shared" si="28"/>
        <v>2.2929932746354398</v>
      </c>
      <c r="AK43" s="5">
        <f t="shared" si="28"/>
        <v>2.2708037282125253</v>
      </c>
      <c r="AL43" s="5">
        <f t="shared" si="28"/>
        <v>2.302487103009121</v>
      </c>
      <c r="AM43" s="5">
        <f t="shared" si="28"/>
        <v>2.1982225881427437</v>
      </c>
      <c r="AN43" s="5">
        <f t="shared" si="25"/>
        <v>2.0342549421645204</v>
      </c>
      <c r="AP43" s="2" t="s">
        <v>27</v>
      </c>
      <c r="AQ43" s="3">
        <f t="shared" si="29"/>
        <v>0.45534506592024859</v>
      </c>
      <c r="AR43" s="3">
        <f t="shared" si="29"/>
        <v>0.44585719573713611</v>
      </c>
      <c r="AS43" s="3">
        <f t="shared" si="29"/>
        <v>0.42346136036631754</v>
      </c>
      <c r="AT43" s="3">
        <f t="shared" si="29"/>
        <v>0.41157796353359044</v>
      </c>
      <c r="AU43" s="3">
        <f t="shared" si="29"/>
        <v>0.40665773205616107</v>
      </c>
      <c r="AV43" s="3">
        <f t="shared" si="29"/>
        <v>0.41368309143098897</v>
      </c>
      <c r="AW43" s="3">
        <f t="shared" si="29"/>
        <v>0.39056384697925556</v>
      </c>
      <c r="AX43" s="3">
        <f t="shared" si="26"/>
        <v>0.3542062415714709</v>
      </c>
    </row>
    <row r="45" spans="1:50" x14ac:dyDescent="0.2">
      <c r="C45" s="1" t="s">
        <v>92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CEABB4-0C50-4B85-A0EE-C52B53B236F1}">
  <dimension ref="A1:AX45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8.2093103773886789</v>
      </c>
      <c r="X2" s="1" t="s">
        <v>88</v>
      </c>
      <c r="Y2" s="6" cm="1">
        <f t="array" ref="Y2">MIN(IF(M6:T43&gt;AVERAGE(M6:T43)-2*STDEVP(M6:T43),M6:T43))</f>
        <v>0</v>
      </c>
      <c r="AF2" s="1" t="s">
        <v>39</v>
      </c>
      <c r="AH2" s="8">
        <f>SKEW(W6:AD44)</f>
        <v>0.54353212882658886</v>
      </c>
      <c r="AP2" s="1" t="s">
        <v>37</v>
      </c>
      <c r="AQ2" s="6">
        <f>MAX(AG6:AN44)</f>
        <v>8.2093103773886789</v>
      </c>
      <c r="AR2" s="1" t="s">
        <v>38</v>
      </c>
      <c r="AS2" s="6">
        <f>MIN(AG6:AN44)</f>
        <v>0</v>
      </c>
    </row>
    <row r="3" spans="1:50" x14ac:dyDescent="0.2">
      <c r="C3" s="1">
        <v>2016</v>
      </c>
      <c r="D3" s="1">
        <v>2017</v>
      </c>
      <c r="E3" s="1">
        <v>2018</v>
      </c>
      <c r="F3" s="1">
        <v>2019</v>
      </c>
      <c r="G3" s="1">
        <v>2020</v>
      </c>
      <c r="H3" s="1">
        <v>2021</v>
      </c>
      <c r="I3" s="1">
        <v>2022</v>
      </c>
      <c r="J3" s="1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5">
        <v>4.7430736692516255</v>
      </c>
      <c r="D4" s="5">
        <v>4.7105074986732349</v>
      </c>
      <c r="E4" s="5">
        <v>4.7426201496408407</v>
      </c>
      <c r="F4" s="5">
        <v>4.4316385471146216</v>
      </c>
      <c r="G4" s="5">
        <v>4.1049912384346641</v>
      </c>
      <c r="H4" s="5">
        <v>4.0472199570248062</v>
      </c>
      <c r="I4" s="5">
        <v>3.9836485294459512</v>
      </c>
      <c r="J4" s="5">
        <v>3.7618347425342851</v>
      </c>
      <c r="L4" s="2" t="s">
        <v>0</v>
      </c>
      <c r="M4" s="5">
        <f t="shared" ref="M4" si="2">C4</f>
        <v>4.7430736692516255</v>
      </c>
      <c r="N4" s="5">
        <f t="shared" ref="N4" si="3">D4</f>
        <v>4.7105074986732349</v>
      </c>
      <c r="O4" s="5">
        <f t="shared" ref="O4" si="4">E4</f>
        <v>4.7426201496408407</v>
      </c>
      <c r="P4" s="5">
        <f t="shared" ref="P4" si="5">F4</f>
        <v>4.4316385471146216</v>
      </c>
      <c r="Q4" s="5">
        <f t="shared" ref="Q4" si="6">G4</f>
        <v>4.1049912384346641</v>
      </c>
      <c r="R4" s="5">
        <f t="shared" ref="R4" si="7">H4</f>
        <v>4.0472199570248062</v>
      </c>
      <c r="S4" s="5">
        <f t="shared" ref="S4" si="8">I4</f>
        <v>3.9836485294459512</v>
      </c>
      <c r="T4" s="5">
        <f t="shared" ref="T4" si="9">J4</f>
        <v>3.7618347425342851</v>
      </c>
      <c r="V4" s="2" t="s">
        <v>0</v>
      </c>
      <c r="W4" s="5">
        <f t="shared" ref="W4:AD4" si="10">IF(ISNUMBER(M4),IF(M4&gt;$W$2,$W$2,IF(M4&lt;$Y$2,$Y$2,M4)),":")</f>
        <v>4.7430736692516255</v>
      </c>
      <c r="X4" s="5">
        <f t="shared" si="10"/>
        <v>4.7105074986732349</v>
      </c>
      <c r="Y4" s="5">
        <f t="shared" si="10"/>
        <v>4.7426201496408407</v>
      </c>
      <c r="Z4" s="5">
        <f t="shared" si="10"/>
        <v>4.4316385471146216</v>
      </c>
      <c r="AA4" s="5">
        <f t="shared" si="10"/>
        <v>4.1049912384346641</v>
      </c>
      <c r="AB4" s="5">
        <f t="shared" si="10"/>
        <v>4.0472199570248062</v>
      </c>
      <c r="AC4" s="5">
        <f t="shared" si="10"/>
        <v>3.9836485294459512</v>
      </c>
      <c r="AD4" s="5">
        <f t="shared" si="10"/>
        <v>3.7618347425342851</v>
      </c>
      <c r="AF4" s="2" t="s">
        <v>0</v>
      </c>
      <c r="AG4" s="5">
        <f t="shared" ref="AG4:AN4" si="11">IF(ISNUMBER(W4),IF(ABS($AH$2)&gt;1,SQRT(W4),W4),"")</f>
        <v>4.7430736692516255</v>
      </c>
      <c r="AH4" s="5">
        <f t="shared" si="11"/>
        <v>4.7105074986732349</v>
      </c>
      <c r="AI4" s="5">
        <f t="shared" si="11"/>
        <v>4.7426201496408407</v>
      </c>
      <c r="AJ4" s="5">
        <f t="shared" si="11"/>
        <v>4.4316385471146216</v>
      </c>
      <c r="AK4" s="5">
        <f t="shared" si="11"/>
        <v>4.1049912384346641</v>
      </c>
      <c r="AL4" s="5">
        <f t="shared" si="11"/>
        <v>4.0472199570248062</v>
      </c>
      <c r="AM4" s="5">
        <f t="shared" si="11"/>
        <v>3.9836485294459512</v>
      </c>
      <c r="AN4" s="5">
        <f t="shared" si="11"/>
        <v>3.7618347425342851</v>
      </c>
      <c r="AP4" s="2" t="s">
        <v>0</v>
      </c>
      <c r="AQ4" s="3">
        <f t="shared" ref="AQ4:AX4" si="12">IF(ISNUMBER(AG4),(AG4-$AS$2)/($AQ$2-$AS$2),":")</f>
        <v>0.57776761399053866</v>
      </c>
      <c r="AR4" s="3">
        <f t="shared" si="12"/>
        <v>0.57380063392993708</v>
      </c>
      <c r="AS4" s="3">
        <f t="shared" si="12"/>
        <v>0.57771236944624249</v>
      </c>
      <c r="AT4" s="3">
        <f t="shared" si="12"/>
        <v>0.53983079496188979</v>
      </c>
      <c r="AU4" s="3">
        <f t="shared" si="12"/>
        <v>0.50004093519734016</v>
      </c>
      <c r="AV4" s="3">
        <f t="shared" si="12"/>
        <v>0.49300364719700085</v>
      </c>
      <c r="AW4" s="3">
        <f t="shared" si="12"/>
        <v>0.48525982650361438</v>
      </c>
      <c r="AX4" s="3">
        <f t="shared" si="12"/>
        <v>0.45824004326790929</v>
      </c>
    </row>
    <row r="5" spans="1:50" x14ac:dyDescent="0.2">
      <c r="C5" s="5"/>
      <c r="D5" s="5"/>
      <c r="E5" s="5"/>
      <c r="F5" s="5"/>
      <c r="G5" s="5"/>
      <c r="H5" s="5"/>
      <c r="M5" s="5"/>
      <c r="N5" s="5"/>
      <c r="O5" s="5"/>
      <c r="P5" s="5"/>
      <c r="Q5" s="5"/>
      <c r="R5" s="5"/>
    </row>
    <row r="6" spans="1:50" x14ac:dyDescent="0.2">
      <c r="A6" s="2" t="s">
        <v>1</v>
      </c>
      <c r="B6" s="2" t="s">
        <v>40</v>
      </c>
      <c r="C6" s="5">
        <v>2.8897289458234661</v>
      </c>
      <c r="D6" s="5">
        <v>2.7563068637897872</v>
      </c>
      <c r="E6" s="5">
        <v>2.6909444288901652</v>
      </c>
      <c r="F6" s="5">
        <v>2.7404824540136996</v>
      </c>
      <c r="G6" s="5">
        <v>2.775371931086434</v>
      </c>
      <c r="H6" s="5">
        <v>2.6748267864197475</v>
      </c>
      <c r="I6" s="5">
        <v>2.6715900726656412</v>
      </c>
      <c r="J6" s="5">
        <v>2.5426844347255901</v>
      </c>
      <c r="L6" s="2" t="s">
        <v>1</v>
      </c>
      <c r="M6" s="5">
        <f t="shared" ref="M6:M43" si="13">C6</f>
        <v>2.8897289458234661</v>
      </c>
      <c r="N6" s="5">
        <f t="shared" ref="N6:N43" si="14">D6</f>
        <v>2.7563068637897872</v>
      </c>
      <c r="O6" s="5">
        <f t="shared" ref="O6:O43" si="15">E6</f>
        <v>2.6909444288901652</v>
      </c>
      <c r="P6" s="5">
        <f t="shared" ref="P6:P43" si="16">F6</f>
        <v>2.7404824540136996</v>
      </c>
      <c r="Q6" s="5">
        <f t="shared" ref="Q6:Q43" si="17">G6</f>
        <v>2.775371931086434</v>
      </c>
      <c r="R6" s="5">
        <f t="shared" ref="R6:R43" si="18">H6</f>
        <v>2.6748267864197475</v>
      </c>
      <c r="S6" s="5">
        <f t="shared" ref="S6:S43" si="19">I6</f>
        <v>2.6715900726656412</v>
      </c>
      <c r="T6" s="5">
        <f t="shared" ref="T6:T43" si="20">J6</f>
        <v>2.5426844347255901</v>
      </c>
      <c r="V6" s="2" t="s">
        <v>1</v>
      </c>
      <c r="W6" s="5">
        <f t="shared" ref="W6:AD36" si="21">IF(ISNUMBER(M6),IF(M6&gt;$W$2,$W$2,IF(M6&lt;$Y$2,$Y$2,M6)),":")</f>
        <v>2.8897289458234661</v>
      </c>
      <c r="X6" s="5">
        <f t="shared" si="21"/>
        <v>2.7563068637897872</v>
      </c>
      <c r="Y6" s="5">
        <f t="shared" si="21"/>
        <v>2.6909444288901652</v>
      </c>
      <c r="Z6" s="5">
        <f t="shared" si="21"/>
        <v>2.7404824540136996</v>
      </c>
      <c r="AA6" s="5">
        <f t="shared" si="21"/>
        <v>2.775371931086434</v>
      </c>
      <c r="AB6" s="5">
        <f t="shared" si="21"/>
        <v>2.6748267864197475</v>
      </c>
      <c r="AC6" s="5">
        <f t="shared" si="21"/>
        <v>2.6715900726656412</v>
      </c>
      <c r="AD6" s="5">
        <f t="shared" si="21"/>
        <v>2.5426844347255901</v>
      </c>
      <c r="AF6" s="2" t="s">
        <v>1</v>
      </c>
      <c r="AG6" s="5">
        <f t="shared" ref="AG6:AN36" si="22">IF(ISNUMBER(W6),IF(ABS($AH$2)&gt;1,SQRT(W6),W6),"")</f>
        <v>2.8897289458234661</v>
      </c>
      <c r="AH6" s="5">
        <f t="shared" si="22"/>
        <v>2.7563068637897872</v>
      </c>
      <c r="AI6" s="5">
        <f t="shared" si="22"/>
        <v>2.6909444288901652</v>
      </c>
      <c r="AJ6" s="5">
        <f t="shared" si="22"/>
        <v>2.7404824540136996</v>
      </c>
      <c r="AK6" s="5">
        <f t="shared" si="22"/>
        <v>2.775371931086434</v>
      </c>
      <c r="AL6" s="5">
        <f t="shared" si="22"/>
        <v>2.6748267864197475</v>
      </c>
      <c r="AM6" s="5">
        <f t="shared" si="22"/>
        <v>2.6715900726656412</v>
      </c>
      <c r="AN6" s="5">
        <f t="shared" si="22"/>
        <v>2.5426844347255901</v>
      </c>
      <c r="AP6" s="2" t="s">
        <v>1</v>
      </c>
      <c r="AQ6" s="3">
        <f t="shared" ref="AQ6:AX36" si="23">IF(ISNUMBER(AG6),(AG6-$AS$2)/($AQ$2-$AS$2),":")</f>
        <v>0.35200629687273044</v>
      </c>
      <c r="AR6" s="3">
        <f t="shared" si="23"/>
        <v>0.33575376457706158</v>
      </c>
      <c r="AS6" s="3">
        <f t="shared" si="23"/>
        <v>0.32779177606708237</v>
      </c>
      <c r="AT6" s="3">
        <f t="shared" si="23"/>
        <v>0.3338261471465313</v>
      </c>
      <c r="AU6" s="3">
        <f t="shared" si="23"/>
        <v>0.33807613593594682</v>
      </c>
      <c r="AV6" s="3">
        <f t="shared" si="23"/>
        <v>0.32582843910825432</v>
      </c>
      <c r="AW6" s="3">
        <f t="shared" si="23"/>
        <v>0.32543416558157401</v>
      </c>
      <c r="AX6" s="3">
        <f t="shared" si="23"/>
        <v>0.30973179449141491</v>
      </c>
    </row>
    <row r="7" spans="1:50" x14ac:dyDescent="0.2">
      <c r="A7" s="2" t="s">
        <v>2</v>
      </c>
      <c r="B7" s="2" t="s">
        <v>41</v>
      </c>
      <c r="C7" s="5">
        <v>9.9689242562000793</v>
      </c>
      <c r="D7" s="5">
        <v>7.1569384595906662</v>
      </c>
      <c r="E7" s="5">
        <v>5.5451873180805942</v>
      </c>
      <c r="F7" s="5">
        <v>4.9558769100117388</v>
      </c>
      <c r="G7" s="5">
        <v>5.1090872791201996</v>
      </c>
      <c r="H7" s="5">
        <v>4.5231419772759756</v>
      </c>
      <c r="I7" s="5">
        <v>3.2672304957005869</v>
      </c>
      <c r="J7" s="5">
        <v>5.6134156313563999</v>
      </c>
      <c r="L7" s="2" t="s">
        <v>2</v>
      </c>
      <c r="M7" s="5">
        <f t="shared" si="13"/>
        <v>9.9689242562000793</v>
      </c>
      <c r="N7" s="5">
        <f t="shared" si="14"/>
        <v>7.1569384595906662</v>
      </c>
      <c r="O7" s="5">
        <f t="shared" si="15"/>
        <v>5.5451873180805942</v>
      </c>
      <c r="P7" s="5">
        <f t="shared" si="16"/>
        <v>4.9558769100117388</v>
      </c>
      <c r="Q7" s="5">
        <f t="shared" si="17"/>
        <v>5.1090872791201996</v>
      </c>
      <c r="R7" s="5">
        <f t="shared" si="18"/>
        <v>4.5231419772759756</v>
      </c>
      <c r="S7" s="5">
        <f t="shared" si="19"/>
        <v>3.2672304957005869</v>
      </c>
      <c r="T7" s="5">
        <f t="shared" si="20"/>
        <v>5.6134156313563999</v>
      </c>
      <c r="V7" s="2" t="s">
        <v>2</v>
      </c>
      <c r="W7" s="5">
        <f t="shared" si="21"/>
        <v>8.2093103773886789</v>
      </c>
      <c r="X7" s="5">
        <f t="shared" si="21"/>
        <v>7.1569384595906662</v>
      </c>
      <c r="Y7" s="5">
        <f t="shared" si="21"/>
        <v>5.5451873180805942</v>
      </c>
      <c r="Z7" s="5">
        <f t="shared" si="21"/>
        <v>4.9558769100117388</v>
      </c>
      <c r="AA7" s="5">
        <f t="shared" si="21"/>
        <v>5.1090872791201996</v>
      </c>
      <c r="AB7" s="5">
        <f t="shared" si="21"/>
        <v>4.5231419772759756</v>
      </c>
      <c r="AC7" s="5">
        <f t="shared" si="21"/>
        <v>3.2672304957005869</v>
      </c>
      <c r="AD7" s="5">
        <f t="shared" si="21"/>
        <v>5.6134156313563999</v>
      </c>
      <c r="AF7" s="2" t="s">
        <v>2</v>
      </c>
      <c r="AG7" s="5">
        <f t="shared" si="22"/>
        <v>8.2093103773886789</v>
      </c>
      <c r="AH7" s="5">
        <f t="shared" si="22"/>
        <v>7.1569384595906662</v>
      </c>
      <c r="AI7" s="5">
        <f t="shared" si="22"/>
        <v>5.5451873180805942</v>
      </c>
      <c r="AJ7" s="5">
        <f t="shared" si="22"/>
        <v>4.9558769100117388</v>
      </c>
      <c r="AK7" s="5">
        <f t="shared" si="22"/>
        <v>5.1090872791201996</v>
      </c>
      <c r="AL7" s="5">
        <f t="shared" si="22"/>
        <v>4.5231419772759756</v>
      </c>
      <c r="AM7" s="5">
        <f t="shared" si="22"/>
        <v>3.2672304957005869</v>
      </c>
      <c r="AN7" s="5">
        <f t="shared" si="22"/>
        <v>5.6134156313563999</v>
      </c>
      <c r="AP7" s="2" t="s">
        <v>2</v>
      </c>
      <c r="AQ7" s="3">
        <f t="shared" si="23"/>
        <v>1</v>
      </c>
      <c r="AR7" s="3">
        <f t="shared" si="23"/>
        <v>0.87180751251693267</v>
      </c>
      <c r="AS7" s="3">
        <f t="shared" si="23"/>
        <v>0.67547541305710468</v>
      </c>
      <c r="AT7" s="3">
        <f t="shared" si="23"/>
        <v>0.60368979636364617</v>
      </c>
      <c r="AU7" s="3">
        <f t="shared" si="23"/>
        <v>0.62235279752516348</v>
      </c>
      <c r="AV7" s="3">
        <f t="shared" si="23"/>
        <v>0.55097709421905838</v>
      </c>
      <c r="AW7" s="3">
        <f t="shared" si="23"/>
        <v>0.39799085982906507</v>
      </c>
      <c r="AX7" s="3">
        <f t="shared" si="23"/>
        <v>0.68378650255662354</v>
      </c>
    </row>
    <row r="8" spans="1:50" x14ac:dyDescent="0.2">
      <c r="A8" s="2" t="s">
        <v>3</v>
      </c>
      <c r="B8" s="2" t="s">
        <v>42</v>
      </c>
      <c r="C8" s="5">
        <v>3.0105717984176934</v>
      </c>
      <c r="D8" s="5">
        <v>2.6253201749794037</v>
      </c>
      <c r="E8" s="5">
        <v>3.966331545369322</v>
      </c>
      <c r="F8" s="5">
        <v>4.1143424677883704</v>
      </c>
      <c r="G8" s="5">
        <v>2.304953642956705</v>
      </c>
      <c r="H8" s="5">
        <v>2.4400078022894385</v>
      </c>
      <c r="I8" s="5">
        <v>2.6655584393373264</v>
      </c>
      <c r="J8" s="5">
        <v>2.5323455946144007</v>
      </c>
      <c r="L8" s="2" t="s">
        <v>3</v>
      </c>
      <c r="M8" s="5">
        <f t="shared" si="13"/>
        <v>3.0105717984176934</v>
      </c>
      <c r="N8" s="5">
        <f t="shared" si="14"/>
        <v>2.6253201749794037</v>
      </c>
      <c r="O8" s="5">
        <f t="shared" si="15"/>
        <v>3.966331545369322</v>
      </c>
      <c r="P8" s="5">
        <f t="shared" si="16"/>
        <v>4.1143424677883704</v>
      </c>
      <c r="Q8" s="5">
        <f t="shared" si="17"/>
        <v>2.304953642956705</v>
      </c>
      <c r="R8" s="5">
        <f t="shared" si="18"/>
        <v>2.4400078022894385</v>
      </c>
      <c r="S8" s="5">
        <f t="shared" si="19"/>
        <v>2.6655584393373264</v>
      </c>
      <c r="T8" s="5">
        <f t="shared" si="20"/>
        <v>2.5323455946144007</v>
      </c>
      <c r="V8" s="2" t="s">
        <v>3</v>
      </c>
      <c r="W8" s="5">
        <f t="shared" si="21"/>
        <v>3.0105717984176934</v>
      </c>
      <c r="X8" s="5">
        <f t="shared" si="21"/>
        <v>2.6253201749794037</v>
      </c>
      <c r="Y8" s="5">
        <f t="shared" si="21"/>
        <v>3.966331545369322</v>
      </c>
      <c r="Z8" s="5">
        <f t="shared" si="21"/>
        <v>4.1143424677883704</v>
      </c>
      <c r="AA8" s="5">
        <f t="shared" si="21"/>
        <v>2.304953642956705</v>
      </c>
      <c r="AB8" s="5">
        <f t="shared" si="21"/>
        <v>2.4400078022894385</v>
      </c>
      <c r="AC8" s="5">
        <f t="shared" si="21"/>
        <v>2.6655584393373264</v>
      </c>
      <c r="AD8" s="5">
        <f t="shared" si="21"/>
        <v>2.5323455946144007</v>
      </c>
      <c r="AF8" s="2" t="s">
        <v>3</v>
      </c>
      <c r="AG8" s="5">
        <f t="shared" si="22"/>
        <v>3.0105717984176934</v>
      </c>
      <c r="AH8" s="5">
        <f t="shared" si="22"/>
        <v>2.6253201749794037</v>
      </c>
      <c r="AI8" s="5">
        <f t="shared" si="22"/>
        <v>3.966331545369322</v>
      </c>
      <c r="AJ8" s="5">
        <f t="shared" si="22"/>
        <v>4.1143424677883704</v>
      </c>
      <c r="AK8" s="5">
        <f t="shared" si="22"/>
        <v>2.304953642956705</v>
      </c>
      <c r="AL8" s="5">
        <f t="shared" si="22"/>
        <v>2.4400078022894385</v>
      </c>
      <c r="AM8" s="5">
        <f t="shared" si="22"/>
        <v>2.6655584393373264</v>
      </c>
      <c r="AN8" s="5">
        <f t="shared" si="22"/>
        <v>2.5323455946144007</v>
      </c>
      <c r="AP8" s="2" t="s">
        <v>3</v>
      </c>
      <c r="AQ8" s="3">
        <f t="shared" si="23"/>
        <v>0.36672651660361927</v>
      </c>
      <c r="AR8" s="3">
        <f t="shared" si="23"/>
        <v>0.31979789462102159</v>
      </c>
      <c r="AS8" s="3">
        <f t="shared" si="23"/>
        <v>0.48315039425162809</v>
      </c>
      <c r="AT8" s="3">
        <f t="shared" si="23"/>
        <v>0.50118003567275438</v>
      </c>
      <c r="AU8" s="3">
        <f t="shared" si="23"/>
        <v>0.28077311454873921</v>
      </c>
      <c r="AV8" s="3">
        <f t="shared" si="23"/>
        <v>0.29722445493230176</v>
      </c>
      <c r="AW8" s="3">
        <f t="shared" si="23"/>
        <v>0.32469943476363244</v>
      </c>
      <c r="AX8" s="3">
        <f t="shared" si="23"/>
        <v>0.30847239027401974</v>
      </c>
    </row>
    <row r="9" spans="1:50" x14ac:dyDescent="0.2">
      <c r="A9" s="2" t="s">
        <v>4</v>
      </c>
      <c r="B9" s="2" t="s">
        <v>43</v>
      </c>
      <c r="C9" s="5">
        <v>8.0571477597757308</v>
      </c>
      <c r="D9" s="5">
        <v>8.1922763752692891</v>
      </c>
      <c r="E9" s="5">
        <v>7.7521866477111772</v>
      </c>
      <c r="F9" s="5">
        <v>7.2696296678376164</v>
      </c>
      <c r="G9" s="5">
        <v>7.6554045327392632</v>
      </c>
      <c r="H9" s="5">
        <v>8.2093103773886789</v>
      </c>
      <c r="I9" s="5">
        <v>7.6050961873339062</v>
      </c>
      <c r="J9" s="5">
        <v>5.931812949358318</v>
      </c>
      <c r="L9" s="2" t="s">
        <v>4</v>
      </c>
      <c r="M9" s="5">
        <f t="shared" si="13"/>
        <v>8.0571477597757308</v>
      </c>
      <c r="N9" s="5">
        <f t="shared" si="14"/>
        <v>8.1922763752692891</v>
      </c>
      <c r="O9" s="5">
        <f t="shared" si="15"/>
        <v>7.7521866477111772</v>
      </c>
      <c r="P9" s="5">
        <f t="shared" si="16"/>
        <v>7.2696296678376164</v>
      </c>
      <c r="Q9" s="5">
        <f t="shared" si="17"/>
        <v>7.6554045327392632</v>
      </c>
      <c r="R9" s="5">
        <f t="shared" si="18"/>
        <v>8.2093103773886789</v>
      </c>
      <c r="S9" s="5">
        <f t="shared" si="19"/>
        <v>7.6050961873339062</v>
      </c>
      <c r="T9" s="5">
        <f t="shared" si="20"/>
        <v>5.931812949358318</v>
      </c>
      <c r="V9" s="2" t="s">
        <v>4</v>
      </c>
      <c r="W9" s="5">
        <f t="shared" si="21"/>
        <v>8.0571477597757308</v>
      </c>
      <c r="X9" s="5">
        <f t="shared" si="21"/>
        <v>8.1922763752692891</v>
      </c>
      <c r="Y9" s="5">
        <f t="shared" si="21"/>
        <v>7.7521866477111772</v>
      </c>
      <c r="Z9" s="5">
        <f t="shared" si="21"/>
        <v>7.2696296678376164</v>
      </c>
      <c r="AA9" s="5">
        <f t="shared" si="21"/>
        <v>7.6554045327392632</v>
      </c>
      <c r="AB9" s="5">
        <f t="shared" si="21"/>
        <v>8.2093103773886789</v>
      </c>
      <c r="AC9" s="5">
        <f t="shared" si="21"/>
        <v>7.6050961873339062</v>
      </c>
      <c r="AD9" s="5">
        <f t="shared" si="21"/>
        <v>5.931812949358318</v>
      </c>
      <c r="AF9" s="2" t="s">
        <v>4</v>
      </c>
      <c r="AG9" s="5">
        <f t="shared" si="22"/>
        <v>8.0571477597757308</v>
      </c>
      <c r="AH9" s="5">
        <f t="shared" si="22"/>
        <v>8.1922763752692891</v>
      </c>
      <c r="AI9" s="5">
        <f t="shared" si="22"/>
        <v>7.7521866477111772</v>
      </c>
      <c r="AJ9" s="5">
        <f t="shared" si="22"/>
        <v>7.2696296678376164</v>
      </c>
      <c r="AK9" s="5">
        <f t="shared" si="22"/>
        <v>7.6554045327392632</v>
      </c>
      <c r="AL9" s="5">
        <f t="shared" si="22"/>
        <v>8.2093103773886789</v>
      </c>
      <c r="AM9" s="5">
        <f t="shared" si="22"/>
        <v>7.6050961873339062</v>
      </c>
      <c r="AN9" s="5">
        <f t="shared" si="22"/>
        <v>5.931812949358318</v>
      </c>
      <c r="AP9" s="2" t="s">
        <v>4</v>
      </c>
      <c r="AQ9" s="3">
        <f t="shared" si="23"/>
        <v>0.98146462849887395</v>
      </c>
      <c r="AR9" s="3">
        <f t="shared" si="23"/>
        <v>0.99792503860417958</v>
      </c>
      <c r="AS9" s="3">
        <f t="shared" si="23"/>
        <v>0.94431642748743172</v>
      </c>
      <c r="AT9" s="3">
        <f t="shared" si="23"/>
        <v>0.88553475671485482</v>
      </c>
      <c r="AU9" s="3">
        <f t="shared" si="23"/>
        <v>0.93252711626361862</v>
      </c>
      <c r="AV9" s="3">
        <f t="shared" si="23"/>
        <v>1</v>
      </c>
      <c r="AW9" s="3">
        <f t="shared" si="23"/>
        <v>0.92639891022771037</v>
      </c>
      <c r="AX9" s="3">
        <f t="shared" si="23"/>
        <v>0.72257140693530264</v>
      </c>
    </row>
    <row r="10" spans="1:50" x14ac:dyDescent="0.2">
      <c r="A10" s="2" t="s">
        <v>5</v>
      </c>
      <c r="B10" s="2" t="s">
        <v>44</v>
      </c>
      <c r="C10" s="5">
        <v>6.6874071951167382</v>
      </c>
      <c r="D10" s="5">
        <v>6.4467215171870063</v>
      </c>
      <c r="E10" s="5">
        <v>6.8277016392647472</v>
      </c>
      <c r="F10" s="5">
        <v>6.4231977843188197</v>
      </c>
      <c r="G10" s="5">
        <v>5.5472260356180216</v>
      </c>
      <c r="H10" s="5">
        <v>5.3614740673147327</v>
      </c>
      <c r="I10" s="5">
        <v>5.1082764529375471</v>
      </c>
      <c r="J10" s="5">
        <v>4.4069497691845738</v>
      </c>
      <c r="L10" s="2" t="s">
        <v>5</v>
      </c>
      <c r="M10" s="5">
        <f t="shared" si="13"/>
        <v>6.6874071951167382</v>
      </c>
      <c r="N10" s="5">
        <f t="shared" si="14"/>
        <v>6.4467215171870063</v>
      </c>
      <c r="O10" s="5">
        <f t="shared" si="15"/>
        <v>6.8277016392647472</v>
      </c>
      <c r="P10" s="5">
        <f t="shared" si="16"/>
        <v>6.4231977843188197</v>
      </c>
      <c r="Q10" s="5">
        <f t="shared" si="17"/>
        <v>5.5472260356180216</v>
      </c>
      <c r="R10" s="5">
        <f t="shared" si="18"/>
        <v>5.3614740673147327</v>
      </c>
      <c r="S10" s="5">
        <f t="shared" si="19"/>
        <v>5.1082764529375471</v>
      </c>
      <c r="T10" s="5">
        <f t="shared" si="20"/>
        <v>4.4069497691845738</v>
      </c>
      <c r="V10" s="2" t="s">
        <v>5</v>
      </c>
      <c r="W10" s="5">
        <f t="shared" si="21"/>
        <v>6.6874071951167382</v>
      </c>
      <c r="X10" s="5">
        <f t="shared" si="21"/>
        <v>6.4467215171870063</v>
      </c>
      <c r="Y10" s="5">
        <f t="shared" si="21"/>
        <v>6.8277016392647472</v>
      </c>
      <c r="Z10" s="5">
        <f t="shared" si="21"/>
        <v>6.4231977843188197</v>
      </c>
      <c r="AA10" s="5">
        <f t="shared" si="21"/>
        <v>5.5472260356180216</v>
      </c>
      <c r="AB10" s="5">
        <f t="shared" si="21"/>
        <v>5.3614740673147327</v>
      </c>
      <c r="AC10" s="5">
        <f t="shared" si="21"/>
        <v>5.1082764529375471</v>
      </c>
      <c r="AD10" s="5">
        <f t="shared" si="21"/>
        <v>4.4069497691845738</v>
      </c>
      <c r="AF10" s="2" t="s">
        <v>5</v>
      </c>
      <c r="AG10" s="5">
        <f t="shared" si="22"/>
        <v>6.6874071951167382</v>
      </c>
      <c r="AH10" s="5">
        <f t="shared" si="22"/>
        <v>6.4467215171870063</v>
      </c>
      <c r="AI10" s="5">
        <f t="shared" si="22"/>
        <v>6.8277016392647472</v>
      </c>
      <c r="AJ10" s="5">
        <f t="shared" si="22"/>
        <v>6.4231977843188197</v>
      </c>
      <c r="AK10" s="5">
        <f t="shared" si="22"/>
        <v>5.5472260356180216</v>
      </c>
      <c r="AL10" s="5">
        <f t="shared" si="22"/>
        <v>5.3614740673147327</v>
      </c>
      <c r="AM10" s="5">
        <f t="shared" si="22"/>
        <v>5.1082764529375471</v>
      </c>
      <c r="AN10" s="5">
        <f t="shared" si="22"/>
        <v>4.4069497691845738</v>
      </c>
      <c r="AP10" s="2" t="s">
        <v>5</v>
      </c>
      <c r="AQ10" s="3">
        <f t="shared" si="23"/>
        <v>0.81461254206397216</v>
      </c>
      <c r="AR10" s="3">
        <f t="shared" si="23"/>
        <v>0.78529391883434441</v>
      </c>
      <c r="AS10" s="3">
        <f t="shared" si="23"/>
        <v>0.83170221679894485</v>
      </c>
      <c r="AT10" s="3">
        <f t="shared" si="23"/>
        <v>0.78242842443995786</v>
      </c>
      <c r="AU10" s="3">
        <f t="shared" si="23"/>
        <v>0.67572375517644312</v>
      </c>
      <c r="AV10" s="3">
        <f t="shared" si="23"/>
        <v>0.6530967670661002</v>
      </c>
      <c r="AW10" s="3">
        <f t="shared" si="23"/>
        <v>0.62225402842698363</v>
      </c>
      <c r="AX10" s="3">
        <f t="shared" si="23"/>
        <v>0.53682338303627297</v>
      </c>
    </row>
    <row r="11" spans="1:50" x14ac:dyDescent="0.2">
      <c r="A11" s="2" t="s">
        <v>6</v>
      </c>
      <c r="B11" s="2" t="s">
        <v>45</v>
      </c>
      <c r="C11" s="5">
        <v>3.2042420124214761</v>
      </c>
      <c r="D11" s="5">
        <v>3.9141671817739643</v>
      </c>
      <c r="E11" s="5">
        <v>5.8128153910422204</v>
      </c>
      <c r="F11" s="5">
        <v>6.3990051078663459</v>
      </c>
      <c r="G11" s="5">
        <v>4.3878827363966515</v>
      </c>
      <c r="H11" s="5">
        <v>4.3193904999782884</v>
      </c>
      <c r="I11" s="5">
        <v>4.8466391896663872</v>
      </c>
      <c r="J11" s="5">
        <v>4.4389161389244851</v>
      </c>
      <c r="L11" s="2" t="s">
        <v>6</v>
      </c>
      <c r="M11" s="5">
        <f t="shared" si="13"/>
        <v>3.2042420124214761</v>
      </c>
      <c r="N11" s="5">
        <f t="shared" si="14"/>
        <v>3.9141671817739643</v>
      </c>
      <c r="O11" s="5">
        <f t="shared" si="15"/>
        <v>5.8128153910422204</v>
      </c>
      <c r="P11" s="5">
        <f t="shared" si="16"/>
        <v>6.3990051078663459</v>
      </c>
      <c r="Q11" s="5">
        <f t="shared" si="17"/>
        <v>4.3878827363966515</v>
      </c>
      <c r="R11" s="5">
        <f t="shared" si="18"/>
        <v>4.3193904999782884</v>
      </c>
      <c r="S11" s="5">
        <f t="shared" si="19"/>
        <v>4.8466391896663872</v>
      </c>
      <c r="T11" s="5">
        <f t="shared" si="20"/>
        <v>4.4389161389244851</v>
      </c>
      <c r="V11" s="2" t="s">
        <v>6</v>
      </c>
      <c r="W11" s="5">
        <f t="shared" si="21"/>
        <v>3.2042420124214761</v>
      </c>
      <c r="X11" s="5">
        <f t="shared" si="21"/>
        <v>3.9141671817739643</v>
      </c>
      <c r="Y11" s="5">
        <f t="shared" si="21"/>
        <v>5.8128153910422204</v>
      </c>
      <c r="Z11" s="5">
        <f t="shared" si="21"/>
        <v>6.3990051078663459</v>
      </c>
      <c r="AA11" s="5">
        <f t="shared" si="21"/>
        <v>4.3878827363966515</v>
      </c>
      <c r="AB11" s="5">
        <f t="shared" si="21"/>
        <v>4.3193904999782884</v>
      </c>
      <c r="AC11" s="5">
        <f t="shared" si="21"/>
        <v>4.8466391896663872</v>
      </c>
      <c r="AD11" s="5">
        <f t="shared" si="21"/>
        <v>4.4389161389244851</v>
      </c>
      <c r="AF11" s="2" t="s">
        <v>6</v>
      </c>
      <c r="AG11" s="5">
        <f t="shared" si="22"/>
        <v>3.2042420124214761</v>
      </c>
      <c r="AH11" s="5">
        <f t="shared" si="22"/>
        <v>3.9141671817739643</v>
      </c>
      <c r="AI11" s="5">
        <f t="shared" si="22"/>
        <v>5.8128153910422204</v>
      </c>
      <c r="AJ11" s="5">
        <f t="shared" si="22"/>
        <v>6.3990051078663459</v>
      </c>
      <c r="AK11" s="5">
        <f t="shared" si="22"/>
        <v>4.3878827363966515</v>
      </c>
      <c r="AL11" s="5">
        <f t="shared" si="22"/>
        <v>4.3193904999782884</v>
      </c>
      <c r="AM11" s="5">
        <f t="shared" si="22"/>
        <v>4.8466391896663872</v>
      </c>
      <c r="AN11" s="5">
        <f t="shared" si="22"/>
        <v>4.4389161389244851</v>
      </c>
      <c r="AP11" s="2" t="s">
        <v>6</v>
      </c>
      <c r="AQ11" s="3">
        <f t="shared" si="23"/>
        <v>0.39031804927818087</v>
      </c>
      <c r="AR11" s="3">
        <f t="shared" si="23"/>
        <v>0.47679610123585459</v>
      </c>
      <c r="AS11" s="3">
        <f t="shared" si="23"/>
        <v>0.70807596787334948</v>
      </c>
      <c r="AT11" s="3">
        <f t="shared" si="23"/>
        <v>0.7794814440798159</v>
      </c>
      <c r="AU11" s="3">
        <f t="shared" si="23"/>
        <v>0.53450077225517267</v>
      </c>
      <c r="AV11" s="3">
        <f t="shared" si="23"/>
        <v>0.52615753350919769</v>
      </c>
      <c r="AW11" s="3">
        <f t="shared" si="23"/>
        <v>0.59038323158248862</v>
      </c>
      <c r="AX11" s="3">
        <f t="shared" si="23"/>
        <v>0.54071729961030801</v>
      </c>
    </row>
    <row r="12" spans="1:50" x14ac:dyDescent="0.2">
      <c r="A12" s="2" t="s">
        <v>7</v>
      </c>
      <c r="B12" s="2" t="s">
        <v>46</v>
      </c>
      <c r="C12" s="5">
        <v>1.6466763366581909</v>
      </c>
      <c r="D12" s="5">
        <v>1.1995756645204931</v>
      </c>
      <c r="E12" s="5">
        <v>1.3818665342071002</v>
      </c>
      <c r="F12" s="5">
        <v>1.6537698381390498</v>
      </c>
      <c r="G12" s="5">
        <v>1.5261387643770767</v>
      </c>
      <c r="H12" s="5">
        <v>1.7438206089336612</v>
      </c>
      <c r="I12" s="5">
        <v>1.8101298226502325</v>
      </c>
      <c r="J12" s="5">
        <v>1.2423882770394756</v>
      </c>
      <c r="L12" s="2" t="s">
        <v>7</v>
      </c>
      <c r="M12" s="5">
        <f t="shared" si="13"/>
        <v>1.6466763366581909</v>
      </c>
      <c r="N12" s="5">
        <f t="shared" si="14"/>
        <v>1.1995756645204931</v>
      </c>
      <c r="O12" s="5">
        <f t="shared" si="15"/>
        <v>1.3818665342071002</v>
      </c>
      <c r="P12" s="5">
        <f t="shared" si="16"/>
        <v>1.6537698381390498</v>
      </c>
      <c r="Q12" s="5">
        <f t="shared" si="17"/>
        <v>1.5261387643770767</v>
      </c>
      <c r="R12" s="5">
        <f t="shared" si="18"/>
        <v>1.7438206089336612</v>
      </c>
      <c r="S12" s="5">
        <f t="shared" si="19"/>
        <v>1.8101298226502325</v>
      </c>
      <c r="T12" s="5">
        <f t="shared" si="20"/>
        <v>1.2423882770394756</v>
      </c>
      <c r="V12" s="2" t="s">
        <v>7</v>
      </c>
      <c r="W12" s="5">
        <f t="shared" si="21"/>
        <v>1.6466763366581909</v>
      </c>
      <c r="X12" s="5">
        <f t="shared" si="21"/>
        <v>1.1995756645204931</v>
      </c>
      <c r="Y12" s="5">
        <f t="shared" si="21"/>
        <v>1.3818665342071002</v>
      </c>
      <c r="Z12" s="5">
        <f t="shared" si="21"/>
        <v>1.6537698381390498</v>
      </c>
      <c r="AA12" s="5">
        <f t="shared" si="21"/>
        <v>1.5261387643770767</v>
      </c>
      <c r="AB12" s="5">
        <f t="shared" si="21"/>
        <v>1.7438206089336612</v>
      </c>
      <c r="AC12" s="5">
        <f t="shared" si="21"/>
        <v>1.8101298226502325</v>
      </c>
      <c r="AD12" s="5">
        <f t="shared" si="21"/>
        <v>1.2423882770394756</v>
      </c>
      <c r="AF12" s="2" t="s">
        <v>7</v>
      </c>
      <c r="AG12" s="5">
        <f t="shared" si="22"/>
        <v>1.6466763366581909</v>
      </c>
      <c r="AH12" s="5">
        <f t="shared" si="22"/>
        <v>1.1995756645204931</v>
      </c>
      <c r="AI12" s="5">
        <f t="shared" si="22"/>
        <v>1.3818665342071002</v>
      </c>
      <c r="AJ12" s="5">
        <f t="shared" si="22"/>
        <v>1.6537698381390498</v>
      </c>
      <c r="AK12" s="5">
        <f t="shared" si="22"/>
        <v>1.5261387643770767</v>
      </c>
      <c r="AL12" s="5">
        <f t="shared" si="22"/>
        <v>1.7438206089336612</v>
      </c>
      <c r="AM12" s="5">
        <f t="shared" si="22"/>
        <v>1.8101298226502325</v>
      </c>
      <c r="AN12" s="5">
        <f t="shared" si="22"/>
        <v>1.2423882770394756</v>
      </c>
      <c r="AP12" s="2" t="s">
        <v>7</v>
      </c>
      <c r="AQ12" s="3">
        <f t="shared" si="23"/>
        <v>0.20058643917200589</v>
      </c>
      <c r="AR12" s="3">
        <f t="shared" si="23"/>
        <v>0.14612380448235279</v>
      </c>
      <c r="AS12" s="3">
        <f t="shared" si="23"/>
        <v>0.16832918609256697</v>
      </c>
      <c r="AT12" s="3">
        <f t="shared" si="23"/>
        <v>0.20145051924143495</v>
      </c>
      <c r="AU12" s="3">
        <f t="shared" si="23"/>
        <v>0.18590340652493764</v>
      </c>
      <c r="AV12" s="3">
        <f t="shared" si="23"/>
        <v>0.21241986583145339</v>
      </c>
      <c r="AW12" s="3">
        <f t="shared" si="23"/>
        <v>0.22049718422584741</v>
      </c>
      <c r="AX12" s="3">
        <f t="shared" si="23"/>
        <v>0.15133893347015467</v>
      </c>
    </row>
    <row r="13" spans="1:50" x14ac:dyDescent="0.2">
      <c r="A13" s="2" t="s">
        <v>8</v>
      </c>
      <c r="B13" s="2" t="s">
        <v>47</v>
      </c>
      <c r="C13" s="5">
        <v>0.95652258258527156</v>
      </c>
      <c r="D13" s="5">
        <v>1.2801084708548736</v>
      </c>
      <c r="E13" s="5">
        <v>1.2424725623341106</v>
      </c>
      <c r="F13" s="5">
        <v>1.0322533802496376</v>
      </c>
      <c r="G13" s="5">
        <v>0.77660232542209862</v>
      </c>
      <c r="H13" s="5">
        <v>0.85095022293922817</v>
      </c>
      <c r="I13" s="5">
        <v>1.1017517622151978</v>
      </c>
      <c r="J13" s="5">
        <v>0.97183934502504932</v>
      </c>
      <c r="L13" s="2" t="s">
        <v>8</v>
      </c>
      <c r="M13" s="5">
        <f t="shared" si="13"/>
        <v>0.95652258258527156</v>
      </c>
      <c r="N13" s="5">
        <f t="shared" si="14"/>
        <v>1.2801084708548736</v>
      </c>
      <c r="O13" s="5">
        <f t="shared" si="15"/>
        <v>1.2424725623341106</v>
      </c>
      <c r="P13" s="5">
        <f t="shared" si="16"/>
        <v>1.0322533802496376</v>
      </c>
      <c r="Q13" s="5">
        <f t="shared" si="17"/>
        <v>0.77660232542209862</v>
      </c>
      <c r="R13" s="5">
        <f t="shared" si="18"/>
        <v>0.85095022293922817</v>
      </c>
      <c r="S13" s="5">
        <f t="shared" si="19"/>
        <v>1.1017517622151978</v>
      </c>
      <c r="T13" s="5">
        <f t="shared" si="20"/>
        <v>0.97183934502504932</v>
      </c>
      <c r="V13" s="2" t="s">
        <v>8</v>
      </c>
      <c r="W13" s="5">
        <f t="shared" si="21"/>
        <v>0.95652258258527156</v>
      </c>
      <c r="X13" s="5">
        <f t="shared" si="21"/>
        <v>1.2801084708548736</v>
      </c>
      <c r="Y13" s="5">
        <f t="shared" si="21"/>
        <v>1.2424725623341106</v>
      </c>
      <c r="Z13" s="5">
        <f t="shared" si="21"/>
        <v>1.0322533802496376</v>
      </c>
      <c r="AA13" s="5">
        <f t="shared" si="21"/>
        <v>0.77660232542209862</v>
      </c>
      <c r="AB13" s="5">
        <f t="shared" si="21"/>
        <v>0.85095022293922817</v>
      </c>
      <c r="AC13" s="5">
        <f t="shared" si="21"/>
        <v>1.1017517622151978</v>
      </c>
      <c r="AD13" s="5">
        <f t="shared" si="21"/>
        <v>0.97183934502504932</v>
      </c>
      <c r="AF13" s="2" t="s">
        <v>8</v>
      </c>
      <c r="AG13" s="5">
        <f t="shared" si="22"/>
        <v>0.95652258258527156</v>
      </c>
      <c r="AH13" s="5">
        <f t="shared" si="22"/>
        <v>1.2801084708548736</v>
      </c>
      <c r="AI13" s="5">
        <f t="shared" si="22"/>
        <v>1.2424725623341106</v>
      </c>
      <c r="AJ13" s="5">
        <f t="shared" si="22"/>
        <v>1.0322533802496376</v>
      </c>
      <c r="AK13" s="5">
        <f t="shared" si="22"/>
        <v>0.77660232542209862</v>
      </c>
      <c r="AL13" s="5">
        <f t="shared" si="22"/>
        <v>0.85095022293922817</v>
      </c>
      <c r="AM13" s="5">
        <f t="shared" si="22"/>
        <v>1.1017517622151978</v>
      </c>
      <c r="AN13" s="5">
        <f t="shared" si="22"/>
        <v>0.97183934502504932</v>
      </c>
      <c r="AP13" s="2" t="s">
        <v>8</v>
      </c>
      <c r="AQ13" s="3">
        <f t="shared" si="23"/>
        <v>0.11651680087768035</v>
      </c>
      <c r="AR13" s="3">
        <f t="shared" si="23"/>
        <v>0.15593374010815103</v>
      </c>
      <c r="AS13" s="3">
        <f t="shared" si="23"/>
        <v>0.15134920050730644</v>
      </c>
      <c r="AT13" s="3">
        <f t="shared" si="23"/>
        <v>0.12574178984544496</v>
      </c>
      <c r="AU13" s="3">
        <f t="shared" si="23"/>
        <v>9.460019048142386E-2</v>
      </c>
      <c r="AV13" s="3">
        <f t="shared" si="23"/>
        <v>0.10365672435568324</v>
      </c>
      <c r="AW13" s="3">
        <f t="shared" si="23"/>
        <v>0.13420759011010336</v>
      </c>
      <c r="AX13" s="3">
        <f t="shared" si="23"/>
        <v>0.11838258030806532</v>
      </c>
    </row>
    <row r="14" spans="1:50" x14ac:dyDescent="0.2">
      <c r="A14" s="2" t="s">
        <v>9</v>
      </c>
      <c r="B14" s="2" t="s">
        <v>48</v>
      </c>
      <c r="C14" s="5">
        <v>3.0400530365938678</v>
      </c>
      <c r="D14" s="5">
        <v>3.1201510918146185</v>
      </c>
      <c r="E14" s="5">
        <v>3.0128227981364937</v>
      </c>
      <c r="F14" s="5">
        <v>2.7206872933254971</v>
      </c>
      <c r="G14" s="5">
        <v>2.6542434241732709</v>
      </c>
      <c r="H14" s="5">
        <v>2.6450769998129564</v>
      </c>
      <c r="I14" s="5">
        <v>2.5759408230196006</v>
      </c>
      <c r="J14" s="5">
        <v>2.7159158101316225</v>
      </c>
      <c r="L14" s="2" t="s">
        <v>9</v>
      </c>
      <c r="M14" s="5">
        <f t="shared" si="13"/>
        <v>3.0400530365938678</v>
      </c>
      <c r="N14" s="5">
        <f t="shared" si="14"/>
        <v>3.1201510918146185</v>
      </c>
      <c r="O14" s="5">
        <f t="shared" si="15"/>
        <v>3.0128227981364937</v>
      </c>
      <c r="P14" s="5">
        <f t="shared" si="16"/>
        <v>2.7206872933254971</v>
      </c>
      <c r="Q14" s="5">
        <f t="shared" si="17"/>
        <v>2.6542434241732709</v>
      </c>
      <c r="R14" s="5">
        <f t="shared" si="18"/>
        <v>2.6450769998129564</v>
      </c>
      <c r="S14" s="5">
        <f t="shared" si="19"/>
        <v>2.5759408230196006</v>
      </c>
      <c r="T14" s="5">
        <f t="shared" si="20"/>
        <v>2.7159158101316225</v>
      </c>
      <c r="V14" s="2" t="s">
        <v>9</v>
      </c>
      <c r="W14" s="5">
        <f t="shared" si="21"/>
        <v>3.0400530365938678</v>
      </c>
      <c r="X14" s="5">
        <f t="shared" si="21"/>
        <v>3.1201510918146185</v>
      </c>
      <c r="Y14" s="5">
        <f t="shared" si="21"/>
        <v>3.0128227981364937</v>
      </c>
      <c r="Z14" s="5">
        <f t="shared" si="21"/>
        <v>2.7206872933254971</v>
      </c>
      <c r="AA14" s="5">
        <f t="shared" si="21"/>
        <v>2.6542434241732709</v>
      </c>
      <c r="AB14" s="5">
        <f t="shared" si="21"/>
        <v>2.6450769998129564</v>
      </c>
      <c r="AC14" s="5">
        <f t="shared" si="21"/>
        <v>2.5759408230196006</v>
      </c>
      <c r="AD14" s="5">
        <f t="shared" si="21"/>
        <v>2.7159158101316225</v>
      </c>
      <c r="AF14" s="2" t="s">
        <v>9</v>
      </c>
      <c r="AG14" s="5">
        <f t="shared" si="22"/>
        <v>3.0400530365938678</v>
      </c>
      <c r="AH14" s="5">
        <f t="shared" si="22"/>
        <v>3.1201510918146185</v>
      </c>
      <c r="AI14" s="5">
        <f t="shared" si="22"/>
        <v>3.0128227981364937</v>
      </c>
      <c r="AJ14" s="5">
        <f t="shared" si="22"/>
        <v>2.7206872933254971</v>
      </c>
      <c r="AK14" s="5">
        <f t="shared" si="22"/>
        <v>2.6542434241732709</v>
      </c>
      <c r="AL14" s="5">
        <f t="shared" si="22"/>
        <v>2.6450769998129564</v>
      </c>
      <c r="AM14" s="5">
        <f t="shared" si="22"/>
        <v>2.5759408230196006</v>
      </c>
      <c r="AN14" s="5">
        <f t="shared" si="22"/>
        <v>2.7159158101316225</v>
      </c>
      <c r="AP14" s="2" t="s">
        <v>9</v>
      </c>
      <c r="AQ14" s="3">
        <f t="shared" si="23"/>
        <v>0.37031771206595387</v>
      </c>
      <c r="AR14" s="3">
        <f t="shared" si="23"/>
        <v>0.38007468939274236</v>
      </c>
      <c r="AS14" s="3">
        <f t="shared" si="23"/>
        <v>0.36700071743356966</v>
      </c>
      <c r="AT14" s="3">
        <f t="shared" si="23"/>
        <v>0.3314148409858183</v>
      </c>
      <c r="AU14" s="3">
        <f t="shared" si="23"/>
        <v>0.32332111982073286</v>
      </c>
      <c r="AV14" s="3">
        <f t="shared" si="23"/>
        <v>0.32220453097965773</v>
      </c>
      <c r="AW14" s="3">
        <f t="shared" si="23"/>
        <v>0.31378285198165312</v>
      </c>
      <c r="AX14" s="3">
        <f t="shared" si="23"/>
        <v>0.33083361272491385</v>
      </c>
    </row>
    <row r="15" spans="1:50" x14ac:dyDescent="0.2">
      <c r="A15" s="2" t="s">
        <v>10</v>
      </c>
      <c r="B15" s="2" t="s">
        <v>49</v>
      </c>
      <c r="C15" s="5">
        <v>3.1535820581254788</v>
      </c>
      <c r="D15" s="5">
        <v>3.0609211193476273</v>
      </c>
      <c r="E15" s="5">
        <v>3.085429929944485</v>
      </c>
      <c r="F15" s="5">
        <v>2.9952012811064841</v>
      </c>
      <c r="G15" s="5">
        <v>2.7231869489022227</v>
      </c>
      <c r="H15" s="5">
        <v>2.4983819060588934</v>
      </c>
      <c r="I15" s="5">
        <v>2.5301160064208981</v>
      </c>
      <c r="J15" s="5">
        <v>2.5444541032648123</v>
      </c>
      <c r="L15" s="2" t="s">
        <v>10</v>
      </c>
      <c r="M15" s="5">
        <f t="shared" si="13"/>
        <v>3.1535820581254788</v>
      </c>
      <c r="N15" s="5">
        <f t="shared" si="14"/>
        <v>3.0609211193476273</v>
      </c>
      <c r="O15" s="5">
        <f t="shared" si="15"/>
        <v>3.085429929944485</v>
      </c>
      <c r="P15" s="5">
        <f t="shared" si="16"/>
        <v>2.9952012811064841</v>
      </c>
      <c r="Q15" s="5">
        <f t="shared" si="17"/>
        <v>2.7231869489022227</v>
      </c>
      <c r="R15" s="5">
        <f t="shared" si="18"/>
        <v>2.4983819060588934</v>
      </c>
      <c r="S15" s="5">
        <f t="shared" si="19"/>
        <v>2.5301160064208981</v>
      </c>
      <c r="T15" s="5">
        <f t="shared" si="20"/>
        <v>2.5444541032648123</v>
      </c>
      <c r="V15" s="2" t="s">
        <v>10</v>
      </c>
      <c r="W15" s="5">
        <f t="shared" si="21"/>
        <v>3.1535820581254788</v>
      </c>
      <c r="X15" s="5">
        <f t="shared" si="21"/>
        <v>3.0609211193476273</v>
      </c>
      <c r="Y15" s="5">
        <f t="shared" si="21"/>
        <v>3.085429929944485</v>
      </c>
      <c r="Z15" s="5">
        <f t="shared" si="21"/>
        <v>2.9952012811064841</v>
      </c>
      <c r="AA15" s="5">
        <f t="shared" si="21"/>
        <v>2.7231869489022227</v>
      </c>
      <c r="AB15" s="5">
        <f t="shared" si="21"/>
        <v>2.4983819060588934</v>
      </c>
      <c r="AC15" s="5">
        <f t="shared" si="21"/>
        <v>2.5301160064208981</v>
      </c>
      <c r="AD15" s="5">
        <f t="shared" si="21"/>
        <v>2.5444541032648123</v>
      </c>
      <c r="AF15" s="2" t="s">
        <v>10</v>
      </c>
      <c r="AG15" s="5">
        <f t="shared" si="22"/>
        <v>3.1535820581254788</v>
      </c>
      <c r="AH15" s="5">
        <f t="shared" si="22"/>
        <v>3.0609211193476273</v>
      </c>
      <c r="AI15" s="5">
        <f t="shared" si="22"/>
        <v>3.085429929944485</v>
      </c>
      <c r="AJ15" s="5">
        <f t="shared" si="22"/>
        <v>2.9952012811064841</v>
      </c>
      <c r="AK15" s="5">
        <f t="shared" si="22"/>
        <v>2.7231869489022227</v>
      </c>
      <c r="AL15" s="5">
        <f t="shared" si="22"/>
        <v>2.4983819060588934</v>
      </c>
      <c r="AM15" s="5">
        <f t="shared" si="22"/>
        <v>2.5301160064208981</v>
      </c>
      <c r="AN15" s="5">
        <f t="shared" si="22"/>
        <v>2.5444541032648123</v>
      </c>
      <c r="AP15" s="2" t="s">
        <v>10</v>
      </c>
      <c r="AQ15" s="3">
        <f t="shared" si="23"/>
        <v>0.38414701273952928</v>
      </c>
      <c r="AR15" s="3">
        <f t="shared" si="23"/>
        <v>0.37285971398748402</v>
      </c>
      <c r="AS15" s="3">
        <f t="shared" si="23"/>
        <v>0.37584520356823659</v>
      </c>
      <c r="AT15" s="3">
        <f t="shared" si="23"/>
        <v>0.36485418913582796</v>
      </c>
      <c r="AU15" s="3">
        <f t="shared" si="23"/>
        <v>0.33171933130983022</v>
      </c>
      <c r="AV15" s="3">
        <f t="shared" si="23"/>
        <v>0.30433517447949265</v>
      </c>
      <c r="AW15" s="3">
        <f t="shared" si="23"/>
        <v>0.30820079764430947</v>
      </c>
      <c r="AX15" s="3">
        <f t="shared" si="23"/>
        <v>0.30994736296889586</v>
      </c>
    </row>
    <row r="16" spans="1:50" x14ac:dyDescent="0.2">
      <c r="A16" s="2" t="s">
        <v>28</v>
      </c>
      <c r="B16" s="2" t="s">
        <v>50</v>
      </c>
      <c r="C16" s="5">
        <v>0.8894788198332666</v>
      </c>
      <c r="D16" s="5">
        <v>0.84866144461832382</v>
      </c>
      <c r="E16" s="5">
        <v>0.82281572732696739</v>
      </c>
      <c r="F16" s="5">
        <v>0.8147422687829744</v>
      </c>
      <c r="G16" s="5">
        <v>0.50823529253729038</v>
      </c>
      <c r="H16" s="5">
        <v>0.6838709874075678</v>
      </c>
      <c r="I16" s="5">
        <v>0.9608540719747285</v>
      </c>
      <c r="J16" s="5">
        <v>1.3080220926733734</v>
      </c>
      <c r="L16" s="2" t="s">
        <v>28</v>
      </c>
      <c r="M16" s="5">
        <f t="shared" si="13"/>
        <v>0.8894788198332666</v>
      </c>
      <c r="N16" s="5">
        <f t="shared" si="14"/>
        <v>0.84866144461832382</v>
      </c>
      <c r="O16" s="5">
        <f t="shared" si="15"/>
        <v>0.82281572732696739</v>
      </c>
      <c r="P16" s="5">
        <f t="shared" si="16"/>
        <v>0.8147422687829744</v>
      </c>
      <c r="Q16" s="5">
        <f t="shared" si="17"/>
        <v>0.50823529253729038</v>
      </c>
      <c r="R16" s="5">
        <f t="shared" si="18"/>
        <v>0.6838709874075678</v>
      </c>
      <c r="S16" s="5">
        <f t="shared" si="19"/>
        <v>0.9608540719747285</v>
      </c>
      <c r="T16" s="5">
        <f t="shared" si="20"/>
        <v>1.3080220926733734</v>
      </c>
      <c r="V16" s="2" t="s">
        <v>28</v>
      </c>
      <c r="W16" s="5">
        <f t="shared" si="21"/>
        <v>0.8894788198332666</v>
      </c>
      <c r="X16" s="5">
        <f t="shared" si="21"/>
        <v>0.84866144461832382</v>
      </c>
      <c r="Y16" s="5">
        <f t="shared" si="21"/>
        <v>0.82281572732696739</v>
      </c>
      <c r="Z16" s="5">
        <f t="shared" si="21"/>
        <v>0.8147422687829744</v>
      </c>
      <c r="AA16" s="5">
        <f t="shared" si="21"/>
        <v>0.50823529253729038</v>
      </c>
      <c r="AB16" s="5">
        <f t="shared" si="21"/>
        <v>0.6838709874075678</v>
      </c>
      <c r="AC16" s="5">
        <f t="shared" si="21"/>
        <v>0.9608540719747285</v>
      </c>
      <c r="AD16" s="5">
        <f t="shared" si="21"/>
        <v>1.3080220926733734</v>
      </c>
      <c r="AF16" s="2" t="s">
        <v>28</v>
      </c>
      <c r="AG16" s="5">
        <f t="shared" si="22"/>
        <v>0.8894788198332666</v>
      </c>
      <c r="AH16" s="5">
        <f t="shared" si="22"/>
        <v>0.84866144461832382</v>
      </c>
      <c r="AI16" s="5">
        <f t="shared" si="22"/>
        <v>0.82281572732696739</v>
      </c>
      <c r="AJ16" s="5">
        <f t="shared" si="22"/>
        <v>0.8147422687829744</v>
      </c>
      <c r="AK16" s="5">
        <f t="shared" si="22"/>
        <v>0.50823529253729038</v>
      </c>
      <c r="AL16" s="5">
        <f t="shared" si="22"/>
        <v>0.6838709874075678</v>
      </c>
      <c r="AM16" s="5">
        <f t="shared" si="22"/>
        <v>0.9608540719747285</v>
      </c>
      <c r="AN16" s="5">
        <f t="shared" si="22"/>
        <v>1.3080220926733734</v>
      </c>
      <c r="AP16" s="2" t="s">
        <v>28</v>
      </c>
      <c r="AQ16" s="3">
        <f t="shared" si="23"/>
        <v>0.10835000492650435</v>
      </c>
      <c r="AR16" s="3">
        <f t="shared" si="23"/>
        <v>0.10337792160421114</v>
      </c>
      <c r="AS16" s="3">
        <f t="shared" si="23"/>
        <v>0.10022957952634981</v>
      </c>
      <c r="AT16" s="3">
        <f t="shared" si="23"/>
        <v>9.9246128033733561E-2</v>
      </c>
      <c r="AU16" s="3">
        <f t="shared" si="23"/>
        <v>6.1909620805317422E-2</v>
      </c>
      <c r="AV16" s="3">
        <f t="shared" si="23"/>
        <v>8.3304316193378247E-2</v>
      </c>
      <c r="AW16" s="3">
        <f t="shared" si="23"/>
        <v>0.1170444322121451</v>
      </c>
      <c r="AX16" s="3">
        <f t="shared" si="23"/>
        <v>0.15933397965755142</v>
      </c>
    </row>
    <row r="17" spans="1:50" x14ac:dyDescent="0.2">
      <c r="A17" s="2" t="s">
        <v>11</v>
      </c>
      <c r="B17" s="2" t="s">
        <v>51</v>
      </c>
      <c r="C17" s="5">
        <v>6.0974351001923148</v>
      </c>
      <c r="D17" s="5">
        <v>6.6949115730287527</v>
      </c>
      <c r="E17" s="5">
        <v>6.3664907887931221</v>
      </c>
      <c r="F17" s="5">
        <v>5.7981326408811329</v>
      </c>
      <c r="G17" s="5">
        <v>5.9074414307349192</v>
      </c>
      <c r="H17" s="5">
        <v>5.7176977237214848</v>
      </c>
      <c r="I17" s="5">
        <v>5.5678187371945533</v>
      </c>
      <c r="J17" s="5">
        <v>5.7443333092135926</v>
      </c>
      <c r="L17" s="2" t="s">
        <v>11</v>
      </c>
      <c r="M17" s="5">
        <f t="shared" si="13"/>
        <v>6.0974351001923148</v>
      </c>
      <c r="N17" s="5">
        <f t="shared" si="14"/>
        <v>6.6949115730287527</v>
      </c>
      <c r="O17" s="5">
        <f t="shared" si="15"/>
        <v>6.3664907887931221</v>
      </c>
      <c r="P17" s="5">
        <f t="shared" si="16"/>
        <v>5.7981326408811329</v>
      </c>
      <c r="Q17" s="5">
        <f t="shared" si="17"/>
        <v>5.9074414307349192</v>
      </c>
      <c r="R17" s="5">
        <f t="shared" si="18"/>
        <v>5.7176977237214848</v>
      </c>
      <c r="S17" s="5">
        <f t="shared" si="19"/>
        <v>5.5678187371945533</v>
      </c>
      <c r="T17" s="5">
        <f t="shared" si="20"/>
        <v>5.7443333092135926</v>
      </c>
      <c r="V17" s="2" t="s">
        <v>11</v>
      </c>
      <c r="W17" s="5">
        <f t="shared" si="21"/>
        <v>6.0974351001923148</v>
      </c>
      <c r="X17" s="5">
        <f t="shared" si="21"/>
        <v>6.6949115730287527</v>
      </c>
      <c r="Y17" s="5">
        <f t="shared" si="21"/>
        <v>6.3664907887931221</v>
      </c>
      <c r="Z17" s="5">
        <f t="shared" si="21"/>
        <v>5.7981326408811329</v>
      </c>
      <c r="AA17" s="5">
        <f t="shared" si="21"/>
        <v>5.9074414307349192</v>
      </c>
      <c r="AB17" s="5">
        <f t="shared" si="21"/>
        <v>5.7176977237214848</v>
      </c>
      <c r="AC17" s="5">
        <f t="shared" si="21"/>
        <v>5.5678187371945533</v>
      </c>
      <c r="AD17" s="5">
        <f t="shared" si="21"/>
        <v>5.7443333092135926</v>
      </c>
      <c r="AF17" s="2" t="s">
        <v>11</v>
      </c>
      <c r="AG17" s="5">
        <f t="shared" si="22"/>
        <v>6.0974351001923148</v>
      </c>
      <c r="AH17" s="5">
        <f t="shared" si="22"/>
        <v>6.6949115730287527</v>
      </c>
      <c r="AI17" s="5">
        <f t="shared" si="22"/>
        <v>6.3664907887931221</v>
      </c>
      <c r="AJ17" s="5">
        <f t="shared" si="22"/>
        <v>5.7981326408811329</v>
      </c>
      <c r="AK17" s="5">
        <f t="shared" si="22"/>
        <v>5.9074414307349192</v>
      </c>
      <c r="AL17" s="5">
        <f t="shared" si="22"/>
        <v>5.7176977237214848</v>
      </c>
      <c r="AM17" s="5">
        <f t="shared" si="22"/>
        <v>5.5678187371945533</v>
      </c>
      <c r="AN17" s="5">
        <f t="shared" si="22"/>
        <v>5.7443333092135926</v>
      </c>
      <c r="AP17" s="2" t="s">
        <v>11</v>
      </c>
      <c r="AQ17" s="3">
        <f t="shared" si="23"/>
        <v>0.74274632336801283</v>
      </c>
      <c r="AR17" s="3">
        <f t="shared" si="23"/>
        <v>0.81552667218782326</v>
      </c>
      <c r="AS17" s="3">
        <f t="shared" si="23"/>
        <v>0.77552078020203397</v>
      </c>
      <c r="AT17" s="3">
        <f t="shared" si="23"/>
        <v>0.70628741932467609</v>
      </c>
      <c r="AU17" s="3">
        <f t="shared" si="23"/>
        <v>0.71960264128958817</v>
      </c>
      <c r="AV17" s="3">
        <f t="shared" si="23"/>
        <v>0.69648940786427449</v>
      </c>
      <c r="AW17" s="3">
        <f t="shared" si="23"/>
        <v>0.67823221211495177</v>
      </c>
      <c r="AX17" s="3">
        <f t="shared" si="23"/>
        <v>0.69973396608751715</v>
      </c>
    </row>
    <row r="18" spans="1:50" x14ac:dyDescent="0.2">
      <c r="A18" s="2" t="s">
        <v>12</v>
      </c>
      <c r="B18" s="2" t="s">
        <v>52</v>
      </c>
      <c r="C18" s="5">
        <v>2.1817305523403467</v>
      </c>
      <c r="D18" s="5">
        <v>4.5409222947836438</v>
      </c>
      <c r="E18" s="5">
        <v>4.7178694326669852</v>
      </c>
      <c r="F18" s="5">
        <v>2.1356760217383308</v>
      </c>
      <c r="G18" s="5">
        <v>2.6509500220614974</v>
      </c>
      <c r="H18" s="5">
        <v>2.3722454709024863</v>
      </c>
      <c r="I18" s="5">
        <v>3.6064018164585381</v>
      </c>
      <c r="J18" s="5">
        <v>3.2909355219261909</v>
      </c>
      <c r="L18" s="2" t="s">
        <v>12</v>
      </c>
      <c r="M18" s="5">
        <f t="shared" si="13"/>
        <v>2.1817305523403467</v>
      </c>
      <c r="N18" s="5">
        <f t="shared" si="14"/>
        <v>4.5409222947836438</v>
      </c>
      <c r="O18" s="5">
        <f t="shared" si="15"/>
        <v>4.7178694326669852</v>
      </c>
      <c r="P18" s="5">
        <f t="shared" si="16"/>
        <v>2.1356760217383308</v>
      </c>
      <c r="Q18" s="5">
        <f t="shared" si="17"/>
        <v>2.6509500220614974</v>
      </c>
      <c r="R18" s="5">
        <f t="shared" si="18"/>
        <v>2.3722454709024863</v>
      </c>
      <c r="S18" s="5">
        <f t="shared" si="19"/>
        <v>3.6064018164585381</v>
      </c>
      <c r="T18" s="5">
        <f t="shared" si="20"/>
        <v>3.2909355219261909</v>
      </c>
      <c r="V18" s="2" t="s">
        <v>12</v>
      </c>
      <c r="W18" s="5">
        <f t="shared" si="21"/>
        <v>2.1817305523403467</v>
      </c>
      <c r="X18" s="5">
        <f t="shared" si="21"/>
        <v>4.5409222947836438</v>
      </c>
      <c r="Y18" s="5">
        <f t="shared" si="21"/>
        <v>4.7178694326669852</v>
      </c>
      <c r="Z18" s="5">
        <f t="shared" si="21"/>
        <v>2.1356760217383308</v>
      </c>
      <c r="AA18" s="5">
        <f t="shared" si="21"/>
        <v>2.6509500220614974</v>
      </c>
      <c r="AB18" s="5">
        <f t="shared" si="21"/>
        <v>2.3722454709024863</v>
      </c>
      <c r="AC18" s="5">
        <f t="shared" si="21"/>
        <v>3.6064018164585381</v>
      </c>
      <c r="AD18" s="5">
        <f t="shared" si="21"/>
        <v>3.2909355219261909</v>
      </c>
      <c r="AF18" s="2" t="s">
        <v>12</v>
      </c>
      <c r="AG18" s="5">
        <f t="shared" si="22"/>
        <v>2.1817305523403467</v>
      </c>
      <c r="AH18" s="5">
        <f t="shared" si="22"/>
        <v>4.5409222947836438</v>
      </c>
      <c r="AI18" s="5">
        <f t="shared" si="22"/>
        <v>4.7178694326669852</v>
      </c>
      <c r="AJ18" s="5">
        <f t="shared" si="22"/>
        <v>2.1356760217383308</v>
      </c>
      <c r="AK18" s="5">
        <f t="shared" si="22"/>
        <v>2.6509500220614974</v>
      </c>
      <c r="AL18" s="5">
        <f t="shared" si="22"/>
        <v>2.3722454709024863</v>
      </c>
      <c r="AM18" s="5">
        <f t="shared" si="22"/>
        <v>3.6064018164585381</v>
      </c>
      <c r="AN18" s="5">
        <f t="shared" si="22"/>
        <v>3.2909355219261909</v>
      </c>
      <c r="AP18" s="2" t="s">
        <v>12</v>
      </c>
      <c r="AQ18" s="3">
        <f t="shared" si="23"/>
        <v>0.26576295109386999</v>
      </c>
      <c r="AR18" s="3">
        <f t="shared" si="23"/>
        <v>0.55314296646536076</v>
      </c>
      <c r="AS18" s="3">
        <f t="shared" si="23"/>
        <v>0.57469741254535256</v>
      </c>
      <c r="AT18" s="3">
        <f t="shared" si="23"/>
        <v>0.26015291462492779</v>
      </c>
      <c r="AU18" s="3">
        <f t="shared" si="23"/>
        <v>0.32291994092014648</v>
      </c>
      <c r="AV18" s="3">
        <f t="shared" si="23"/>
        <v>0.28897012804345695</v>
      </c>
      <c r="AW18" s="3">
        <f t="shared" si="23"/>
        <v>0.43930630597081993</v>
      </c>
      <c r="AX18" s="3">
        <f t="shared" si="23"/>
        <v>0.40087843809518786</v>
      </c>
    </row>
    <row r="19" spans="1:50" x14ac:dyDescent="0.2">
      <c r="A19" s="2" t="s">
        <v>13</v>
      </c>
      <c r="B19" s="2" t="s">
        <v>53</v>
      </c>
      <c r="C19" s="5">
        <v>2.5264064888788531</v>
      </c>
      <c r="D19" s="5">
        <v>1.9989013144947685</v>
      </c>
      <c r="E19" s="5">
        <v>1.2853239649863719</v>
      </c>
      <c r="F19" s="5">
        <v>1.8067273361237675</v>
      </c>
      <c r="G19" s="5">
        <v>1.8134784183171497</v>
      </c>
      <c r="H19" s="5">
        <v>2.0115007495351342</v>
      </c>
      <c r="I19" s="5">
        <v>2.2835729861268392</v>
      </c>
      <c r="J19" s="5">
        <v>1.875022095611089</v>
      </c>
      <c r="L19" s="2" t="s">
        <v>13</v>
      </c>
      <c r="M19" s="5">
        <f t="shared" si="13"/>
        <v>2.5264064888788531</v>
      </c>
      <c r="N19" s="5">
        <f t="shared" si="14"/>
        <v>1.9989013144947685</v>
      </c>
      <c r="O19" s="5">
        <f t="shared" si="15"/>
        <v>1.2853239649863719</v>
      </c>
      <c r="P19" s="5">
        <f t="shared" si="16"/>
        <v>1.8067273361237675</v>
      </c>
      <c r="Q19" s="5">
        <f t="shared" si="17"/>
        <v>1.8134784183171497</v>
      </c>
      <c r="R19" s="5">
        <f t="shared" si="18"/>
        <v>2.0115007495351342</v>
      </c>
      <c r="S19" s="5">
        <f t="shared" si="19"/>
        <v>2.2835729861268392</v>
      </c>
      <c r="T19" s="5">
        <f t="shared" si="20"/>
        <v>1.875022095611089</v>
      </c>
      <c r="V19" s="2" t="s">
        <v>13</v>
      </c>
      <c r="W19" s="5">
        <f t="shared" si="21"/>
        <v>2.5264064888788531</v>
      </c>
      <c r="X19" s="5">
        <f t="shared" si="21"/>
        <v>1.9989013144947685</v>
      </c>
      <c r="Y19" s="5">
        <f t="shared" si="21"/>
        <v>1.2853239649863719</v>
      </c>
      <c r="Z19" s="5">
        <f t="shared" si="21"/>
        <v>1.8067273361237675</v>
      </c>
      <c r="AA19" s="5">
        <f t="shared" si="21"/>
        <v>1.8134784183171497</v>
      </c>
      <c r="AB19" s="5">
        <f t="shared" si="21"/>
        <v>2.0115007495351342</v>
      </c>
      <c r="AC19" s="5">
        <f t="shared" si="21"/>
        <v>2.2835729861268392</v>
      </c>
      <c r="AD19" s="5">
        <f t="shared" si="21"/>
        <v>1.875022095611089</v>
      </c>
      <c r="AF19" s="2" t="s">
        <v>13</v>
      </c>
      <c r="AG19" s="5">
        <f t="shared" si="22"/>
        <v>2.5264064888788531</v>
      </c>
      <c r="AH19" s="5">
        <f t="shared" si="22"/>
        <v>1.9989013144947685</v>
      </c>
      <c r="AI19" s="5">
        <f t="shared" si="22"/>
        <v>1.2853239649863719</v>
      </c>
      <c r="AJ19" s="5">
        <f t="shared" si="22"/>
        <v>1.8067273361237675</v>
      </c>
      <c r="AK19" s="5">
        <f t="shared" si="22"/>
        <v>1.8134784183171497</v>
      </c>
      <c r="AL19" s="5">
        <f t="shared" si="22"/>
        <v>2.0115007495351342</v>
      </c>
      <c r="AM19" s="5">
        <f t="shared" si="22"/>
        <v>2.2835729861268392</v>
      </c>
      <c r="AN19" s="5">
        <f t="shared" si="22"/>
        <v>1.875022095611089</v>
      </c>
      <c r="AP19" s="2" t="s">
        <v>13</v>
      </c>
      <c r="AQ19" s="3">
        <f t="shared" si="23"/>
        <v>0.30774893051156443</v>
      </c>
      <c r="AR19" s="3">
        <f t="shared" si="23"/>
        <v>0.24349198929065272</v>
      </c>
      <c r="AS19" s="3">
        <f t="shared" si="23"/>
        <v>0.15656905463418769</v>
      </c>
      <c r="AT19" s="3">
        <f t="shared" si="23"/>
        <v>0.22008271743508789</v>
      </c>
      <c r="AU19" s="3">
        <f t="shared" si="23"/>
        <v>0.22090508641409218</v>
      </c>
      <c r="AV19" s="3">
        <f t="shared" si="23"/>
        <v>0.24502676315851243</v>
      </c>
      <c r="AW19" s="3">
        <f t="shared" si="23"/>
        <v>0.27816867448654403</v>
      </c>
      <c r="AX19" s="3">
        <f t="shared" si="23"/>
        <v>0.22840190094110191</v>
      </c>
    </row>
    <row r="20" spans="1:50" x14ac:dyDescent="0.2">
      <c r="A20" s="2" t="s">
        <v>14</v>
      </c>
      <c r="B20" s="2" t="s">
        <v>54</v>
      </c>
      <c r="C20" s="5">
        <v>1.3244684387901031</v>
      </c>
      <c r="D20" s="5">
        <v>1.5141897316432553</v>
      </c>
      <c r="E20" s="5">
        <v>1.7423898151860269</v>
      </c>
      <c r="F20" s="5">
        <v>1.6249530207991649</v>
      </c>
      <c r="G20" s="5">
        <v>1.3412544559117765</v>
      </c>
      <c r="H20" s="5">
        <v>1.4892126825780845</v>
      </c>
      <c r="I20" s="5">
        <v>2.0800645204412147</v>
      </c>
      <c r="J20" s="5">
        <v>2.1190923488775617</v>
      </c>
      <c r="L20" s="2" t="s">
        <v>14</v>
      </c>
      <c r="M20" s="5">
        <f t="shared" si="13"/>
        <v>1.3244684387901031</v>
      </c>
      <c r="N20" s="5">
        <f t="shared" si="14"/>
        <v>1.5141897316432553</v>
      </c>
      <c r="O20" s="5">
        <f t="shared" si="15"/>
        <v>1.7423898151860269</v>
      </c>
      <c r="P20" s="5">
        <f t="shared" si="16"/>
        <v>1.6249530207991649</v>
      </c>
      <c r="Q20" s="5">
        <f t="shared" si="17"/>
        <v>1.3412544559117765</v>
      </c>
      <c r="R20" s="5">
        <f t="shared" si="18"/>
        <v>1.4892126825780845</v>
      </c>
      <c r="S20" s="5">
        <f t="shared" si="19"/>
        <v>2.0800645204412147</v>
      </c>
      <c r="T20" s="5">
        <f t="shared" si="20"/>
        <v>2.1190923488775617</v>
      </c>
      <c r="V20" s="2" t="s">
        <v>14</v>
      </c>
      <c r="W20" s="5">
        <f t="shared" si="21"/>
        <v>1.3244684387901031</v>
      </c>
      <c r="X20" s="5">
        <f t="shared" si="21"/>
        <v>1.5141897316432553</v>
      </c>
      <c r="Y20" s="5">
        <f t="shared" si="21"/>
        <v>1.7423898151860269</v>
      </c>
      <c r="Z20" s="5">
        <f t="shared" si="21"/>
        <v>1.6249530207991649</v>
      </c>
      <c r="AA20" s="5">
        <f t="shared" si="21"/>
        <v>1.3412544559117765</v>
      </c>
      <c r="AB20" s="5">
        <f t="shared" si="21"/>
        <v>1.4892126825780845</v>
      </c>
      <c r="AC20" s="5">
        <f t="shared" si="21"/>
        <v>2.0800645204412147</v>
      </c>
      <c r="AD20" s="5">
        <f t="shared" si="21"/>
        <v>2.1190923488775617</v>
      </c>
      <c r="AF20" s="2" t="s">
        <v>14</v>
      </c>
      <c r="AG20" s="5">
        <f t="shared" si="22"/>
        <v>1.3244684387901031</v>
      </c>
      <c r="AH20" s="5">
        <f t="shared" si="22"/>
        <v>1.5141897316432553</v>
      </c>
      <c r="AI20" s="5">
        <f t="shared" si="22"/>
        <v>1.7423898151860269</v>
      </c>
      <c r="AJ20" s="5">
        <f t="shared" si="22"/>
        <v>1.6249530207991649</v>
      </c>
      <c r="AK20" s="5">
        <f t="shared" si="22"/>
        <v>1.3412544559117765</v>
      </c>
      <c r="AL20" s="5">
        <f t="shared" si="22"/>
        <v>1.4892126825780845</v>
      </c>
      <c r="AM20" s="5">
        <f t="shared" si="22"/>
        <v>2.0800645204412147</v>
      </c>
      <c r="AN20" s="5">
        <f t="shared" si="22"/>
        <v>2.1190923488775617</v>
      </c>
      <c r="AP20" s="2" t="s">
        <v>14</v>
      </c>
      <c r="AQ20" s="3">
        <f t="shared" si="23"/>
        <v>0.16133735696461834</v>
      </c>
      <c r="AR20" s="3">
        <f t="shared" si="23"/>
        <v>0.18444786005580507</v>
      </c>
      <c r="AS20" s="3">
        <f t="shared" si="23"/>
        <v>0.2122455766790326</v>
      </c>
      <c r="AT20" s="3">
        <f t="shared" si="23"/>
        <v>0.19794025881575336</v>
      </c>
      <c r="AU20" s="3">
        <f t="shared" si="23"/>
        <v>0.16338211058581265</v>
      </c>
      <c r="AV20" s="3">
        <f t="shared" si="23"/>
        <v>0.1814053329838641</v>
      </c>
      <c r="AW20" s="3">
        <f t="shared" si="23"/>
        <v>0.25337871572872211</v>
      </c>
      <c r="AX20" s="3">
        <f t="shared" si="23"/>
        <v>0.25813280914731712</v>
      </c>
    </row>
    <row r="21" spans="1:50" x14ac:dyDescent="0.2">
      <c r="A21" s="2" t="s">
        <v>15</v>
      </c>
      <c r="B21" s="2" t="s">
        <v>55</v>
      </c>
      <c r="C21" s="5">
        <v>14.266636615143533</v>
      </c>
      <c r="D21" s="5">
        <v>11.655062948520174</v>
      </c>
      <c r="E21" s="5">
        <v>6.882703658984906</v>
      </c>
      <c r="F21" s="5">
        <v>6.8116164019731773</v>
      </c>
      <c r="G21" s="5">
        <v>7.6275759964467174</v>
      </c>
      <c r="H21" s="5">
        <v>5.8596570763360507</v>
      </c>
      <c r="I21" s="5">
        <v>4.5938878940418988</v>
      </c>
      <c r="J21" s="5">
        <v>3.9400382475859117</v>
      </c>
      <c r="L21" s="2" t="s">
        <v>15</v>
      </c>
      <c r="M21" s="5">
        <f t="shared" si="13"/>
        <v>14.266636615143533</v>
      </c>
      <c r="N21" s="5">
        <f t="shared" si="14"/>
        <v>11.655062948520174</v>
      </c>
      <c r="O21" s="5">
        <f t="shared" si="15"/>
        <v>6.882703658984906</v>
      </c>
      <c r="P21" s="5">
        <f t="shared" si="16"/>
        <v>6.8116164019731773</v>
      </c>
      <c r="Q21" s="5">
        <f t="shared" si="17"/>
        <v>7.6275759964467174</v>
      </c>
      <c r="R21" s="5">
        <f t="shared" si="18"/>
        <v>5.8596570763360507</v>
      </c>
      <c r="S21" s="5">
        <f t="shared" si="19"/>
        <v>4.5938878940418988</v>
      </c>
      <c r="T21" s="5">
        <f t="shared" si="20"/>
        <v>3.9400382475859117</v>
      </c>
      <c r="V21" s="2" t="s">
        <v>15</v>
      </c>
      <c r="W21" s="5">
        <f t="shared" si="21"/>
        <v>8.2093103773886789</v>
      </c>
      <c r="X21" s="5">
        <f t="shared" si="21"/>
        <v>8.2093103773886789</v>
      </c>
      <c r="Y21" s="5">
        <f t="shared" si="21"/>
        <v>6.882703658984906</v>
      </c>
      <c r="Z21" s="5">
        <f t="shared" si="21"/>
        <v>6.8116164019731773</v>
      </c>
      <c r="AA21" s="5">
        <f t="shared" si="21"/>
        <v>7.6275759964467174</v>
      </c>
      <c r="AB21" s="5">
        <f t="shared" si="21"/>
        <v>5.8596570763360507</v>
      </c>
      <c r="AC21" s="5">
        <f t="shared" si="21"/>
        <v>4.5938878940418988</v>
      </c>
      <c r="AD21" s="5">
        <f t="shared" si="21"/>
        <v>3.9400382475859117</v>
      </c>
      <c r="AF21" s="2" t="s">
        <v>15</v>
      </c>
      <c r="AG21" s="5">
        <f t="shared" si="22"/>
        <v>8.2093103773886789</v>
      </c>
      <c r="AH21" s="5">
        <f t="shared" si="22"/>
        <v>8.2093103773886789</v>
      </c>
      <c r="AI21" s="5">
        <f t="shared" si="22"/>
        <v>6.882703658984906</v>
      </c>
      <c r="AJ21" s="5">
        <f t="shared" si="22"/>
        <v>6.8116164019731773</v>
      </c>
      <c r="AK21" s="5">
        <f t="shared" si="22"/>
        <v>7.6275759964467174</v>
      </c>
      <c r="AL21" s="5">
        <f t="shared" si="22"/>
        <v>5.8596570763360507</v>
      </c>
      <c r="AM21" s="5">
        <f t="shared" si="22"/>
        <v>4.5938878940418988</v>
      </c>
      <c r="AN21" s="5">
        <f t="shared" si="22"/>
        <v>3.9400382475859117</v>
      </c>
      <c r="AP21" s="2" t="s">
        <v>15</v>
      </c>
      <c r="AQ21" s="3">
        <f t="shared" si="23"/>
        <v>1</v>
      </c>
      <c r="AR21" s="3">
        <f t="shared" si="23"/>
        <v>1</v>
      </c>
      <c r="AS21" s="3">
        <f t="shared" si="23"/>
        <v>0.8384021729696427</v>
      </c>
      <c r="AT21" s="3">
        <f t="shared" si="23"/>
        <v>0.82974282720930603</v>
      </c>
      <c r="AU21" s="3">
        <f t="shared" si="23"/>
        <v>0.92913724122987695</v>
      </c>
      <c r="AV21" s="3">
        <f t="shared" si="23"/>
        <v>0.71378188994724845</v>
      </c>
      <c r="AW21" s="3">
        <f t="shared" si="23"/>
        <v>0.55959486033017802</v>
      </c>
      <c r="AX21" s="3">
        <f t="shared" si="23"/>
        <v>0.47994753109081606</v>
      </c>
    </row>
    <row r="22" spans="1:50" x14ac:dyDescent="0.2">
      <c r="A22" s="2" t="s">
        <v>16</v>
      </c>
      <c r="B22" s="2" t="s">
        <v>56</v>
      </c>
      <c r="C22" s="5">
        <v>0.85875986411160521</v>
      </c>
      <c r="D22" s="5">
        <v>0.95720767010569019</v>
      </c>
      <c r="E22" s="5">
        <v>1.1777609766528965</v>
      </c>
      <c r="F22" s="5">
        <v>1.1696967946689392</v>
      </c>
      <c r="G22" s="5">
        <v>1.0669068250062612</v>
      </c>
      <c r="H22" s="5">
        <v>0.9715123962699137</v>
      </c>
      <c r="I22" s="5">
        <v>0.77943608571494549</v>
      </c>
      <c r="J22" s="5">
        <v>0.71972813336979768</v>
      </c>
      <c r="L22" s="2" t="s">
        <v>16</v>
      </c>
      <c r="M22" s="5">
        <f t="shared" si="13"/>
        <v>0.85875986411160521</v>
      </c>
      <c r="N22" s="5">
        <f t="shared" si="14"/>
        <v>0.95720767010569019</v>
      </c>
      <c r="O22" s="5">
        <f t="shared" si="15"/>
        <v>1.1777609766528965</v>
      </c>
      <c r="P22" s="5">
        <f t="shared" si="16"/>
        <v>1.1696967946689392</v>
      </c>
      <c r="Q22" s="5">
        <f t="shared" si="17"/>
        <v>1.0669068250062612</v>
      </c>
      <c r="R22" s="5">
        <f t="shared" si="18"/>
        <v>0.9715123962699137</v>
      </c>
      <c r="S22" s="5">
        <f t="shared" si="19"/>
        <v>0.77943608571494549</v>
      </c>
      <c r="T22" s="5">
        <f t="shared" si="20"/>
        <v>0.71972813336979768</v>
      </c>
      <c r="V22" s="2" t="s">
        <v>16</v>
      </c>
      <c r="W22" s="5">
        <f t="shared" si="21"/>
        <v>0.85875986411160521</v>
      </c>
      <c r="X22" s="5">
        <f t="shared" si="21"/>
        <v>0.95720767010569019</v>
      </c>
      <c r="Y22" s="5">
        <f t="shared" si="21"/>
        <v>1.1777609766528965</v>
      </c>
      <c r="Z22" s="5">
        <f t="shared" si="21"/>
        <v>1.1696967946689392</v>
      </c>
      <c r="AA22" s="5">
        <f t="shared" si="21"/>
        <v>1.0669068250062612</v>
      </c>
      <c r="AB22" s="5">
        <f t="shared" si="21"/>
        <v>0.9715123962699137</v>
      </c>
      <c r="AC22" s="5">
        <f t="shared" si="21"/>
        <v>0.77943608571494549</v>
      </c>
      <c r="AD22" s="5">
        <f t="shared" si="21"/>
        <v>0.71972813336979768</v>
      </c>
      <c r="AF22" s="2" t="s">
        <v>16</v>
      </c>
      <c r="AG22" s="5">
        <f t="shared" si="22"/>
        <v>0.85875986411160521</v>
      </c>
      <c r="AH22" s="5">
        <f t="shared" si="22"/>
        <v>0.95720767010569019</v>
      </c>
      <c r="AI22" s="5">
        <f t="shared" si="22"/>
        <v>1.1777609766528965</v>
      </c>
      <c r="AJ22" s="5">
        <f t="shared" si="22"/>
        <v>1.1696967946689392</v>
      </c>
      <c r="AK22" s="5">
        <f t="shared" si="22"/>
        <v>1.0669068250062612</v>
      </c>
      <c r="AL22" s="5">
        <f t="shared" si="22"/>
        <v>0.9715123962699137</v>
      </c>
      <c r="AM22" s="5">
        <f t="shared" si="22"/>
        <v>0.77943608571494549</v>
      </c>
      <c r="AN22" s="5">
        <f t="shared" si="22"/>
        <v>0.71972813336979768</v>
      </c>
      <c r="AP22" s="2" t="s">
        <v>16</v>
      </c>
      <c r="AQ22" s="3">
        <f t="shared" si="23"/>
        <v>0.10460803948610972</v>
      </c>
      <c r="AR22" s="3">
        <f t="shared" si="23"/>
        <v>0.11660025338330196</v>
      </c>
      <c r="AS22" s="3">
        <f t="shared" si="23"/>
        <v>0.14346649383568971</v>
      </c>
      <c r="AT22" s="3">
        <f t="shared" si="23"/>
        <v>0.14248417234786184</v>
      </c>
      <c r="AU22" s="3">
        <f t="shared" si="23"/>
        <v>0.12996302685118313</v>
      </c>
      <c r="AV22" s="3">
        <f t="shared" si="23"/>
        <v>0.11834275372823029</v>
      </c>
      <c r="AW22" s="3">
        <f t="shared" si="23"/>
        <v>9.4945379073714392E-2</v>
      </c>
      <c r="AX22" s="3">
        <f t="shared" si="23"/>
        <v>8.7672179547770721E-2</v>
      </c>
    </row>
    <row r="23" spans="1:50" x14ac:dyDescent="0.2">
      <c r="A23" s="2" t="s">
        <v>17</v>
      </c>
      <c r="B23" s="2" t="s">
        <v>57</v>
      </c>
      <c r="C23" s="5">
        <v>21.752096225973958</v>
      </c>
      <c r="D23" s="5">
        <v>19.250321766957526</v>
      </c>
      <c r="E23" s="5">
        <v>12.067827075534023</v>
      </c>
      <c r="F23" s="5">
        <v>9.5350608244424677</v>
      </c>
      <c r="G23" s="5">
        <v>6.4494201706371976</v>
      </c>
      <c r="H23" s="5">
        <v>4.1658460106996618</v>
      </c>
      <c r="I23" s="5">
        <v>5.3861489886490004</v>
      </c>
      <c r="J23" s="5">
        <v>5.2299504989062182</v>
      </c>
      <c r="L23" s="2" t="s">
        <v>17</v>
      </c>
      <c r="M23" s="5">
        <f t="shared" si="13"/>
        <v>21.752096225973958</v>
      </c>
      <c r="N23" s="5">
        <f t="shared" si="14"/>
        <v>19.250321766957526</v>
      </c>
      <c r="O23" s="5">
        <f t="shared" si="15"/>
        <v>12.067827075534023</v>
      </c>
      <c r="P23" s="5">
        <f t="shared" si="16"/>
        <v>9.5350608244424677</v>
      </c>
      <c r="Q23" s="5">
        <f t="shared" si="17"/>
        <v>6.4494201706371976</v>
      </c>
      <c r="R23" s="5">
        <f t="shared" si="18"/>
        <v>4.1658460106996618</v>
      </c>
      <c r="S23" s="5">
        <f t="shared" si="19"/>
        <v>5.3861489886490004</v>
      </c>
      <c r="T23" s="5">
        <f t="shared" si="20"/>
        <v>5.2299504989062182</v>
      </c>
      <c r="V23" s="2" t="s">
        <v>17</v>
      </c>
      <c r="W23" s="5">
        <f t="shared" si="21"/>
        <v>8.2093103773886789</v>
      </c>
      <c r="X23" s="5">
        <f t="shared" si="21"/>
        <v>8.2093103773886789</v>
      </c>
      <c r="Y23" s="5">
        <f t="shared" si="21"/>
        <v>8.2093103773886789</v>
      </c>
      <c r="Z23" s="5">
        <f t="shared" si="21"/>
        <v>8.2093103773886789</v>
      </c>
      <c r="AA23" s="5">
        <f t="shared" si="21"/>
        <v>6.4494201706371976</v>
      </c>
      <c r="AB23" s="5">
        <f t="shared" si="21"/>
        <v>4.1658460106996618</v>
      </c>
      <c r="AC23" s="5">
        <f t="shared" si="21"/>
        <v>5.3861489886490004</v>
      </c>
      <c r="AD23" s="5">
        <f t="shared" si="21"/>
        <v>5.2299504989062182</v>
      </c>
      <c r="AF23" s="2" t="s">
        <v>17</v>
      </c>
      <c r="AG23" s="5">
        <f t="shared" si="22"/>
        <v>8.2093103773886789</v>
      </c>
      <c r="AH23" s="5">
        <f t="shared" si="22"/>
        <v>8.2093103773886789</v>
      </c>
      <c r="AI23" s="5">
        <f t="shared" si="22"/>
        <v>8.2093103773886789</v>
      </c>
      <c r="AJ23" s="5">
        <f t="shared" si="22"/>
        <v>8.2093103773886789</v>
      </c>
      <c r="AK23" s="5">
        <f t="shared" si="22"/>
        <v>6.4494201706371976</v>
      </c>
      <c r="AL23" s="5">
        <f t="shared" si="22"/>
        <v>4.1658460106996618</v>
      </c>
      <c r="AM23" s="5">
        <f t="shared" si="22"/>
        <v>5.3861489886490004</v>
      </c>
      <c r="AN23" s="5">
        <f t="shared" si="22"/>
        <v>5.2299504989062182</v>
      </c>
      <c r="AP23" s="2" t="s">
        <v>17</v>
      </c>
      <c r="AQ23" s="3">
        <f t="shared" si="23"/>
        <v>1</v>
      </c>
      <c r="AR23" s="3">
        <f t="shared" si="23"/>
        <v>1</v>
      </c>
      <c r="AS23" s="3">
        <f t="shared" si="23"/>
        <v>1</v>
      </c>
      <c r="AT23" s="3">
        <f t="shared" si="23"/>
        <v>1</v>
      </c>
      <c r="AU23" s="3">
        <f t="shared" si="23"/>
        <v>0.7856226496687424</v>
      </c>
      <c r="AV23" s="3">
        <f t="shared" si="23"/>
        <v>0.50745383219689966</v>
      </c>
      <c r="AW23" s="3">
        <f t="shared" si="23"/>
        <v>0.65610249107943885</v>
      </c>
      <c r="AX23" s="3">
        <f t="shared" si="23"/>
        <v>0.63707549824298726</v>
      </c>
    </row>
    <row r="24" spans="1:50" x14ac:dyDescent="0.2">
      <c r="A24" s="2" t="s">
        <v>18</v>
      </c>
      <c r="B24" s="2" t="s">
        <v>58</v>
      </c>
      <c r="C24" s="5">
        <v>3.3600877664283373</v>
      </c>
      <c r="D24" s="5">
        <v>3.6238478821145614</v>
      </c>
      <c r="E24" s="5">
        <v>4.1823730144101585</v>
      </c>
      <c r="F24" s="5">
        <v>3.8674491828364834</v>
      </c>
      <c r="G24" s="5">
        <v>4.0610944285495041</v>
      </c>
      <c r="H24" s="5">
        <v>4.6282956562797999</v>
      </c>
      <c r="I24" s="5">
        <v>4.4144992606679025</v>
      </c>
      <c r="J24" s="5">
        <v>4.0437487743932614</v>
      </c>
      <c r="L24" s="2" t="s">
        <v>18</v>
      </c>
      <c r="M24" s="5">
        <f t="shared" si="13"/>
        <v>3.3600877664283373</v>
      </c>
      <c r="N24" s="5">
        <f t="shared" si="14"/>
        <v>3.6238478821145614</v>
      </c>
      <c r="O24" s="5">
        <f t="shared" si="15"/>
        <v>4.1823730144101585</v>
      </c>
      <c r="P24" s="5">
        <f t="shared" si="16"/>
        <v>3.8674491828364834</v>
      </c>
      <c r="Q24" s="5">
        <f t="shared" si="17"/>
        <v>4.0610944285495041</v>
      </c>
      <c r="R24" s="5">
        <f t="shared" si="18"/>
        <v>4.6282956562797999</v>
      </c>
      <c r="S24" s="5">
        <f t="shared" si="19"/>
        <v>4.4144992606679025</v>
      </c>
      <c r="T24" s="5">
        <f t="shared" si="20"/>
        <v>4.0437487743932614</v>
      </c>
      <c r="V24" s="2" t="s">
        <v>18</v>
      </c>
      <c r="W24" s="5">
        <f t="shared" si="21"/>
        <v>3.3600877664283373</v>
      </c>
      <c r="X24" s="5">
        <f t="shared" si="21"/>
        <v>3.6238478821145614</v>
      </c>
      <c r="Y24" s="5">
        <f t="shared" si="21"/>
        <v>4.1823730144101585</v>
      </c>
      <c r="Z24" s="5">
        <f t="shared" si="21"/>
        <v>3.8674491828364834</v>
      </c>
      <c r="AA24" s="5">
        <f t="shared" si="21"/>
        <v>4.0610944285495041</v>
      </c>
      <c r="AB24" s="5">
        <f t="shared" si="21"/>
        <v>4.6282956562797999</v>
      </c>
      <c r="AC24" s="5">
        <f t="shared" si="21"/>
        <v>4.4144992606679025</v>
      </c>
      <c r="AD24" s="5">
        <f t="shared" si="21"/>
        <v>4.0437487743932614</v>
      </c>
      <c r="AF24" s="2" t="s">
        <v>18</v>
      </c>
      <c r="AG24" s="5">
        <f t="shared" si="22"/>
        <v>3.3600877664283373</v>
      </c>
      <c r="AH24" s="5">
        <f t="shared" si="22"/>
        <v>3.6238478821145614</v>
      </c>
      <c r="AI24" s="5">
        <f t="shared" si="22"/>
        <v>4.1823730144101585</v>
      </c>
      <c r="AJ24" s="5">
        <f t="shared" si="22"/>
        <v>3.8674491828364834</v>
      </c>
      <c r="AK24" s="5">
        <f t="shared" si="22"/>
        <v>4.0610944285495041</v>
      </c>
      <c r="AL24" s="5">
        <f t="shared" si="22"/>
        <v>4.6282956562797999</v>
      </c>
      <c r="AM24" s="5">
        <f t="shared" si="22"/>
        <v>4.4144992606679025</v>
      </c>
      <c r="AN24" s="5">
        <f t="shared" si="22"/>
        <v>4.0437487743932614</v>
      </c>
      <c r="AP24" s="2" t="s">
        <v>18</v>
      </c>
      <c r="AQ24" s="3">
        <f t="shared" si="23"/>
        <v>0.40930207434758442</v>
      </c>
      <c r="AR24" s="3">
        <f t="shared" si="23"/>
        <v>0.44143146202583716</v>
      </c>
      <c r="AS24" s="3">
        <f t="shared" si="23"/>
        <v>0.50946703464031295</v>
      </c>
      <c r="AT24" s="3">
        <f t="shared" si="23"/>
        <v>0.47110524575715829</v>
      </c>
      <c r="AU24" s="3">
        <f t="shared" si="23"/>
        <v>0.49469373697152236</v>
      </c>
      <c r="AV24" s="3">
        <f t="shared" si="23"/>
        <v>0.56378617003296039</v>
      </c>
      <c r="AW24" s="3">
        <f t="shared" si="23"/>
        <v>0.53774300857560242</v>
      </c>
      <c r="AX24" s="3">
        <f t="shared" si="23"/>
        <v>0.49258081233366013</v>
      </c>
    </row>
    <row r="25" spans="1:50" x14ac:dyDescent="0.2">
      <c r="A25" s="2" t="s">
        <v>19</v>
      </c>
      <c r="B25" s="2" t="s">
        <v>59</v>
      </c>
      <c r="C25" s="5">
        <v>7.547914570868298</v>
      </c>
      <c r="D25" s="5">
        <v>7.2767136763172431</v>
      </c>
      <c r="E25" s="5">
        <v>7.1127596375620668</v>
      </c>
      <c r="F25" s="5">
        <v>6.7027323258507856</v>
      </c>
      <c r="G25" s="5">
        <v>6.4577257149838658</v>
      </c>
      <c r="H25" s="5">
        <v>6.6882551127843275</v>
      </c>
      <c r="I25" s="5">
        <v>7.5147518670704621</v>
      </c>
      <c r="J25" s="5">
        <v>6.7312364553090767</v>
      </c>
      <c r="L25" s="2" t="s">
        <v>19</v>
      </c>
      <c r="M25" s="5">
        <f t="shared" si="13"/>
        <v>7.547914570868298</v>
      </c>
      <c r="N25" s="5">
        <f t="shared" si="14"/>
        <v>7.2767136763172431</v>
      </c>
      <c r="O25" s="5">
        <f t="shared" si="15"/>
        <v>7.1127596375620668</v>
      </c>
      <c r="P25" s="5">
        <f t="shared" si="16"/>
        <v>6.7027323258507856</v>
      </c>
      <c r="Q25" s="5">
        <f t="shared" si="17"/>
        <v>6.4577257149838658</v>
      </c>
      <c r="R25" s="5">
        <f t="shared" si="18"/>
        <v>6.6882551127843275</v>
      </c>
      <c r="S25" s="5">
        <f t="shared" si="19"/>
        <v>7.5147518670704621</v>
      </c>
      <c r="T25" s="5">
        <f t="shared" si="20"/>
        <v>6.7312364553090767</v>
      </c>
      <c r="V25" s="2" t="s">
        <v>19</v>
      </c>
      <c r="W25" s="5">
        <f t="shared" si="21"/>
        <v>7.547914570868298</v>
      </c>
      <c r="X25" s="5">
        <f t="shared" si="21"/>
        <v>7.2767136763172431</v>
      </c>
      <c r="Y25" s="5">
        <f t="shared" si="21"/>
        <v>7.1127596375620668</v>
      </c>
      <c r="Z25" s="5">
        <f t="shared" si="21"/>
        <v>6.7027323258507856</v>
      </c>
      <c r="AA25" s="5">
        <f t="shared" si="21"/>
        <v>6.4577257149838658</v>
      </c>
      <c r="AB25" s="5">
        <f t="shared" si="21"/>
        <v>6.6882551127843275</v>
      </c>
      <c r="AC25" s="5">
        <f t="shared" si="21"/>
        <v>7.5147518670704621</v>
      </c>
      <c r="AD25" s="5">
        <f t="shared" si="21"/>
        <v>6.7312364553090767</v>
      </c>
      <c r="AF25" s="2" t="s">
        <v>19</v>
      </c>
      <c r="AG25" s="5">
        <f t="shared" si="22"/>
        <v>7.547914570868298</v>
      </c>
      <c r="AH25" s="5">
        <f t="shared" si="22"/>
        <v>7.2767136763172431</v>
      </c>
      <c r="AI25" s="5">
        <f t="shared" si="22"/>
        <v>7.1127596375620668</v>
      </c>
      <c r="AJ25" s="5">
        <f t="shared" si="22"/>
        <v>6.7027323258507856</v>
      </c>
      <c r="AK25" s="5">
        <f t="shared" si="22"/>
        <v>6.4577257149838658</v>
      </c>
      <c r="AL25" s="5">
        <f t="shared" si="22"/>
        <v>6.6882551127843275</v>
      </c>
      <c r="AM25" s="5">
        <f t="shared" si="22"/>
        <v>7.5147518670704621</v>
      </c>
      <c r="AN25" s="5">
        <f t="shared" si="22"/>
        <v>6.7312364553090767</v>
      </c>
      <c r="AP25" s="2" t="s">
        <v>19</v>
      </c>
      <c r="AQ25" s="3">
        <f t="shared" si="23"/>
        <v>0.91943345103114915</v>
      </c>
      <c r="AR25" s="3">
        <f t="shared" si="23"/>
        <v>0.88639768041416311</v>
      </c>
      <c r="AS25" s="3">
        <f t="shared" si="23"/>
        <v>0.86642596157079188</v>
      </c>
      <c r="AT25" s="3">
        <f t="shared" si="23"/>
        <v>0.816479340860648</v>
      </c>
      <c r="AU25" s="3">
        <f t="shared" si="23"/>
        <v>0.78663437220874344</v>
      </c>
      <c r="AV25" s="3">
        <f t="shared" si="23"/>
        <v>0.81471582938393083</v>
      </c>
      <c r="AW25" s="3">
        <f t="shared" si="23"/>
        <v>0.91539380552216976</v>
      </c>
      <c r="AX25" s="3">
        <f t="shared" si="23"/>
        <v>0.8199515118650238</v>
      </c>
    </row>
    <row r="26" spans="1:50" x14ac:dyDescent="0.2">
      <c r="A26" s="2" t="s">
        <v>20</v>
      </c>
      <c r="B26" s="2" t="s">
        <v>60</v>
      </c>
      <c r="C26" s="5">
        <v>6.2133079772928834</v>
      </c>
      <c r="D26" s="5">
        <v>6.1907446498133751</v>
      </c>
      <c r="E26" s="5">
        <v>5.8114902863196853</v>
      </c>
      <c r="F26" s="5">
        <v>5.2575508584017605</v>
      </c>
      <c r="G26" s="5">
        <v>5.1472514233109372</v>
      </c>
      <c r="H26" s="5">
        <v>5.3684014883531574</v>
      </c>
      <c r="I26" s="5">
        <v>5.6185556427428747</v>
      </c>
      <c r="J26" s="5">
        <v>5.6611592387132603</v>
      </c>
      <c r="L26" s="2" t="s">
        <v>20</v>
      </c>
      <c r="M26" s="5">
        <f t="shared" si="13"/>
        <v>6.2133079772928834</v>
      </c>
      <c r="N26" s="5">
        <f t="shared" si="14"/>
        <v>6.1907446498133751</v>
      </c>
      <c r="O26" s="5">
        <f t="shared" si="15"/>
        <v>5.8114902863196853</v>
      </c>
      <c r="P26" s="5">
        <f t="shared" si="16"/>
        <v>5.2575508584017605</v>
      </c>
      <c r="Q26" s="5">
        <f t="shared" si="17"/>
        <v>5.1472514233109372</v>
      </c>
      <c r="R26" s="5">
        <f t="shared" si="18"/>
        <v>5.3684014883531574</v>
      </c>
      <c r="S26" s="5">
        <f t="shared" si="19"/>
        <v>5.6185556427428747</v>
      </c>
      <c r="T26" s="5">
        <f t="shared" si="20"/>
        <v>5.6611592387132603</v>
      </c>
      <c r="V26" s="2" t="s">
        <v>20</v>
      </c>
      <c r="W26" s="5">
        <f t="shared" si="21"/>
        <v>6.2133079772928834</v>
      </c>
      <c r="X26" s="5">
        <f t="shared" si="21"/>
        <v>6.1907446498133751</v>
      </c>
      <c r="Y26" s="5">
        <f t="shared" si="21"/>
        <v>5.8114902863196853</v>
      </c>
      <c r="Z26" s="5">
        <f t="shared" si="21"/>
        <v>5.2575508584017605</v>
      </c>
      <c r="AA26" s="5">
        <f t="shared" si="21"/>
        <v>5.1472514233109372</v>
      </c>
      <c r="AB26" s="5">
        <f t="shared" si="21"/>
        <v>5.3684014883531574</v>
      </c>
      <c r="AC26" s="5">
        <f t="shared" si="21"/>
        <v>5.6185556427428747</v>
      </c>
      <c r="AD26" s="5">
        <f t="shared" si="21"/>
        <v>5.6611592387132603</v>
      </c>
      <c r="AF26" s="2" t="s">
        <v>20</v>
      </c>
      <c r="AG26" s="5">
        <f t="shared" si="22"/>
        <v>6.2133079772928834</v>
      </c>
      <c r="AH26" s="5">
        <f t="shared" si="22"/>
        <v>6.1907446498133751</v>
      </c>
      <c r="AI26" s="5">
        <f t="shared" si="22"/>
        <v>5.8114902863196853</v>
      </c>
      <c r="AJ26" s="5">
        <f t="shared" si="22"/>
        <v>5.2575508584017605</v>
      </c>
      <c r="AK26" s="5">
        <f t="shared" si="22"/>
        <v>5.1472514233109372</v>
      </c>
      <c r="AL26" s="5">
        <f t="shared" si="22"/>
        <v>5.3684014883531574</v>
      </c>
      <c r="AM26" s="5">
        <f t="shared" si="22"/>
        <v>5.6185556427428747</v>
      </c>
      <c r="AN26" s="5">
        <f t="shared" si="22"/>
        <v>5.6611592387132603</v>
      </c>
      <c r="AP26" s="2" t="s">
        <v>20</v>
      </c>
      <c r="AQ26" s="3">
        <f t="shared" si="23"/>
        <v>0.75686113591301329</v>
      </c>
      <c r="AR26" s="3">
        <f t="shared" si="23"/>
        <v>0.75411263129542017</v>
      </c>
      <c r="AS26" s="3">
        <f t="shared" si="23"/>
        <v>0.70791455300880923</v>
      </c>
      <c r="AT26" s="3">
        <f t="shared" si="23"/>
        <v>0.64043757839670679</v>
      </c>
      <c r="AU26" s="3">
        <f t="shared" si="23"/>
        <v>0.62700168305102377</v>
      </c>
      <c r="AV26" s="3">
        <f t="shared" si="23"/>
        <v>0.65394061639326229</v>
      </c>
      <c r="AW26" s="3">
        <f t="shared" si="23"/>
        <v>0.68441262230970679</v>
      </c>
      <c r="AX26" s="3">
        <f t="shared" si="23"/>
        <v>0.6896022903831337</v>
      </c>
    </row>
    <row r="27" spans="1:50" x14ac:dyDescent="0.2">
      <c r="A27" s="2" t="s">
        <v>21</v>
      </c>
      <c r="B27" s="2" t="s">
        <v>61</v>
      </c>
      <c r="C27" s="5">
        <v>4.6302055702404328</v>
      </c>
      <c r="D27" s="5">
        <v>4.6002563710143631</v>
      </c>
      <c r="E27" s="5">
        <v>4.1066699686441943</v>
      </c>
      <c r="F27" s="5">
        <v>3.7636747555649461</v>
      </c>
      <c r="G27" s="5">
        <v>3.5404076012421646</v>
      </c>
      <c r="H27" s="5">
        <v>2.9976625581224843</v>
      </c>
      <c r="I27" s="5">
        <v>3.0892268906409246</v>
      </c>
      <c r="J27" s="5">
        <v>3.0647650916241953</v>
      </c>
      <c r="L27" s="2" t="s">
        <v>21</v>
      </c>
      <c r="M27" s="5">
        <f t="shared" si="13"/>
        <v>4.6302055702404328</v>
      </c>
      <c r="N27" s="5">
        <f t="shared" si="14"/>
        <v>4.6002563710143631</v>
      </c>
      <c r="O27" s="5">
        <f t="shared" si="15"/>
        <v>4.1066699686441943</v>
      </c>
      <c r="P27" s="5">
        <f t="shared" si="16"/>
        <v>3.7636747555649461</v>
      </c>
      <c r="Q27" s="5">
        <f t="shared" si="17"/>
        <v>3.5404076012421646</v>
      </c>
      <c r="R27" s="5">
        <f t="shared" si="18"/>
        <v>2.9976625581224843</v>
      </c>
      <c r="S27" s="5">
        <f t="shared" si="19"/>
        <v>3.0892268906409246</v>
      </c>
      <c r="T27" s="5">
        <f t="shared" si="20"/>
        <v>3.0647650916241953</v>
      </c>
      <c r="V27" s="2" t="s">
        <v>21</v>
      </c>
      <c r="W27" s="5">
        <f t="shared" si="21"/>
        <v>4.6302055702404328</v>
      </c>
      <c r="X27" s="5">
        <f t="shared" si="21"/>
        <v>4.6002563710143631</v>
      </c>
      <c r="Y27" s="5">
        <f t="shared" si="21"/>
        <v>4.1066699686441943</v>
      </c>
      <c r="Z27" s="5">
        <f t="shared" si="21"/>
        <v>3.7636747555649461</v>
      </c>
      <c r="AA27" s="5">
        <f t="shared" si="21"/>
        <v>3.5404076012421646</v>
      </c>
      <c r="AB27" s="5">
        <f t="shared" si="21"/>
        <v>2.9976625581224843</v>
      </c>
      <c r="AC27" s="5">
        <f t="shared" si="21"/>
        <v>3.0892268906409246</v>
      </c>
      <c r="AD27" s="5">
        <f t="shared" si="21"/>
        <v>3.0647650916241953</v>
      </c>
      <c r="AF27" s="2" t="s">
        <v>21</v>
      </c>
      <c r="AG27" s="5">
        <f t="shared" si="22"/>
        <v>4.6302055702404328</v>
      </c>
      <c r="AH27" s="5">
        <f t="shared" si="22"/>
        <v>4.6002563710143631</v>
      </c>
      <c r="AI27" s="5">
        <f t="shared" si="22"/>
        <v>4.1066699686441943</v>
      </c>
      <c r="AJ27" s="5">
        <f t="shared" si="22"/>
        <v>3.7636747555649461</v>
      </c>
      <c r="AK27" s="5">
        <f t="shared" si="22"/>
        <v>3.5404076012421646</v>
      </c>
      <c r="AL27" s="5">
        <f t="shared" si="22"/>
        <v>2.9976625581224843</v>
      </c>
      <c r="AM27" s="5">
        <f t="shared" si="22"/>
        <v>3.0892268906409246</v>
      </c>
      <c r="AN27" s="5">
        <f t="shared" si="22"/>
        <v>3.0647650916241953</v>
      </c>
      <c r="AP27" s="2" t="s">
        <v>21</v>
      </c>
      <c r="AQ27" s="3">
        <f t="shared" si="23"/>
        <v>0.56401882221357391</v>
      </c>
      <c r="AR27" s="3">
        <f t="shared" si="23"/>
        <v>0.56037062305319618</v>
      </c>
      <c r="AS27" s="3">
        <f t="shared" si="23"/>
        <v>0.50024542621209744</v>
      </c>
      <c r="AT27" s="3">
        <f t="shared" si="23"/>
        <v>0.45846418061271343</v>
      </c>
      <c r="AU27" s="3">
        <f t="shared" si="23"/>
        <v>0.43126735846091158</v>
      </c>
      <c r="AV27" s="3">
        <f t="shared" si="23"/>
        <v>0.36515400445561164</v>
      </c>
      <c r="AW27" s="3">
        <f t="shared" si="23"/>
        <v>0.3763077224062254</v>
      </c>
      <c r="AX27" s="3">
        <f t="shared" si="23"/>
        <v>0.37332795944293123</v>
      </c>
    </row>
    <row r="28" spans="1:50" x14ac:dyDescent="0.2">
      <c r="A28" s="2" t="s">
        <v>22</v>
      </c>
      <c r="B28" s="2" t="s">
        <v>62</v>
      </c>
      <c r="C28" s="5">
        <v>0.62246208152535576</v>
      </c>
      <c r="D28" s="5">
        <v>0.85184153784972594</v>
      </c>
      <c r="E28" s="5">
        <v>1.2932232202391851</v>
      </c>
      <c r="F28" s="5">
        <v>1.3218174277088579</v>
      </c>
      <c r="G28" s="5">
        <v>1.0176934305673053</v>
      </c>
      <c r="H28" s="5">
        <v>0.9022293398475113</v>
      </c>
      <c r="I28" s="5">
        <v>0.78784561531143615</v>
      </c>
      <c r="J28" s="5">
        <v>0.91080657457684044</v>
      </c>
      <c r="L28" s="2" t="s">
        <v>22</v>
      </c>
      <c r="M28" s="5">
        <f t="shared" si="13"/>
        <v>0.62246208152535576</v>
      </c>
      <c r="N28" s="5">
        <f t="shared" si="14"/>
        <v>0.85184153784972594</v>
      </c>
      <c r="O28" s="5">
        <f t="shared" si="15"/>
        <v>1.2932232202391851</v>
      </c>
      <c r="P28" s="5">
        <f t="shared" si="16"/>
        <v>1.3218174277088579</v>
      </c>
      <c r="Q28" s="5">
        <f t="shared" si="17"/>
        <v>1.0176934305673053</v>
      </c>
      <c r="R28" s="5">
        <f t="shared" si="18"/>
        <v>0.9022293398475113</v>
      </c>
      <c r="S28" s="5">
        <f t="shared" si="19"/>
        <v>0.78784561531143615</v>
      </c>
      <c r="T28" s="5">
        <f t="shared" si="20"/>
        <v>0.91080657457684044</v>
      </c>
      <c r="V28" s="2" t="s">
        <v>22</v>
      </c>
      <c r="W28" s="5">
        <f t="shared" si="21"/>
        <v>0.62246208152535576</v>
      </c>
      <c r="X28" s="5">
        <f t="shared" si="21"/>
        <v>0.85184153784972594</v>
      </c>
      <c r="Y28" s="5">
        <f t="shared" si="21"/>
        <v>1.2932232202391851</v>
      </c>
      <c r="Z28" s="5">
        <f t="shared" si="21"/>
        <v>1.3218174277088579</v>
      </c>
      <c r="AA28" s="5">
        <f t="shared" si="21"/>
        <v>1.0176934305673053</v>
      </c>
      <c r="AB28" s="5">
        <f t="shared" si="21"/>
        <v>0.9022293398475113</v>
      </c>
      <c r="AC28" s="5">
        <f t="shared" si="21"/>
        <v>0.78784561531143615</v>
      </c>
      <c r="AD28" s="5">
        <f t="shared" si="21"/>
        <v>0.91080657457684044</v>
      </c>
      <c r="AF28" s="2" t="s">
        <v>22</v>
      </c>
      <c r="AG28" s="5">
        <f t="shared" si="22"/>
        <v>0.62246208152535576</v>
      </c>
      <c r="AH28" s="5">
        <f t="shared" si="22"/>
        <v>0.85184153784972594</v>
      </c>
      <c r="AI28" s="5">
        <f t="shared" si="22"/>
        <v>1.2932232202391851</v>
      </c>
      <c r="AJ28" s="5">
        <f t="shared" si="22"/>
        <v>1.3218174277088579</v>
      </c>
      <c r="AK28" s="5">
        <f t="shared" si="22"/>
        <v>1.0176934305673053</v>
      </c>
      <c r="AL28" s="5">
        <f t="shared" si="22"/>
        <v>0.9022293398475113</v>
      </c>
      <c r="AM28" s="5">
        <f t="shared" si="22"/>
        <v>0.78784561531143615</v>
      </c>
      <c r="AN28" s="5">
        <f t="shared" si="22"/>
        <v>0.91080657457684044</v>
      </c>
      <c r="AP28" s="2" t="s">
        <v>22</v>
      </c>
      <c r="AQ28" s="3">
        <f t="shared" si="23"/>
        <v>7.5823918564442969E-2</v>
      </c>
      <c r="AR28" s="3">
        <f t="shared" si="23"/>
        <v>0.1037652980201597</v>
      </c>
      <c r="AS28" s="3">
        <f t="shared" si="23"/>
        <v>0.15753128591668011</v>
      </c>
      <c r="AT28" s="3">
        <f t="shared" si="23"/>
        <v>0.16101442958590126</v>
      </c>
      <c r="AU28" s="3">
        <f t="shared" si="23"/>
        <v>0.12396819998064516</v>
      </c>
      <c r="AV28" s="3">
        <f t="shared" si="23"/>
        <v>0.10990318289494419</v>
      </c>
      <c r="AW28" s="3">
        <f t="shared" si="23"/>
        <v>9.5969768359768615E-2</v>
      </c>
      <c r="AX28" s="3">
        <f t="shared" si="23"/>
        <v>0.11094800083153407</v>
      </c>
    </row>
    <row r="29" spans="1:50" ht="11.25" customHeight="1" x14ac:dyDescent="0.2">
      <c r="A29" s="2" t="s">
        <v>23</v>
      </c>
      <c r="B29" s="2" t="s">
        <v>63</v>
      </c>
      <c r="C29" s="5">
        <v>3.420587046852539</v>
      </c>
      <c r="D29" s="5">
        <v>3.1260122784087292</v>
      </c>
      <c r="E29" s="5">
        <v>3.0409499578565402</v>
      </c>
      <c r="F29" s="5">
        <v>2.732874446323696</v>
      </c>
      <c r="G29" s="5">
        <v>2.2616492565361703</v>
      </c>
      <c r="H29" s="5">
        <v>2.1650906024335672</v>
      </c>
      <c r="I29" s="5">
        <v>2.1680793344833078</v>
      </c>
      <c r="J29" s="5">
        <v>2.7860373879640252</v>
      </c>
      <c r="L29" s="2" t="s">
        <v>23</v>
      </c>
      <c r="M29" s="5">
        <f t="shared" si="13"/>
        <v>3.420587046852539</v>
      </c>
      <c r="N29" s="5">
        <f t="shared" si="14"/>
        <v>3.1260122784087292</v>
      </c>
      <c r="O29" s="5">
        <f t="shared" si="15"/>
        <v>3.0409499578565402</v>
      </c>
      <c r="P29" s="5">
        <f t="shared" si="16"/>
        <v>2.732874446323696</v>
      </c>
      <c r="Q29" s="5">
        <f t="shared" si="17"/>
        <v>2.2616492565361703</v>
      </c>
      <c r="R29" s="5">
        <f t="shared" si="18"/>
        <v>2.1650906024335672</v>
      </c>
      <c r="S29" s="5">
        <f t="shared" si="19"/>
        <v>2.1680793344833078</v>
      </c>
      <c r="T29" s="5">
        <f t="shared" si="20"/>
        <v>2.7860373879640252</v>
      </c>
      <c r="V29" s="2" t="s">
        <v>23</v>
      </c>
      <c r="W29" s="5">
        <f t="shared" si="21"/>
        <v>3.420587046852539</v>
      </c>
      <c r="X29" s="5">
        <f t="shared" si="21"/>
        <v>3.1260122784087292</v>
      </c>
      <c r="Y29" s="5">
        <f t="shared" si="21"/>
        <v>3.0409499578565402</v>
      </c>
      <c r="Z29" s="5">
        <f t="shared" si="21"/>
        <v>2.732874446323696</v>
      </c>
      <c r="AA29" s="5">
        <f t="shared" si="21"/>
        <v>2.2616492565361703</v>
      </c>
      <c r="AB29" s="5">
        <f t="shared" si="21"/>
        <v>2.1650906024335672</v>
      </c>
      <c r="AC29" s="5">
        <f t="shared" si="21"/>
        <v>2.1680793344833078</v>
      </c>
      <c r="AD29" s="5">
        <f t="shared" si="21"/>
        <v>2.7860373879640252</v>
      </c>
      <c r="AF29" s="2" t="s">
        <v>23</v>
      </c>
      <c r="AG29" s="5">
        <f t="shared" si="22"/>
        <v>3.420587046852539</v>
      </c>
      <c r="AH29" s="5">
        <f t="shared" si="22"/>
        <v>3.1260122784087292</v>
      </c>
      <c r="AI29" s="5">
        <f t="shared" si="22"/>
        <v>3.0409499578565402</v>
      </c>
      <c r="AJ29" s="5">
        <f t="shared" si="22"/>
        <v>2.732874446323696</v>
      </c>
      <c r="AK29" s="5">
        <f t="shared" si="22"/>
        <v>2.2616492565361703</v>
      </c>
      <c r="AL29" s="5">
        <f t="shared" si="22"/>
        <v>2.1650906024335672</v>
      </c>
      <c r="AM29" s="5">
        <f t="shared" si="22"/>
        <v>2.1680793344833078</v>
      </c>
      <c r="AN29" s="5">
        <f t="shared" si="22"/>
        <v>2.7860373879640252</v>
      </c>
      <c r="AP29" s="2" t="s">
        <v>23</v>
      </c>
      <c r="AQ29" s="3">
        <f t="shared" si="23"/>
        <v>0.41667166785093618</v>
      </c>
      <c r="AR29" s="3">
        <f t="shared" si="23"/>
        <v>0.3807886575977032</v>
      </c>
      <c r="AS29" s="3">
        <f t="shared" si="23"/>
        <v>0.37042696865651265</v>
      </c>
      <c r="AT29" s="3">
        <f t="shared" si="23"/>
        <v>0.33289939357768605</v>
      </c>
      <c r="AU29" s="3">
        <f t="shared" si="23"/>
        <v>0.27549808115009827</v>
      </c>
      <c r="AV29" s="3">
        <f t="shared" si="23"/>
        <v>0.26373599034542372</v>
      </c>
      <c r="AW29" s="3">
        <f t="shared" si="23"/>
        <v>0.26410005649865048</v>
      </c>
      <c r="AX29" s="3">
        <f t="shared" si="23"/>
        <v>0.33937532629266276</v>
      </c>
    </row>
    <row r="30" spans="1:50" ht="11.25" customHeight="1" x14ac:dyDescent="0.2">
      <c r="A30" s="2" t="s">
        <v>24</v>
      </c>
      <c r="B30" s="2" t="s">
        <v>64</v>
      </c>
      <c r="C30" s="5">
        <v>1.5595822330744631</v>
      </c>
      <c r="D30" s="5">
        <v>1.1898187038936072</v>
      </c>
      <c r="E30" s="5">
        <v>1.6806817332669644</v>
      </c>
      <c r="F30" s="5">
        <v>1.9900959437198509</v>
      </c>
      <c r="G30" s="5">
        <v>1.4415252462974701</v>
      </c>
      <c r="H30" s="5">
        <v>1.3809192328971021</v>
      </c>
      <c r="I30" s="5">
        <v>1.755485910906609</v>
      </c>
      <c r="J30" s="5">
        <v>1.3975660603299391</v>
      </c>
      <c r="L30" s="2" t="s">
        <v>24</v>
      </c>
      <c r="M30" s="5">
        <f t="shared" si="13"/>
        <v>1.5595822330744631</v>
      </c>
      <c r="N30" s="5">
        <f t="shared" si="14"/>
        <v>1.1898187038936072</v>
      </c>
      <c r="O30" s="5">
        <f t="shared" si="15"/>
        <v>1.6806817332669644</v>
      </c>
      <c r="P30" s="5">
        <f t="shared" si="16"/>
        <v>1.9900959437198509</v>
      </c>
      <c r="Q30" s="5">
        <f t="shared" si="17"/>
        <v>1.4415252462974701</v>
      </c>
      <c r="R30" s="5">
        <f t="shared" si="18"/>
        <v>1.3809192328971021</v>
      </c>
      <c r="S30" s="5">
        <f t="shared" si="19"/>
        <v>1.755485910906609</v>
      </c>
      <c r="T30" s="5">
        <f t="shared" si="20"/>
        <v>1.3975660603299391</v>
      </c>
      <c r="V30" s="2" t="s">
        <v>24</v>
      </c>
      <c r="W30" s="5">
        <f t="shared" si="21"/>
        <v>1.5595822330744631</v>
      </c>
      <c r="X30" s="5">
        <f t="shared" si="21"/>
        <v>1.1898187038936072</v>
      </c>
      <c r="Y30" s="5">
        <f t="shared" si="21"/>
        <v>1.6806817332669644</v>
      </c>
      <c r="Z30" s="5">
        <f t="shared" si="21"/>
        <v>1.9900959437198509</v>
      </c>
      <c r="AA30" s="5">
        <f t="shared" si="21"/>
        <v>1.4415252462974701</v>
      </c>
      <c r="AB30" s="5">
        <f t="shared" si="21"/>
        <v>1.3809192328971021</v>
      </c>
      <c r="AC30" s="5">
        <f t="shared" si="21"/>
        <v>1.755485910906609</v>
      </c>
      <c r="AD30" s="5">
        <f t="shared" si="21"/>
        <v>1.3975660603299391</v>
      </c>
      <c r="AF30" s="2" t="s">
        <v>24</v>
      </c>
      <c r="AG30" s="5">
        <f t="shared" si="22"/>
        <v>1.5595822330744631</v>
      </c>
      <c r="AH30" s="5">
        <f t="shared" si="22"/>
        <v>1.1898187038936072</v>
      </c>
      <c r="AI30" s="5">
        <f t="shared" si="22"/>
        <v>1.6806817332669644</v>
      </c>
      <c r="AJ30" s="5">
        <f t="shared" si="22"/>
        <v>1.9900959437198509</v>
      </c>
      <c r="AK30" s="5">
        <f t="shared" si="22"/>
        <v>1.4415252462974701</v>
      </c>
      <c r="AL30" s="5">
        <f t="shared" si="22"/>
        <v>1.3809192328971021</v>
      </c>
      <c r="AM30" s="5">
        <f t="shared" si="22"/>
        <v>1.755485910906609</v>
      </c>
      <c r="AN30" s="5">
        <f t="shared" si="22"/>
        <v>1.3975660603299391</v>
      </c>
      <c r="AP30" s="2" t="s">
        <v>24</v>
      </c>
      <c r="AQ30" s="3">
        <f t="shared" si="23"/>
        <v>0.18997725282383035</v>
      </c>
      <c r="AR30" s="3">
        <f t="shared" si="23"/>
        <v>0.14493528069919068</v>
      </c>
      <c r="AS30" s="3">
        <f t="shared" si="23"/>
        <v>0.20472873554594204</v>
      </c>
      <c r="AT30" s="3">
        <f t="shared" si="23"/>
        <v>0.24241938143808928</v>
      </c>
      <c r="AU30" s="3">
        <f t="shared" si="23"/>
        <v>0.17559638751970402</v>
      </c>
      <c r="AV30" s="3">
        <f t="shared" si="23"/>
        <v>0.16821379256175259</v>
      </c>
      <c r="AW30" s="3">
        <f t="shared" si="23"/>
        <v>0.2138408502304692</v>
      </c>
      <c r="AX30" s="3">
        <f t="shared" si="23"/>
        <v>0.17024159108167311</v>
      </c>
    </row>
    <row r="31" spans="1:50" ht="11.25" customHeight="1" x14ac:dyDescent="0.2">
      <c r="A31" s="2" t="s">
        <v>25</v>
      </c>
      <c r="B31" s="2" t="s">
        <v>65</v>
      </c>
      <c r="C31" s="5">
        <v>5.3787856872920292</v>
      </c>
      <c r="D31" s="5">
        <v>4.4621010016669267</v>
      </c>
      <c r="E31" s="5">
        <v>4.0565560221315637</v>
      </c>
      <c r="F31" s="5">
        <v>3.9691244897511613</v>
      </c>
      <c r="G31" s="5">
        <v>3.9163517275522053</v>
      </c>
      <c r="H31" s="5">
        <v>4.8372394351590495</v>
      </c>
      <c r="I31" s="5">
        <v>5.0378704051128942</v>
      </c>
      <c r="J31" s="5">
        <v>3.9180793160555485</v>
      </c>
      <c r="L31" s="2" t="s">
        <v>25</v>
      </c>
      <c r="M31" s="5">
        <f t="shared" si="13"/>
        <v>5.3787856872920292</v>
      </c>
      <c r="N31" s="5">
        <f t="shared" si="14"/>
        <v>4.4621010016669267</v>
      </c>
      <c r="O31" s="5">
        <f t="shared" si="15"/>
        <v>4.0565560221315637</v>
      </c>
      <c r="P31" s="5">
        <f t="shared" si="16"/>
        <v>3.9691244897511613</v>
      </c>
      <c r="Q31" s="5">
        <f t="shared" si="17"/>
        <v>3.9163517275522053</v>
      </c>
      <c r="R31" s="5">
        <f t="shared" si="18"/>
        <v>4.8372394351590495</v>
      </c>
      <c r="S31" s="5">
        <f t="shared" si="19"/>
        <v>5.0378704051128942</v>
      </c>
      <c r="T31" s="5">
        <f t="shared" si="20"/>
        <v>3.9180793160555485</v>
      </c>
      <c r="V31" s="2" t="s">
        <v>25</v>
      </c>
      <c r="W31" s="5">
        <f t="shared" si="21"/>
        <v>5.3787856872920292</v>
      </c>
      <c r="X31" s="5">
        <f t="shared" si="21"/>
        <v>4.4621010016669267</v>
      </c>
      <c r="Y31" s="5">
        <f t="shared" si="21"/>
        <v>4.0565560221315637</v>
      </c>
      <c r="Z31" s="5">
        <f t="shared" si="21"/>
        <v>3.9691244897511613</v>
      </c>
      <c r="AA31" s="5">
        <f t="shared" si="21"/>
        <v>3.9163517275522053</v>
      </c>
      <c r="AB31" s="5">
        <f t="shared" si="21"/>
        <v>4.8372394351590495</v>
      </c>
      <c r="AC31" s="5">
        <f t="shared" si="21"/>
        <v>5.0378704051128942</v>
      </c>
      <c r="AD31" s="5">
        <f t="shared" si="21"/>
        <v>3.9180793160555485</v>
      </c>
      <c r="AF31" s="2" t="s">
        <v>25</v>
      </c>
      <c r="AG31" s="5">
        <f t="shared" si="22"/>
        <v>5.3787856872920292</v>
      </c>
      <c r="AH31" s="5">
        <f t="shared" si="22"/>
        <v>4.4621010016669267</v>
      </c>
      <c r="AI31" s="5">
        <f t="shared" si="22"/>
        <v>4.0565560221315637</v>
      </c>
      <c r="AJ31" s="5">
        <f t="shared" si="22"/>
        <v>3.9691244897511613</v>
      </c>
      <c r="AK31" s="5">
        <f t="shared" si="22"/>
        <v>3.9163517275522053</v>
      </c>
      <c r="AL31" s="5">
        <f t="shared" si="22"/>
        <v>4.8372394351590495</v>
      </c>
      <c r="AM31" s="5">
        <f t="shared" si="22"/>
        <v>5.0378704051128942</v>
      </c>
      <c r="AN31" s="5">
        <f t="shared" si="22"/>
        <v>3.9180793160555485</v>
      </c>
      <c r="AP31" s="2" t="s">
        <v>25</v>
      </c>
      <c r="AQ31" s="3">
        <f t="shared" si="23"/>
        <v>0.65520554590152813</v>
      </c>
      <c r="AR31" s="3">
        <f t="shared" si="23"/>
        <v>0.54354151524799432</v>
      </c>
      <c r="AS31" s="3">
        <f t="shared" si="23"/>
        <v>0.49414090047134074</v>
      </c>
      <c r="AT31" s="3">
        <f t="shared" si="23"/>
        <v>0.48349061093895568</v>
      </c>
      <c r="AU31" s="3">
        <f t="shared" si="23"/>
        <v>0.4770622071178125</v>
      </c>
      <c r="AV31" s="3">
        <f t="shared" si="23"/>
        <v>0.58923822011682059</v>
      </c>
      <c r="AW31" s="3">
        <f t="shared" si="23"/>
        <v>0.61367766274119162</v>
      </c>
      <c r="AX31" s="3">
        <f t="shared" si="23"/>
        <v>0.47727264970359917</v>
      </c>
    </row>
    <row r="32" spans="1:50" ht="11.25" customHeight="1" x14ac:dyDescent="0.2">
      <c r="A32" s="2" t="s">
        <v>26</v>
      </c>
      <c r="B32" s="2" t="s">
        <v>66</v>
      </c>
      <c r="C32" s="5">
        <v>5.0148715201263219</v>
      </c>
      <c r="D32" s="5">
        <v>5.0002458493895752</v>
      </c>
      <c r="E32" s="5">
        <v>4.9145744785155703</v>
      </c>
      <c r="F32" s="5">
        <v>4.3934242441969662</v>
      </c>
      <c r="G32" s="5">
        <v>4.2190251521785189</v>
      </c>
      <c r="H32" s="5">
        <v>4.221319884663675</v>
      </c>
      <c r="I32" s="5">
        <v>3.8119129805817682</v>
      </c>
      <c r="J32" s="5">
        <v>3.4467169879866635</v>
      </c>
      <c r="L32" s="2" t="s">
        <v>26</v>
      </c>
      <c r="M32" s="5">
        <f t="shared" si="13"/>
        <v>5.0148715201263219</v>
      </c>
      <c r="N32" s="5">
        <f t="shared" si="14"/>
        <v>5.0002458493895752</v>
      </c>
      <c r="O32" s="5">
        <f t="shared" si="15"/>
        <v>4.9145744785155703</v>
      </c>
      <c r="P32" s="5">
        <f t="shared" si="16"/>
        <v>4.3934242441969662</v>
      </c>
      <c r="Q32" s="5">
        <f t="shared" si="17"/>
        <v>4.2190251521785189</v>
      </c>
      <c r="R32" s="5">
        <f t="shared" si="18"/>
        <v>4.221319884663675</v>
      </c>
      <c r="S32" s="5">
        <f t="shared" si="19"/>
        <v>3.8119129805817682</v>
      </c>
      <c r="T32" s="5">
        <f t="shared" si="20"/>
        <v>3.4467169879866635</v>
      </c>
      <c r="V32" s="2" t="s">
        <v>26</v>
      </c>
      <c r="W32" s="5">
        <f t="shared" si="21"/>
        <v>5.0148715201263219</v>
      </c>
      <c r="X32" s="5">
        <f t="shared" si="21"/>
        <v>5.0002458493895752</v>
      </c>
      <c r="Y32" s="5">
        <f t="shared" si="21"/>
        <v>4.9145744785155703</v>
      </c>
      <c r="Z32" s="5">
        <f t="shared" si="21"/>
        <v>4.3934242441969662</v>
      </c>
      <c r="AA32" s="5">
        <f t="shared" si="21"/>
        <v>4.2190251521785189</v>
      </c>
      <c r="AB32" s="5">
        <f t="shared" si="21"/>
        <v>4.221319884663675</v>
      </c>
      <c r="AC32" s="5">
        <f t="shared" si="21"/>
        <v>3.8119129805817682</v>
      </c>
      <c r="AD32" s="5">
        <f t="shared" si="21"/>
        <v>3.4467169879866635</v>
      </c>
      <c r="AF32" s="2" t="s">
        <v>26</v>
      </c>
      <c r="AG32" s="5">
        <f t="shared" si="22"/>
        <v>5.0148715201263219</v>
      </c>
      <c r="AH32" s="5">
        <f t="shared" si="22"/>
        <v>5.0002458493895752</v>
      </c>
      <c r="AI32" s="5">
        <f t="shared" si="22"/>
        <v>4.9145744785155703</v>
      </c>
      <c r="AJ32" s="5">
        <f t="shared" si="22"/>
        <v>4.3934242441969662</v>
      </c>
      <c r="AK32" s="5">
        <f t="shared" si="22"/>
        <v>4.2190251521785189</v>
      </c>
      <c r="AL32" s="5">
        <f t="shared" si="22"/>
        <v>4.221319884663675</v>
      </c>
      <c r="AM32" s="5">
        <f t="shared" si="22"/>
        <v>3.8119129805817682</v>
      </c>
      <c r="AN32" s="5">
        <f t="shared" si="22"/>
        <v>3.4467169879866635</v>
      </c>
      <c r="AP32" s="2" t="s">
        <v>26</v>
      </c>
      <c r="AQ32" s="3">
        <f t="shared" si="23"/>
        <v>0.61087610159545647</v>
      </c>
      <c r="AR32" s="3">
        <f t="shared" si="23"/>
        <v>0.60909450605765947</v>
      </c>
      <c r="AS32" s="3">
        <f t="shared" si="23"/>
        <v>0.59865862692340555</v>
      </c>
      <c r="AT32" s="3">
        <f t="shared" si="23"/>
        <v>0.53517579945545712</v>
      </c>
      <c r="AU32" s="3">
        <f t="shared" si="23"/>
        <v>0.51393173826137628</v>
      </c>
      <c r="AV32" s="3">
        <f t="shared" si="23"/>
        <v>0.51421126630693259</v>
      </c>
      <c r="AW32" s="3">
        <f t="shared" si="23"/>
        <v>0.46434021925655461</v>
      </c>
      <c r="AX32" s="3">
        <f t="shared" si="23"/>
        <v>0.4198546320626555</v>
      </c>
    </row>
    <row r="33" spans="1:50" x14ac:dyDescent="0.2">
      <c r="A33" s="2" t="s">
        <v>79</v>
      </c>
      <c r="B33" s="2" t="s">
        <v>76</v>
      </c>
      <c r="C33" s="5">
        <v>0</v>
      </c>
      <c r="D33" s="5">
        <v>2.0721437570452889E-2</v>
      </c>
      <c r="E33" s="5">
        <v>2.0721437570452889E-2</v>
      </c>
      <c r="F33" s="5">
        <v>0</v>
      </c>
      <c r="G33" s="5">
        <v>1.842883153836514E-2</v>
      </c>
      <c r="H33" s="5">
        <v>1.842883153836514E-2</v>
      </c>
      <c r="I33" s="5">
        <v>0</v>
      </c>
      <c r="J33" s="5">
        <v>0.47700609170851005</v>
      </c>
      <c r="L33" s="2" t="s">
        <v>79</v>
      </c>
      <c r="M33" s="5">
        <f t="shared" si="13"/>
        <v>0</v>
      </c>
      <c r="N33" s="5">
        <f t="shared" si="14"/>
        <v>2.0721437570452889E-2</v>
      </c>
      <c r="O33" s="5">
        <f t="shared" si="15"/>
        <v>2.0721437570452889E-2</v>
      </c>
      <c r="P33" s="5">
        <f t="shared" si="16"/>
        <v>0</v>
      </c>
      <c r="Q33" s="5">
        <f t="shared" si="17"/>
        <v>1.842883153836514E-2</v>
      </c>
      <c r="R33" s="5">
        <f t="shared" si="18"/>
        <v>1.842883153836514E-2</v>
      </c>
      <c r="S33" s="5">
        <f t="shared" si="19"/>
        <v>0</v>
      </c>
      <c r="T33" s="5">
        <f t="shared" si="20"/>
        <v>0.47700609170851005</v>
      </c>
      <c r="V33" s="2" t="s">
        <v>79</v>
      </c>
      <c r="W33" s="5">
        <f t="shared" si="21"/>
        <v>0</v>
      </c>
      <c r="X33" s="5">
        <f t="shared" si="21"/>
        <v>2.0721437570452889E-2</v>
      </c>
      <c r="Y33" s="5">
        <f t="shared" si="21"/>
        <v>2.0721437570452889E-2</v>
      </c>
      <c r="Z33" s="5">
        <f t="shared" si="21"/>
        <v>0</v>
      </c>
      <c r="AA33" s="5">
        <f t="shared" si="21"/>
        <v>1.842883153836514E-2</v>
      </c>
      <c r="AB33" s="5">
        <f t="shared" si="21"/>
        <v>1.842883153836514E-2</v>
      </c>
      <c r="AC33" s="5">
        <f t="shared" si="21"/>
        <v>0</v>
      </c>
      <c r="AD33" s="5">
        <f t="shared" si="21"/>
        <v>0.47700609170851005</v>
      </c>
      <c r="AF33" s="2" t="s">
        <v>79</v>
      </c>
      <c r="AG33" s="5">
        <f t="shared" si="22"/>
        <v>0</v>
      </c>
      <c r="AH33" s="5">
        <f t="shared" si="22"/>
        <v>2.0721437570452889E-2</v>
      </c>
      <c r="AI33" s="5">
        <f t="shared" si="22"/>
        <v>2.0721437570452889E-2</v>
      </c>
      <c r="AJ33" s="5">
        <f t="shared" si="22"/>
        <v>0</v>
      </c>
      <c r="AK33" s="5">
        <f t="shared" si="22"/>
        <v>1.842883153836514E-2</v>
      </c>
      <c r="AL33" s="5">
        <f t="shared" si="22"/>
        <v>1.842883153836514E-2</v>
      </c>
      <c r="AM33" s="5">
        <f t="shared" si="22"/>
        <v>0</v>
      </c>
      <c r="AN33" s="5">
        <f t="shared" si="22"/>
        <v>0.47700609170851005</v>
      </c>
      <c r="AP33" s="2" t="s">
        <v>79</v>
      </c>
      <c r="AQ33" s="3">
        <f t="shared" si="23"/>
        <v>0</v>
      </c>
      <c r="AR33" s="3">
        <f t="shared" si="23"/>
        <v>2.5241386447669221E-3</v>
      </c>
      <c r="AS33" s="3">
        <f t="shared" si="23"/>
        <v>2.5241386447669221E-3</v>
      </c>
      <c r="AT33" s="3">
        <f t="shared" si="23"/>
        <v>0</v>
      </c>
      <c r="AU33" s="3">
        <f t="shared" si="23"/>
        <v>2.2448696286504902E-3</v>
      </c>
      <c r="AV33" s="3">
        <f t="shared" si="23"/>
        <v>2.2448696286504902E-3</v>
      </c>
      <c r="AW33" s="3">
        <f t="shared" si="23"/>
        <v>0</v>
      </c>
      <c r="AX33" s="3">
        <f t="shared" si="23"/>
        <v>5.8105500922751345E-2</v>
      </c>
    </row>
    <row r="34" spans="1:50" ht="11.25" customHeight="1" x14ac:dyDescent="0.2">
      <c r="A34" s="2" t="s">
        <v>78</v>
      </c>
      <c r="B34" s="2" t="s">
        <v>77</v>
      </c>
      <c r="C34" s="5">
        <v>1.7525903285055312E-2</v>
      </c>
      <c r="D34" s="5">
        <v>0</v>
      </c>
      <c r="E34" s="5">
        <v>0</v>
      </c>
      <c r="F34" s="5">
        <v>1.4870153816871082E-2</v>
      </c>
      <c r="G34" s="5">
        <v>1.4870153816871082E-2</v>
      </c>
      <c r="H34" s="5">
        <v>1.4703287655119685E-2</v>
      </c>
      <c r="I34" s="5">
        <v>1.4703287655119685E-2</v>
      </c>
      <c r="J34" s="5">
        <v>4.0167482334341129E-2</v>
      </c>
      <c r="L34" s="2" t="s">
        <v>78</v>
      </c>
      <c r="M34" s="5">
        <f t="shared" si="13"/>
        <v>1.7525903285055312E-2</v>
      </c>
      <c r="N34" s="5">
        <f t="shared" si="14"/>
        <v>0</v>
      </c>
      <c r="O34" s="5">
        <f t="shared" si="15"/>
        <v>0</v>
      </c>
      <c r="P34" s="5">
        <f t="shared" si="16"/>
        <v>1.4870153816871082E-2</v>
      </c>
      <c r="Q34" s="5">
        <f t="shared" si="17"/>
        <v>1.4870153816871082E-2</v>
      </c>
      <c r="R34" s="5">
        <f t="shared" si="18"/>
        <v>1.4703287655119685E-2</v>
      </c>
      <c r="S34" s="5">
        <f t="shared" si="19"/>
        <v>1.4703287655119685E-2</v>
      </c>
      <c r="T34" s="5">
        <f t="shared" si="20"/>
        <v>4.0167482334341129E-2</v>
      </c>
      <c r="V34" s="2" t="s">
        <v>78</v>
      </c>
      <c r="W34" s="5">
        <f t="shared" si="21"/>
        <v>1.7525903285055312E-2</v>
      </c>
      <c r="X34" s="5">
        <f t="shared" si="21"/>
        <v>0</v>
      </c>
      <c r="Y34" s="5">
        <f t="shared" si="21"/>
        <v>0</v>
      </c>
      <c r="Z34" s="5">
        <f t="shared" si="21"/>
        <v>1.4870153816871082E-2</v>
      </c>
      <c r="AA34" s="5">
        <f t="shared" si="21"/>
        <v>1.4870153816871082E-2</v>
      </c>
      <c r="AB34" s="5">
        <f t="shared" si="21"/>
        <v>1.4703287655119685E-2</v>
      </c>
      <c r="AC34" s="5">
        <f t="shared" si="21"/>
        <v>1.4703287655119685E-2</v>
      </c>
      <c r="AD34" s="5">
        <f t="shared" si="21"/>
        <v>4.0167482334341129E-2</v>
      </c>
      <c r="AF34" s="2" t="s">
        <v>78</v>
      </c>
      <c r="AG34" s="5">
        <f t="shared" si="22"/>
        <v>1.7525903285055312E-2</v>
      </c>
      <c r="AH34" s="5">
        <f t="shared" si="22"/>
        <v>0</v>
      </c>
      <c r="AI34" s="5">
        <f t="shared" si="22"/>
        <v>0</v>
      </c>
      <c r="AJ34" s="5">
        <f t="shared" si="22"/>
        <v>1.4870153816871082E-2</v>
      </c>
      <c r="AK34" s="5">
        <f t="shared" si="22"/>
        <v>1.4870153816871082E-2</v>
      </c>
      <c r="AL34" s="5">
        <f t="shared" si="22"/>
        <v>1.4703287655119685E-2</v>
      </c>
      <c r="AM34" s="5">
        <f t="shared" si="22"/>
        <v>1.4703287655119685E-2</v>
      </c>
      <c r="AN34" s="5">
        <f t="shared" si="22"/>
        <v>4.0167482334341129E-2</v>
      </c>
      <c r="AP34" s="2" t="s">
        <v>78</v>
      </c>
      <c r="AQ34" s="3">
        <f t="shared" si="23"/>
        <v>2.1348813090716848E-3</v>
      </c>
      <c r="AR34" s="3">
        <f t="shared" si="23"/>
        <v>0</v>
      </c>
      <c r="AS34" s="3">
        <f t="shared" si="23"/>
        <v>0</v>
      </c>
      <c r="AT34" s="3">
        <f t="shared" si="23"/>
        <v>1.8113767336448508E-3</v>
      </c>
      <c r="AU34" s="3">
        <f t="shared" si="23"/>
        <v>1.8113767336448508E-3</v>
      </c>
      <c r="AV34" s="3">
        <f t="shared" si="23"/>
        <v>1.7910502806201235E-3</v>
      </c>
      <c r="AW34" s="3">
        <f t="shared" si="23"/>
        <v>1.7910502806201235E-3</v>
      </c>
      <c r="AX34" s="3">
        <f t="shared" si="23"/>
        <v>4.8929179782234164E-3</v>
      </c>
    </row>
    <row r="35" spans="1:50" ht="11.25" customHeight="1" x14ac:dyDescent="0.2">
      <c r="A35" s="2" t="s">
        <v>30</v>
      </c>
      <c r="B35" s="2" t="s">
        <v>67</v>
      </c>
      <c r="C35" s="5">
        <v>0.4134052510398864</v>
      </c>
      <c r="D35" s="5">
        <v>0.12298774083591515</v>
      </c>
      <c r="E35" s="5">
        <v>0.19456324775629813</v>
      </c>
      <c r="F35" s="5">
        <v>1.3933798254317613</v>
      </c>
      <c r="G35" s="5">
        <v>1.4542187660829644</v>
      </c>
      <c r="H35" s="5">
        <v>0.1751472988783567</v>
      </c>
      <c r="I35" s="5">
        <v>3.4720775523242084E-2</v>
      </c>
      <c r="J35" s="5">
        <v>0.83786743429346422</v>
      </c>
      <c r="L35" s="2" t="s">
        <v>30</v>
      </c>
      <c r="M35" s="5">
        <f t="shared" si="13"/>
        <v>0.4134052510398864</v>
      </c>
      <c r="N35" s="5">
        <f t="shared" si="14"/>
        <v>0.12298774083591515</v>
      </c>
      <c r="O35" s="5">
        <f t="shared" si="15"/>
        <v>0.19456324775629813</v>
      </c>
      <c r="P35" s="5">
        <f t="shared" si="16"/>
        <v>1.3933798254317613</v>
      </c>
      <c r="Q35" s="5">
        <f t="shared" si="17"/>
        <v>1.4542187660829644</v>
      </c>
      <c r="R35" s="5">
        <f t="shared" si="18"/>
        <v>0.1751472988783567</v>
      </c>
      <c r="S35" s="5">
        <f t="shared" si="19"/>
        <v>3.4720775523242084E-2</v>
      </c>
      <c r="T35" s="5">
        <f t="shared" si="20"/>
        <v>0.83786743429346422</v>
      </c>
      <c r="V35" s="2" t="s">
        <v>30</v>
      </c>
      <c r="W35" s="5">
        <f t="shared" si="21"/>
        <v>0.4134052510398864</v>
      </c>
      <c r="X35" s="5">
        <f t="shared" si="21"/>
        <v>0.12298774083591515</v>
      </c>
      <c r="Y35" s="5">
        <f t="shared" si="21"/>
        <v>0.19456324775629813</v>
      </c>
      <c r="Z35" s="5">
        <f t="shared" si="21"/>
        <v>1.3933798254317613</v>
      </c>
      <c r="AA35" s="5">
        <f t="shared" si="21"/>
        <v>1.4542187660829644</v>
      </c>
      <c r="AB35" s="5">
        <f t="shared" si="21"/>
        <v>0.1751472988783567</v>
      </c>
      <c r="AC35" s="5">
        <f t="shared" si="21"/>
        <v>3.4720775523242084E-2</v>
      </c>
      <c r="AD35" s="5">
        <f t="shared" si="21"/>
        <v>0.83786743429346422</v>
      </c>
      <c r="AF35" s="2" t="s">
        <v>30</v>
      </c>
      <c r="AG35" s="5">
        <f t="shared" si="22"/>
        <v>0.4134052510398864</v>
      </c>
      <c r="AH35" s="5">
        <f t="shared" si="22"/>
        <v>0.12298774083591515</v>
      </c>
      <c r="AI35" s="5">
        <f t="shared" si="22"/>
        <v>0.19456324775629813</v>
      </c>
      <c r="AJ35" s="5">
        <f t="shared" si="22"/>
        <v>1.3933798254317613</v>
      </c>
      <c r="AK35" s="5">
        <f t="shared" si="22"/>
        <v>1.4542187660829644</v>
      </c>
      <c r="AL35" s="5">
        <f t="shared" si="22"/>
        <v>0.1751472988783567</v>
      </c>
      <c r="AM35" s="5">
        <f t="shared" si="22"/>
        <v>3.4720775523242084E-2</v>
      </c>
      <c r="AN35" s="5">
        <f t="shared" si="22"/>
        <v>0.83786743429346422</v>
      </c>
      <c r="AP35" s="2" t="s">
        <v>30</v>
      </c>
      <c r="AQ35" s="3">
        <f t="shared" si="23"/>
        <v>5.035809733525845E-2</v>
      </c>
      <c r="AR35" s="3">
        <f t="shared" si="23"/>
        <v>1.4981494812848902E-2</v>
      </c>
      <c r="AS35" s="3">
        <f t="shared" si="23"/>
        <v>2.3700315716188972E-2</v>
      </c>
      <c r="AT35" s="3">
        <f t="shared" si="23"/>
        <v>0.16973165361972647</v>
      </c>
      <c r="AU35" s="3">
        <f t="shared" si="23"/>
        <v>0.17714262212431303</v>
      </c>
      <c r="AV35" s="3">
        <f t="shared" si="23"/>
        <v>2.1335202450229414E-2</v>
      </c>
      <c r="AW35" s="3">
        <f t="shared" si="23"/>
        <v>4.2294387624660021E-3</v>
      </c>
      <c r="AX35" s="3">
        <f t="shared" si="23"/>
        <v>0.10206307177777625</v>
      </c>
    </row>
    <row r="36" spans="1:50" x14ac:dyDescent="0.2">
      <c r="A36" s="2" t="s">
        <v>34</v>
      </c>
      <c r="B36" s="2" t="s">
        <v>71</v>
      </c>
      <c r="C36" s="5">
        <v>0</v>
      </c>
      <c r="D36" s="5">
        <v>4.5890084070634017E-2</v>
      </c>
      <c r="E36" s="5">
        <v>4.5890084070634017E-2</v>
      </c>
      <c r="F36" s="5">
        <v>6.3434603153122673E-2</v>
      </c>
      <c r="G36" s="5">
        <v>6.3434603153122673E-2</v>
      </c>
      <c r="H36" s="5">
        <v>2.1258413016951461E-2</v>
      </c>
      <c r="I36" s="5">
        <v>2.1258413016951461E-2</v>
      </c>
      <c r="J36" s="5">
        <v>3.9260597318579969E-2</v>
      </c>
      <c r="L36" s="2" t="s">
        <v>34</v>
      </c>
      <c r="M36" s="5">
        <f t="shared" si="13"/>
        <v>0</v>
      </c>
      <c r="N36" s="5">
        <f t="shared" si="14"/>
        <v>4.5890084070634017E-2</v>
      </c>
      <c r="O36" s="5">
        <f t="shared" si="15"/>
        <v>4.5890084070634017E-2</v>
      </c>
      <c r="P36" s="5">
        <f t="shared" si="16"/>
        <v>6.3434603153122673E-2</v>
      </c>
      <c r="Q36" s="5">
        <f t="shared" si="17"/>
        <v>6.3434603153122673E-2</v>
      </c>
      <c r="R36" s="5">
        <f t="shared" si="18"/>
        <v>2.1258413016951461E-2</v>
      </c>
      <c r="S36" s="5">
        <f t="shared" si="19"/>
        <v>2.1258413016951461E-2</v>
      </c>
      <c r="T36" s="5">
        <f t="shared" si="20"/>
        <v>3.9260597318579969E-2</v>
      </c>
      <c r="V36" s="2" t="s">
        <v>34</v>
      </c>
      <c r="W36" s="5">
        <f t="shared" si="21"/>
        <v>0</v>
      </c>
      <c r="X36" s="5">
        <f t="shared" si="21"/>
        <v>4.5890084070634017E-2</v>
      </c>
      <c r="Y36" s="5">
        <f t="shared" si="21"/>
        <v>4.5890084070634017E-2</v>
      </c>
      <c r="Z36" s="5">
        <f t="shared" si="21"/>
        <v>6.3434603153122673E-2</v>
      </c>
      <c r="AA36" s="5">
        <f t="shared" si="21"/>
        <v>6.3434603153122673E-2</v>
      </c>
      <c r="AB36" s="5">
        <f t="shared" si="21"/>
        <v>2.1258413016951461E-2</v>
      </c>
      <c r="AC36" s="5">
        <f t="shared" si="21"/>
        <v>2.1258413016951461E-2</v>
      </c>
      <c r="AD36" s="5">
        <f t="shared" ref="AD36:AD43" si="24">IF(ISNUMBER(T36),IF(T36&gt;$W$2,$W$2,IF(T36&lt;$Y$2,$Y$2,T36)),":")</f>
        <v>3.9260597318579969E-2</v>
      </c>
      <c r="AF36" s="2" t="s">
        <v>34</v>
      </c>
      <c r="AG36" s="5">
        <f t="shared" si="22"/>
        <v>0</v>
      </c>
      <c r="AH36" s="5">
        <f t="shared" si="22"/>
        <v>4.5890084070634017E-2</v>
      </c>
      <c r="AI36" s="5">
        <f t="shared" si="22"/>
        <v>4.5890084070634017E-2</v>
      </c>
      <c r="AJ36" s="5">
        <f t="shared" si="22"/>
        <v>6.3434603153122673E-2</v>
      </c>
      <c r="AK36" s="5">
        <f t="shared" si="22"/>
        <v>6.3434603153122673E-2</v>
      </c>
      <c r="AL36" s="5">
        <f t="shared" si="22"/>
        <v>2.1258413016951461E-2</v>
      </c>
      <c r="AM36" s="5">
        <f t="shared" si="22"/>
        <v>2.1258413016951461E-2</v>
      </c>
      <c r="AN36" s="5">
        <f t="shared" ref="AN36:AN43" si="25">IF(ISNUMBER(AD36),IF(ABS($AH$2)&gt;1,SQRT(AD36),AD36),"")</f>
        <v>3.9260597318579969E-2</v>
      </c>
      <c r="AP36" s="2" t="s">
        <v>34</v>
      </c>
      <c r="AQ36" s="3">
        <f t="shared" si="23"/>
        <v>0</v>
      </c>
      <c r="AR36" s="3">
        <f t="shared" si="23"/>
        <v>5.590004758137956E-3</v>
      </c>
      <c r="AS36" s="3">
        <f t="shared" si="23"/>
        <v>5.590004758137956E-3</v>
      </c>
      <c r="AT36" s="3">
        <f t="shared" si="23"/>
        <v>7.7271537116983448E-3</v>
      </c>
      <c r="AU36" s="3">
        <f t="shared" si="23"/>
        <v>7.7271537116983448E-3</v>
      </c>
      <c r="AV36" s="3">
        <f t="shared" si="23"/>
        <v>2.589549187408554E-3</v>
      </c>
      <c r="AW36" s="3">
        <f t="shared" si="23"/>
        <v>2.589549187408554E-3</v>
      </c>
      <c r="AX36" s="3">
        <f t="shared" ref="AX36:AX43" si="26">IF(ISNUMBER(AN36),(AN36-$AS$2)/($AQ$2-$AS$2),":")</f>
        <v>4.782447673889567E-3</v>
      </c>
    </row>
    <row r="37" spans="1:50" x14ac:dyDescent="0.2">
      <c r="A37" s="2" t="s">
        <v>33</v>
      </c>
      <c r="B37" s="2" t="s">
        <v>70</v>
      </c>
      <c r="C37" s="5">
        <v>0</v>
      </c>
      <c r="D37" s="5">
        <v>0</v>
      </c>
      <c r="E37" s="5">
        <v>0</v>
      </c>
      <c r="F37" s="5">
        <v>0</v>
      </c>
      <c r="G37" s="5">
        <v>0</v>
      </c>
      <c r="H37" s="5">
        <v>0</v>
      </c>
      <c r="I37" s="5">
        <v>0</v>
      </c>
      <c r="J37" s="5">
        <v>0</v>
      </c>
      <c r="L37" s="2" t="s">
        <v>33</v>
      </c>
      <c r="M37" s="5">
        <f t="shared" si="13"/>
        <v>0</v>
      </c>
      <c r="N37" s="5">
        <f t="shared" si="14"/>
        <v>0</v>
      </c>
      <c r="O37" s="5">
        <f t="shared" si="15"/>
        <v>0</v>
      </c>
      <c r="P37" s="5">
        <f t="shared" si="16"/>
        <v>0</v>
      </c>
      <c r="Q37" s="5">
        <f t="shared" si="17"/>
        <v>0</v>
      </c>
      <c r="R37" s="5">
        <f t="shared" si="18"/>
        <v>0</v>
      </c>
      <c r="S37" s="5">
        <f t="shared" si="19"/>
        <v>0</v>
      </c>
      <c r="T37" s="5">
        <f t="shared" si="20"/>
        <v>0</v>
      </c>
      <c r="V37" s="2" t="s">
        <v>33</v>
      </c>
      <c r="W37" s="5">
        <f t="shared" ref="W37:AC43" si="27">IF(ISNUMBER(M37),IF(M37&gt;$W$2,$W$2,IF(M37&lt;$Y$2,$Y$2,M37)),":")</f>
        <v>0</v>
      </c>
      <c r="X37" s="5">
        <f t="shared" si="27"/>
        <v>0</v>
      </c>
      <c r="Y37" s="5">
        <f t="shared" si="27"/>
        <v>0</v>
      </c>
      <c r="Z37" s="5">
        <f t="shared" si="27"/>
        <v>0</v>
      </c>
      <c r="AA37" s="5">
        <f t="shared" si="27"/>
        <v>0</v>
      </c>
      <c r="AB37" s="5">
        <f t="shared" si="27"/>
        <v>0</v>
      </c>
      <c r="AC37" s="5">
        <f t="shared" si="27"/>
        <v>0</v>
      </c>
      <c r="AD37" s="5">
        <f t="shared" si="24"/>
        <v>0</v>
      </c>
      <c r="AF37" s="2" t="s">
        <v>33</v>
      </c>
      <c r="AG37" s="5">
        <f t="shared" ref="AG37:AM43" si="28">IF(ISNUMBER(W37),IF(ABS($AH$2)&gt;1,SQRT(W37),W37),"")</f>
        <v>0</v>
      </c>
      <c r="AH37" s="5">
        <f t="shared" si="28"/>
        <v>0</v>
      </c>
      <c r="AI37" s="5">
        <f t="shared" si="28"/>
        <v>0</v>
      </c>
      <c r="AJ37" s="5">
        <f t="shared" si="28"/>
        <v>0</v>
      </c>
      <c r="AK37" s="5">
        <f t="shared" si="28"/>
        <v>0</v>
      </c>
      <c r="AL37" s="5">
        <f t="shared" si="28"/>
        <v>0</v>
      </c>
      <c r="AM37" s="5">
        <f t="shared" si="28"/>
        <v>0</v>
      </c>
      <c r="AN37" s="5">
        <f t="shared" si="25"/>
        <v>0</v>
      </c>
      <c r="AP37" s="2" t="s">
        <v>33</v>
      </c>
      <c r="AQ37" s="3">
        <f t="shared" ref="AQ37:AW43" si="29">IF(ISNUMBER(AG37),(AG37-$AS$2)/($AQ$2-$AS$2),":")</f>
        <v>0</v>
      </c>
      <c r="AR37" s="3">
        <f t="shared" si="29"/>
        <v>0</v>
      </c>
      <c r="AS37" s="3">
        <f t="shared" si="29"/>
        <v>0</v>
      </c>
      <c r="AT37" s="3">
        <f t="shared" si="29"/>
        <v>0</v>
      </c>
      <c r="AU37" s="3">
        <f t="shared" si="29"/>
        <v>0</v>
      </c>
      <c r="AV37" s="3">
        <f t="shared" si="29"/>
        <v>0</v>
      </c>
      <c r="AW37" s="3">
        <f t="shared" si="29"/>
        <v>0</v>
      </c>
      <c r="AX37" s="3">
        <f t="shared" si="26"/>
        <v>0</v>
      </c>
    </row>
    <row r="38" spans="1:50" x14ac:dyDescent="0.2">
      <c r="A38" s="2" t="s">
        <v>31</v>
      </c>
      <c r="B38" s="2" t="s">
        <v>68</v>
      </c>
      <c r="C38" s="5">
        <v>0.42226967388063352</v>
      </c>
      <c r="D38" s="5">
        <v>0.38303203526369878</v>
      </c>
      <c r="E38" s="5">
        <v>0.47559511241727892</v>
      </c>
      <c r="F38" s="5">
        <v>0.53982812462811713</v>
      </c>
      <c r="G38" s="5">
        <v>0.64160234195342913</v>
      </c>
      <c r="H38" s="5">
        <v>0.72601318478977217</v>
      </c>
      <c r="I38" s="5">
        <v>0.60222147792173031</v>
      </c>
      <c r="J38" s="5">
        <v>0.4543518275485543</v>
      </c>
      <c r="L38" s="2" t="s">
        <v>31</v>
      </c>
      <c r="M38" s="5">
        <f t="shared" si="13"/>
        <v>0.42226967388063352</v>
      </c>
      <c r="N38" s="5">
        <f t="shared" si="14"/>
        <v>0.38303203526369878</v>
      </c>
      <c r="O38" s="5">
        <f t="shared" si="15"/>
        <v>0.47559511241727892</v>
      </c>
      <c r="P38" s="5">
        <f t="shared" si="16"/>
        <v>0.53982812462811713</v>
      </c>
      <c r="Q38" s="5">
        <f t="shared" si="17"/>
        <v>0.64160234195342913</v>
      </c>
      <c r="R38" s="5">
        <f t="shared" si="18"/>
        <v>0.72601318478977217</v>
      </c>
      <c r="S38" s="5">
        <f t="shared" si="19"/>
        <v>0.60222147792173031</v>
      </c>
      <c r="T38" s="5">
        <f t="shared" si="20"/>
        <v>0.4543518275485543</v>
      </c>
      <c r="V38" s="2" t="s">
        <v>31</v>
      </c>
      <c r="W38" s="5">
        <f t="shared" si="27"/>
        <v>0.42226967388063352</v>
      </c>
      <c r="X38" s="5">
        <f t="shared" si="27"/>
        <v>0.38303203526369878</v>
      </c>
      <c r="Y38" s="5">
        <f t="shared" si="27"/>
        <v>0.47559511241727892</v>
      </c>
      <c r="Z38" s="5">
        <f t="shared" si="27"/>
        <v>0.53982812462811713</v>
      </c>
      <c r="AA38" s="5">
        <f t="shared" si="27"/>
        <v>0.64160234195342913</v>
      </c>
      <c r="AB38" s="5">
        <f t="shared" si="27"/>
        <v>0.72601318478977217</v>
      </c>
      <c r="AC38" s="5">
        <f t="shared" si="27"/>
        <v>0.60222147792173031</v>
      </c>
      <c r="AD38" s="5">
        <f t="shared" si="24"/>
        <v>0.4543518275485543</v>
      </c>
      <c r="AF38" s="2" t="s">
        <v>31</v>
      </c>
      <c r="AG38" s="5">
        <f t="shared" si="28"/>
        <v>0.42226967388063352</v>
      </c>
      <c r="AH38" s="5">
        <f t="shared" si="28"/>
        <v>0.38303203526369878</v>
      </c>
      <c r="AI38" s="5">
        <f t="shared" si="28"/>
        <v>0.47559511241727892</v>
      </c>
      <c r="AJ38" s="5">
        <f t="shared" si="28"/>
        <v>0.53982812462811713</v>
      </c>
      <c r="AK38" s="5">
        <f t="shared" si="28"/>
        <v>0.64160234195342913</v>
      </c>
      <c r="AL38" s="5">
        <f t="shared" si="28"/>
        <v>0.72601318478977217</v>
      </c>
      <c r="AM38" s="5">
        <f t="shared" si="28"/>
        <v>0.60222147792173031</v>
      </c>
      <c r="AN38" s="5">
        <f t="shared" si="25"/>
        <v>0.4543518275485543</v>
      </c>
      <c r="AP38" s="2" t="s">
        <v>31</v>
      </c>
      <c r="AQ38" s="3">
        <f t="shared" si="29"/>
        <v>5.1437898491901626E-2</v>
      </c>
      <c r="AR38" s="3">
        <f t="shared" si="29"/>
        <v>4.6658247484307989E-2</v>
      </c>
      <c r="AS38" s="3">
        <f t="shared" si="29"/>
        <v>5.7933625426958485E-2</v>
      </c>
      <c r="AT38" s="3">
        <f t="shared" si="29"/>
        <v>6.5758035670693271E-2</v>
      </c>
      <c r="AU38" s="3">
        <f t="shared" si="29"/>
        <v>7.8155449417606021E-2</v>
      </c>
      <c r="AV38" s="3">
        <f t="shared" si="29"/>
        <v>8.843777996133112E-2</v>
      </c>
      <c r="AW38" s="3">
        <f t="shared" si="29"/>
        <v>7.3358351705212599E-2</v>
      </c>
      <c r="AX38" s="3">
        <f t="shared" si="26"/>
        <v>5.5345919043333851E-2</v>
      </c>
    </row>
    <row r="39" spans="1:50" x14ac:dyDescent="0.2">
      <c r="A39" s="2" t="s">
        <v>36</v>
      </c>
      <c r="B39" s="2" t="s">
        <v>75</v>
      </c>
      <c r="C39" s="5">
        <v>0.11819647932086931</v>
      </c>
      <c r="D39" s="5">
        <v>0.18894066961502365</v>
      </c>
      <c r="E39" s="5">
        <v>0.14565167954492964</v>
      </c>
      <c r="F39" s="5">
        <v>0.12854948258724766</v>
      </c>
      <c r="G39" s="5">
        <v>0.27293925245811379</v>
      </c>
      <c r="H39" s="5">
        <v>0.23061143453887989</v>
      </c>
      <c r="I39" s="5">
        <v>2.6607220751942093E-2</v>
      </c>
      <c r="J39" s="5">
        <v>5.5287046234568239E-2</v>
      </c>
      <c r="L39" s="2" t="s">
        <v>36</v>
      </c>
      <c r="M39" s="5">
        <f t="shared" si="13"/>
        <v>0.11819647932086931</v>
      </c>
      <c r="N39" s="5">
        <f t="shared" si="14"/>
        <v>0.18894066961502365</v>
      </c>
      <c r="O39" s="5">
        <f t="shared" si="15"/>
        <v>0.14565167954492964</v>
      </c>
      <c r="P39" s="5">
        <f t="shared" si="16"/>
        <v>0.12854948258724766</v>
      </c>
      <c r="Q39" s="5">
        <f t="shared" si="17"/>
        <v>0.27293925245811379</v>
      </c>
      <c r="R39" s="5">
        <f t="shared" si="18"/>
        <v>0.23061143453887989</v>
      </c>
      <c r="S39" s="5">
        <f t="shared" si="19"/>
        <v>2.6607220751942093E-2</v>
      </c>
      <c r="T39" s="5">
        <f t="shared" si="20"/>
        <v>5.5287046234568239E-2</v>
      </c>
      <c r="V39" s="2" t="s">
        <v>36</v>
      </c>
      <c r="W39" s="5">
        <f t="shared" si="27"/>
        <v>0.11819647932086931</v>
      </c>
      <c r="X39" s="5">
        <f t="shared" si="27"/>
        <v>0.18894066961502365</v>
      </c>
      <c r="Y39" s="5">
        <f t="shared" si="27"/>
        <v>0.14565167954492964</v>
      </c>
      <c r="Z39" s="5">
        <f t="shared" si="27"/>
        <v>0.12854948258724766</v>
      </c>
      <c r="AA39" s="5">
        <f t="shared" si="27"/>
        <v>0.27293925245811379</v>
      </c>
      <c r="AB39" s="5">
        <f t="shared" si="27"/>
        <v>0.23061143453887989</v>
      </c>
      <c r="AC39" s="5">
        <f t="shared" si="27"/>
        <v>2.6607220751942093E-2</v>
      </c>
      <c r="AD39" s="5">
        <f t="shared" si="24"/>
        <v>5.5287046234568239E-2</v>
      </c>
      <c r="AF39" s="2" t="s">
        <v>36</v>
      </c>
      <c r="AG39" s="5">
        <f t="shared" si="28"/>
        <v>0.11819647932086931</v>
      </c>
      <c r="AH39" s="5">
        <f t="shared" si="28"/>
        <v>0.18894066961502365</v>
      </c>
      <c r="AI39" s="5">
        <f t="shared" si="28"/>
        <v>0.14565167954492964</v>
      </c>
      <c r="AJ39" s="5">
        <f t="shared" si="28"/>
        <v>0.12854948258724766</v>
      </c>
      <c r="AK39" s="5">
        <f t="shared" si="28"/>
        <v>0.27293925245811379</v>
      </c>
      <c r="AL39" s="5">
        <f t="shared" si="28"/>
        <v>0.23061143453887989</v>
      </c>
      <c r="AM39" s="5">
        <f t="shared" si="28"/>
        <v>2.6607220751942093E-2</v>
      </c>
      <c r="AN39" s="5">
        <f t="shared" si="25"/>
        <v>5.5287046234568239E-2</v>
      </c>
      <c r="AP39" s="2" t="s">
        <v>36</v>
      </c>
      <c r="AQ39" s="3">
        <f t="shared" si="29"/>
        <v>1.4397857297054315E-2</v>
      </c>
      <c r="AR39" s="3">
        <f t="shared" si="29"/>
        <v>2.301541310162088E-2</v>
      </c>
      <c r="AS39" s="3">
        <f t="shared" si="29"/>
        <v>1.7742255177256479E-2</v>
      </c>
      <c r="AT39" s="3">
        <f t="shared" si="29"/>
        <v>1.5658986769621727E-2</v>
      </c>
      <c r="AU39" s="3">
        <f t="shared" si="29"/>
        <v>3.3247525055196382E-2</v>
      </c>
      <c r="AV39" s="3">
        <f t="shared" si="29"/>
        <v>2.8091450309159303E-2</v>
      </c>
      <c r="AW39" s="3">
        <f t="shared" si="29"/>
        <v>3.2411030316538787E-3</v>
      </c>
      <c r="AX39" s="3">
        <f t="shared" si="26"/>
        <v>6.7346760803255971E-3</v>
      </c>
    </row>
    <row r="40" spans="1:50" x14ac:dyDescent="0.2">
      <c r="A40" s="2" t="s">
        <v>32</v>
      </c>
      <c r="B40" s="2" t="s">
        <v>69</v>
      </c>
      <c r="C40" s="5">
        <v>6.3175934741539166</v>
      </c>
      <c r="D40" s="5">
        <v>6.2933079676253705</v>
      </c>
      <c r="E40" s="5">
        <v>5.9253067241797659</v>
      </c>
      <c r="F40" s="5">
        <v>6.1839703230069647</v>
      </c>
      <c r="G40" s="5">
        <v>6.6133803039671362</v>
      </c>
      <c r="H40" s="5">
        <v>6.8190793046982803</v>
      </c>
      <c r="I40" s="5">
        <v>5.9992251594911963</v>
      </c>
      <c r="J40" s="5">
        <v>4.5883263283785816</v>
      </c>
      <c r="L40" s="2" t="s">
        <v>32</v>
      </c>
      <c r="M40" s="5">
        <f t="shared" si="13"/>
        <v>6.3175934741539166</v>
      </c>
      <c r="N40" s="5">
        <f t="shared" si="14"/>
        <v>6.2933079676253705</v>
      </c>
      <c r="O40" s="5">
        <f t="shared" si="15"/>
        <v>5.9253067241797659</v>
      </c>
      <c r="P40" s="5">
        <f t="shared" si="16"/>
        <v>6.1839703230069647</v>
      </c>
      <c r="Q40" s="5">
        <f t="shared" si="17"/>
        <v>6.6133803039671362</v>
      </c>
      <c r="R40" s="5">
        <f t="shared" si="18"/>
        <v>6.8190793046982803</v>
      </c>
      <c r="S40" s="5">
        <f t="shared" si="19"/>
        <v>5.9992251594911963</v>
      </c>
      <c r="T40" s="5">
        <f t="shared" si="20"/>
        <v>4.5883263283785816</v>
      </c>
      <c r="V40" s="2" t="s">
        <v>32</v>
      </c>
      <c r="W40" s="5">
        <f t="shared" si="27"/>
        <v>6.3175934741539166</v>
      </c>
      <c r="X40" s="5">
        <f t="shared" si="27"/>
        <v>6.2933079676253705</v>
      </c>
      <c r="Y40" s="5">
        <f t="shared" si="27"/>
        <v>5.9253067241797659</v>
      </c>
      <c r="Z40" s="5">
        <f t="shared" si="27"/>
        <v>6.1839703230069647</v>
      </c>
      <c r="AA40" s="5">
        <f t="shared" si="27"/>
        <v>6.6133803039671362</v>
      </c>
      <c r="AB40" s="5">
        <f t="shared" si="27"/>
        <v>6.8190793046982803</v>
      </c>
      <c r="AC40" s="5">
        <f t="shared" si="27"/>
        <v>5.9992251594911963</v>
      </c>
      <c r="AD40" s="5">
        <f t="shared" si="24"/>
        <v>4.5883263283785816</v>
      </c>
      <c r="AF40" s="2" t="s">
        <v>32</v>
      </c>
      <c r="AG40" s="5">
        <f t="shared" si="28"/>
        <v>6.3175934741539166</v>
      </c>
      <c r="AH40" s="5">
        <f t="shared" si="28"/>
        <v>6.2933079676253705</v>
      </c>
      <c r="AI40" s="5">
        <f t="shared" si="28"/>
        <v>5.9253067241797659</v>
      </c>
      <c r="AJ40" s="5">
        <f t="shared" si="28"/>
        <v>6.1839703230069647</v>
      </c>
      <c r="AK40" s="5">
        <f t="shared" si="28"/>
        <v>6.6133803039671362</v>
      </c>
      <c r="AL40" s="5">
        <f t="shared" si="28"/>
        <v>6.8190793046982803</v>
      </c>
      <c r="AM40" s="5">
        <f t="shared" si="28"/>
        <v>5.9992251594911963</v>
      </c>
      <c r="AN40" s="5">
        <f t="shared" si="25"/>
        <v>4.5883263283785816</v>
      </c>
      <c r="AP40" s="2" t="s">
        <v>32</v>
      </c>
      <c r="AQ40" s="3">
        <f t="shared" si="29"/>
        <v>0.76956445593222855</v>
      </c>
      <c r="AR40" s="3">
        <f t="shared" si="29"/>
        <v>0.76660616767022827</v>
      </c>
      <c r="AS40" s="3">
        <f t="shared" si="29"/>
        <v>0.72177886470222141</v>
      </c>
      <c r="AT40" s="3">
        <f t="shared" si="29"/>
        <v>0.75328743082242189</v>
      </c>
      <c r="AU40" s="3">
        <f t="shared" si="29"/>
        <v>0.8055951109100109</v>
      </c>
      <c r="AV40" s="3">
        <f t="shared" si="29"/>
        <v>0.83065190511987674</v>
      </c>
      <c r="AW40" s="3">
        <f t="shared" si="29"/>
        <v>0.73078308453474572</v>
      </c>
      <c r="AX40" s="3">
        <f t="shared" si="26"/>
        <v>0.55891738982319905</v>
      </c>
    </row>
    <row r="41" spans="1:50" ht="11.25" customHeight="1" x14ac:dyDescent="0.2">
      <c r="A41" s="2" t="s">
        <v>29</v>
      </c>
      <c r="B41" s="2" t="s">
        <v>91</v>
      </c>
      <c r="C41" s="5">
        <v>0.21895808823188267</v>
      </c>
      <c r="D41" s="5">
        <v>0.13765343703851288</v>
      </c>
      <c r="E41" s="5">
        <v>0.10841788649578576</v>
      </c>
      <c r="F41" s="5">
        <v>0.11999381183914623</v>
      </c>
      <c r="G41" s="5">
        <v>0.11152371388805025</v>
      </c>
      <c r="H41" s="5">
        <v>0.10411417128565234</v>
      </c>
      <c r="I41" s="5">
        <v>0.10352899212956333</v>
      </c>
      <c r="J41" s="5">
        <v>7.1481679940531659E-2</v>
      </c>
      <c r="L41" s="2" t="s">
        <v>29</v>
      </c>
      <c r="M41" s="5">
        <f t="shared" si="13"/>
        <v>0.21895808823188267</v>
      </c>
      <c r="N41" s="5">
        <f t="shared" si="14"/>
        <v>0.13765343703851288</v>
      </c>
      <c r="O41" s="5">
        <f t="shared" si="15"/>
        <v>0.10841788649578576</v>
      </c>
      <c r="P41" s="5">
        <f t="shared" si="16"/>
        <v>0.11999381183914623</v>
      </c>
      <c r="Q41" s="5">
        <f t="shared" si="17"/>
        <v>0.11152371388805025</v>
      </c>
      <c r="R41" s="5">
        <f t="shared" si="18"/>
        <v>0.10411417128565234</v>
      </c>
      <c r="S41" s="5">
        <f t="shared" si="19"/>
        <v>0.10352899212956333</v>
      </c>
      <c r="T41" s="5">
        <f t="shared" si="20"/>
        <v>7.1481679940531659E-2</v>
      </c>
      <c r="V41" s="2" t="s">
        <v>29</v>
      </c>
      <c r="W41" s="5">
        <f t="shared" si="27"/>
        <v>0.21895808823188267</v>
      </c>
      <c r="X41" s="5">
        <f t="shared" si="27"/>
        <v>0.13765343703851288</v>
      </c>
      <c r="Y41" s="5">
        <f t="shared" si="27"/>
        <v>0.10841788649578576</v>
      </c>
      <c r="Z41" s="5">
        <f t="shared" si="27"/>
        <v>0.11999381183914623</v>
      </c>
      <c r="AA41" s="5">
        <f t="shared" si="27"/>
        <v>0.11152371388805025</v>
      </c>
      <c r="AB41" s="5">
        <f t="shared" si="27"/>
        <v>0.10411417128565234</v>
      </c>
      <c r="AC41" s="5">
        <f t="shared" si="27"/>
        <v>0.10352899212956333</v>
      </c>
      <c r="AD41" s="5">
        <f t="shared" si="24"/>
        <v>7.1481679940531659E-2</v>
      </c>
      <c r="AF41" s="2" t="s">
        <v>29</v>
      </c>
      <c r="AG41" s="5">
        <f t="shared" si="28"/>
        <v>0.21895808823188267</v>
      </c>
      <c r="AH41" s="5">
        <f t="shared" si="28"/>
        <v>0.13765343703851288</v>
      </c>
      <c r="AI41" s="5">
        <f t="shared" si="28"/>
        <v>0.10841788649578576</v>
      </c>
      <c r="AJ41" s="5">
        <f t="shared" si="28"/>
        <v>0.11999381183914623</v>
      </c>
      <c r="AK41" s="5">
        <f t="shared" si="28"/>
        <v>0.11152371388805025</v>
      </c>
      <c r="AL41" s="5">
        <f t="shared" si="28"/>
        <v>0.10411417128565234</v>
      </c>
      <c r="AM41" s="5">
        <f t="shared" si="28"/>
        <v>0.10352899212956333</v>
      </c>
      <c r="AN41" s="5">
        <f t="shared" si="25"/>
        <v>7.1481679940531659E-2</v>
      </c>
      <c r="AP41" s="2" t="s">
        <v>29</v>
      </c>
      <c r="AQ41" s="3">
        <f t="shared" si="29"/>
        <v>2.6671922264624087E-2</v>
      </c>
      <c r="AR41" s="3">
        <f t="shared" si="29"/>
        <v>1.6767965969182837E-2</v>
      </c>
      <c r="AS41" s="3">
        <f t="shared" si="29"/>
        <v>1.3206698432843599E-2</v>
      </c>
      <c r="AT41" s="3">
        <f t="shared" si="29"/>
        <v>1.4616795604372724E-2</v>
      </c>
      <c r="AU41" s="3">
        <f t="shared" si="29"/>
        <v>1.3585028310688032E-2</v>
      </c>
      <c r="AV41" s="3">
        <f t="shared" si="29"/>
        <v>1.2682450352031919E-2</v>
      </c>
      <c r="AW41" s="3">
        <f t="shared" si="29"/>
        <v>1.2611167975171032E-2</v>
      </c>
      <c r="AX41" s="3">
        <f t="shared" si="26"/>
        <v>8.7073915657297218E-3</v>
      </c>
    </row>
    <row r="42" spans="1:50" x14ac:dyDescent="0.2">
      <c r="A42" s="2" t="s">
        <v>35</v>
      </c>
      <c r="B42" s="2" t="s">
        <v>72</v>
      </c>
      <c r="C42" s="5">
        <v>8.688733468245613E-2</v>
      </c>
      <c r="D42" s="5">
        <v>0.35778141695811971</v>
      </c>
      <c r="E42" s="5">
        <v>0.3294042303400741</v>
      </c>
      <c r="F42" s="5">
        <v>4.6040275687894129E-2</v>
      </c>
      <c r="G42" s="5">
        <v>3.7122571897988524E-2</v>
      </c>
      <c r="H42" s="5">
        <v>6.3156283031505694E-2</v>
      </c>
      <c r="I42" s="5">
        <v>4.8182524093527315E-2</v>
      </c>
      <c r="J42" s="5">
        <v>2.6878873027642292E-2</v>
      </c>
      <c r="L42" s="2" t="s">
        <v>35</v>
      </c>
      <c r="M42" s="5">
        <f t="shared" si="13"/>
        <v>8.688733468245613E-2</v>
      </c>
      <c r="N42" s="5">
        <f t="shared" si="14"/>
        <v>0.35778141695811971</v>
      </c>
      <c r="O42" s="5">
        <f t="shared" si="15"/>
        <v>0.3294042303400741</v>
      </c>
      <c r="P42" s="5">
        <f t="shared" si="16"/>
        <v>4.6040275687894129E-2</v>
      </c>
      <c r="Q42" s="5">
        <f t="shared" si="17"/>
        <v>3.7122571897988524E-2</v>
      </c>
      <c r="R42" s="5">
        <f t="shared" si="18"/>
        <v>6.3156283031505694E-2</v>
      </c>
      <c r="S42" s="5">
        <f t="shared" si="19"/>
        <v>4.8182524093527315E-2</v>
      </c>
      <c r="T42" s="5">
        <f t="shared" si="20"/>
        <v>2.6878873027642292E-2</v>
      </c>
      <c r="V42" s="2" t="s">
        <v>35</v>
      </c>
      <c r="W42" s="5">
        <f t="shared" si="27"/>
        <v>8.688733468245613E-2</v>
      </c>
      <c r="X42" s="5">
        <f t="shared" si="27"/>
        <v>0.35778141695811971</v>
      </c>
      <c r="Y42" s="5">
        <f t="shared" si="27"/>
        <v>0.3294042303400741</v>
      </c>
      <c r="Z42" s="5">
        <f t="shared" si="27"/>
        <v>4.6040275687894129E-2</v>
      </c>
      <c r="AA42" s="5">
        <f t="shared" si="27"/>
        <v>3.7122571897988524E-2</v>
      </c>
      <c r="AB42" s="5">
        <f t="shared" si="27"/>
        <v>6.3156283031505694E-2</v>
      </c>
      <c r="AC42" s="5">
        <f t="shared" si="27"/>
        <v>4.8182524093527315E-2</v>
      </c>
      <c r="AD42" s="5">
        <f t="shared" si="24"/>
        <v>2.6878873027642292E-2</v>
      </c>
      <c r="AF42" s="2" t="s">
        <v>35</v>
      </c>
      <c r="AG42" s="5">
        <f t="shared" si="28"/>
        <v>8.688733468245613E-2</v>
      </c>
      <c r="AH42" s="5">
        <f t="shared" si="28"/>
        <v>0.35778141695811971</v>
      </c>
      <c r="AI42" s="5">
        <f t="shared" si="28"/>
        <v>0.3294042303400741</v>
      </c>
      <c r="AJ42" s="5">
        <f t="shared" si="28"/>
        <v>4.6040275687894129E-2</v>
      </c>
      <c r="AK42" s="5">
        <f t="shared" si="28"/>
        <v>3.7122571897988524E-2</v>
      </c>
      <c r="AL42" s="5">
        <f t="shared" si="28"/>
        <v>6.3156283031505694E-2</v>
      </c>
      <c r="AM42" s="5">
        <f t="shared" si="28"/>
        <v>4.8182524093527315E-2</v>
      </c>
      <c r="AN42" s="5">
        <f t="shared" si="25"/>
        <v>2.6878873027642292E-2</v>
      </c>
      <c r="AP42" s="2" t="s">
        <v>35</v>
      </c>
      <c r="AQ42" s="3">
        <f t="shared" si="29"/>
        <v>1.0583999226265623E-2</v>
      </c>
      <c r="AR42" s="3">
        <f t="shared" si="29"/>
        <v>4.3582396146645309E-2</v>
      </c>
      <c r="AS42" s="3">
        <f t="shared" si="29"/>
        <v>4.0125688419257351E-2</v>
      </c>
      <c r="AT42" s="3">
        <f t="shared" si="29"/>
        <v>5.6083000363471702E-3</v>
      </c>
      <c r="AU42" s="3">
        <f t="shared" si="29"/>
        <v>4.5220085721496307E-3</v>
      </c>
      <c r="AV42" s="3">
        <f t="shared" si="29"/>
        <v>7.6932507273035087E-3</v>
      </c>
      <c r="AW42" s="3">
        <f t="shared" si="29"/>
        <v>5.8692535521910451E-3</v>
      </c>
      <c r="AX42" s="3">
        <f t="shared" si="26"/>
        <v>3.2741937863229216E-3</v>
      </c>
    </row>
    <row r="43" spans="1:50" ht="11.25" customHeight="1" x14ac:dyDescent="0.2">
      <c r="A43" s="2" t="s">
        <v>27</v>
      </c>
      <c r="B43" s="2" t="s">
        <v>74</v>
      </c>
      <c r="C43" s="5">
        <v>3.1480383439842896</v>
      </c>
      <c r="D43" s="5">
        <v>3.1449490917880141</v>
      </c>
      <c r="E43" s="5">
        <v>3.1568734499866249</v>
      </c>
      <c r="F43" s="5">
        <v>2.9560049426242623</v>
      </c>
      <c r="G43" s="5">
        <v>2.6307142389772542</v>
      </c>
      <c r="H43" s="5">
        <v>2.6762494264301422</v>
      </c>
      <c r="I43" s="5">
        <v>2.0707584963943075</v>
      </c>
      <c r="J43" s="5">
        <v>1.2822959861683314</v>
      </c>
      <c r="L43" s="2" t="s">
        <v>27</v>
      </c>
      <c r="M43" s="5">
        <f t="shared" si="13"/>
        <v>3.1480383439842896</v>
      </c>
      <c r="N43" s="5">
        <f t="shared" si="14"/>
        <v>3.1449490917880141</v>
      </c>
      <c r="O43" s="5">
        <f t="shared" si="15"/>
        <v>3.1568734499866249</v>
      </c>
      <c r="P43" s="5">
        <f t="shared" si="16"/>
        <v>2.9560049426242623</v>
      </c>
      <c r="Q43" s="5">
        <f t="shared" si="17"/>
        <v>2.6307142389772542</v>
      </c>
      <c r="R43" s="5">
        <f t="shared" si="18"/>
        <v>2.6762494264301422</v>
      </c>
      <c r="S43" s="5">
        <f t="shared" si="19"/>
        <v>2.0707584963943075</v>
      </c>
      <c r="T43" s="5">
        <f t="shared" si="20"/>
        <v>1.2822959861683314</v>
      </c>
      <c r="V43" s="2" t="s">
        <v>27</v>
      </c>
      <c r="W43" s="5">
        <f t="shared" si="27"/>
        <v>3.1480383439842896</v>
      </c>
      <c r="X43" s="5">
        <f t="shared" si="27"/>
        <v>3.1449490917880141</v>
      </c>
      <c r="Y43" s="5">
        <f t="shared" si="27"/>
        <v>3.1568734499866249</v>
      </c>
      <c r="Z43" s="5">
        <f t="shared" si="27"/>
        <v>2.9560049426242623</v>
      </c>
      <c r="AA43" s="5">
        <f t="shared" si="27"/>
        <v>2.6307142389772542</v>
      </c>
      <c r="AB43" s="5">
        <f t="shared" si="27"/>
        <v>2.6762494264301422</v>
      </c>
      <c r="AC43" s="5">
        <f t="shared" si="27"/>
        <v>2.0707584963943075</v>
      </c>
      <c r="AD43" s="5">
        <f t="shared" si="24"/>
        <v>1.2822959861683314</v>
      </c>
      <c r="AF43" s="2" t="s">
        <v>27</v>
      </c>
      <c r="AG43" s="5">
        <f t="shared" si="28"/>
        <v>3.1480383439842896</v>
      </c>
      <c r="AH43" s="5">
        <f t="shared" si="28"/>
        <v>3.1449490917880141</v>
      </c>
      <c r="AI43" s="5">
        <f t="shared" si="28"/>
        <v>3.1568734499866249</v>
      </c>
      <c r="AJ43" s="5">
        <f t="shared" si="28"/>
        <v>2.9560049426242623</v>
      </c>
      <c r="AK43" s="5">
        <f t="shared" si="28"/>
        <v>2.6307142389772542</v>
      </c>
      <c r="AL43" s="5">
        <f t="shared" si="28"/>
        <v>2.6762494264301422</v>
      </c>
      <c r="AM43" s="5">
        <f t="shared" si="28"/>
        <v>2.0707584963943075</v>
      </c>
      <c r="AN43" s="5">
        <f t="shared" si="25"/>
        <v>1.2822959861683314</v>
      </c>
      <c r="AP43" s="2" t="s">
        <v>27</v>
      </c>
      <c r="AQ43" s="3">
        <f t="shared" si="29"/>
        <v>0.38347171677843878</v>
      </c>
      <c r="AR43" s="3">
        <f t="shared" si="29"/>
        <v>0.38309540597347952</v>
      </c>
      <c r="AS43" s="3">
        <f t="shared" si="29"/>
        <v>0.38454794676563359</v>
      </c>
      <c r="AT43" s="3">
        <f t="shared" si="29"/>
        <v>0.36007956901789667</v>
      </c>
      <c r="AU43" s="3">
        <f t="shared" si="29"/>
        <v>0.3204549612624179</v>
      </c>
      <c r="AV43" s="3">
        <f t="shared" si="29"/>
        <v>0.32600173503020086</v>
      </c>
      <c r="AW43" s="3">
        <f t="shared" si="29"/>
        <v>0.25224512184335274</v>
      </c>
      <c r="AX43" s="3">
        <f t="shared" si="26"/>
        <v>0.15620020771784004</v>
      </c>
    </row>
    <row r="45" spans="1:50" x14ac:dyDescent="0.2">
      <c r="C45" s="1" t="s">
        <v>92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51EE4F-5A1D-45F8-8EDA-C4C0C8FFD2F5}">
  <dimension ref="A1:AX45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23.5</v>
      </c>
      <c r="X2" s="1" t="s">
        <v>88</v>
      </c>
      <c r="Y2" s="6" cm="1">
        <f t="array" ref="Y2">MIN(IF(M6:T43&gt;AVERAGE(M6:T43)-2*STDEVP(M6:T43),M6:T43))</f>
        <v>6.2</v>
      </c>
      <c r="AF2" s="1" t="s">
        <v>39</v>
      </c>
      <c r="AH2" s="8">
        <f>SKEW(W6:AD44)</f>
        <v>0.11715041306116591</v>
      </c>
      <c r="AP2" s="1" t="s">
        <v>37</v>
      </c>
      <c r="AQ2" s="6">
        <f>MAX(AG6:AN44)</f>
        <v>23.5</v>
      </c>
      <c r="AR2" s="1" t="s">
        <v>38</v>
      </c>
      <c r="AS2" s="6">
        <f>MIN(AG6:AN44)</f>
        <v>6.2</v>
      </c>
    </row>
    <row r="3" spans="1:50" x14ac:dyDescent="0.2">
      <c r="C3" s="1">
        <v>2016</v>
      </c>
      <c r="D3" s="1">
        <v>2017</v>
      </c>
      <c r="E3" s="1">
        <v>2018</v>
      </c>
      <c r="F3" s="1">
        <v>2019</v>
      </c>
      <c r="G3" s="1">
        <v>2020</v>
      </c>
      <c r="H3" s="1">
        <v>2021</v>
      </c>
      <c r="I3" s="1">
        <v>2022</v>
      </c>
      <c r="J3" s="1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4">
        <v>13.3</v>
      </c>
      <c r="D4" s="4">
        <v>13.4</v>
      </c>
      <c r="E4" s="4">
        <v>13.5</v>
      </c>
      <c r="F4" s="4">
        <v>13.6</v>
      </c>
      <c r="G4" s="4">
        <v>13.7</v>
      </c>
      <c r="H4" s="4">
        <v>13.9</v>
      </c>
      <c r="I4" s="4">
        <v>14.2</v>
      </c>
      <c r="J4" s="9">
        <v>14.5</v>
      </c>
      <c r="L4" s="2" t="s">
        <v>0</v>
      </c>
      <c r="M4" s="14">
        <f t="shared" ref="M4:S4" si="2">N4</f>
        <v>14.5</v>
      </c>
      <c r="N4" s="14">
        <f t="shared" si="2"/>
        <v>14.5</v>
      </c>
      <c r="O4" s="14">
        <f t="shared" si="2"/>
        <v>14.5</v>
      </c>
      <c r="P4" s="14">
        <f t="shared" si="2"/>
        <v>14.5</v>
      </c>
      <c r="Q4" s="14">
        <f t="shared" si="2"/>
        <v>14.5</v>
      </c>
      <c r="R4" s="14">
        <f t="shared" si="2"/>
        <v>14.5</v>
      </c>
      <c r="S4" s="14">
        <f t="shared" si="2"/>
        <v>14.5</v>
      </c>
      <c r="T4" s="4">
        <f t="shared" ref="T4" si="3">J4</f>
        <v>14.5</v>
      </c>
      <c r="V4" s="2" t="s">
        <v>0</v>
      </c>
      <c r="W4" s="5">
        <f t="shared" ref="W4:AD4" si="4">IF(ISNUMBER(M4),IF(M4&gt;$W$2,$W$2,IF(M4&lt;$Y$2,$Y$2,M4)),":")</f>
        <v>14.5</v>
      </c>
      <c r="X4" s="5">
        <f t="shared" si="4"/>
        <v>14.5</v>
      </c>
      <c r="Y4" s="5">
        <f t="shared" si="4"/>
        <v>14.5</v>
      </c>
      <c r="Z4" s="5">
        <f t="shared" si="4"/>
        <v>14.5</v>
      </c>
      <c r="AA4" s="5">
        <f t="shared" si="4"/>
        <v>14.5</v>
      </c>
      <c r="AB4" s="5">
        <f t="shared" si="4"/>
        <v>14.5</v>
      </c>
      <c r="AC4" s="5">
        <f t="shared" si="4"/>
        <v>14.5</v>
      </c>
      <c r="AD4" s="5">
        <f t="shared" si="4"/>
        <v>14.5</v>
      </c>
      <c r="AF4" s="2" t="s">
        <v>0</v>
      </c>
      <c r="AG4" s="5">
        <f t="shared" ref="AG4:AN4" si="5">IF(ISNUMBER(W4),IF(ABS($AH$2)&gt;1,SQRT(W4),W4),"")</f>
        <v>14.5</v>
      </c>
      <c r="AH4" s="5">
        <f t="shared" si="5"/>
        <v>14.5</v>
      </c>
      <c r="AI4" s="5">
        <f t="shared" si="5"/>
        <v>14.5</v>
      </c>
      <c r="AJ4" s="5">
        <f t="shared" si="5"/>
        <v>14.5</v>
      </c>
      <c r="AK4" s="5">
        <f t="shared" si="5"/>
        <v>14.5</v>
      </c>
      <c r="AL4" s="5">
        <f t="shared" si="5"/>
        <v>14.5</v>
      </c>
      <c r="AM4" s="5">
        <f t="shared" si="5"/>
        <v>14.5</v>
      </c>
      <c r="AN4" s="5">
        <f t="shared" si="5"/>
        <v>14.5</v>
      </c>
      <c r="AP4" s="2" t="s">
        <v>0</v>
      </c>
      <c r="AQ4" s="3">
        <f t="shared" ref="AQ4:AX4" si="6">IF(ISNUMBER(AG4),(AG4-$AS$2)/($AQ$2-$AS$2),":")</f>
        <v>0.47976878612716767</v>
      </c>
      <c r="AR4" s="3">
        <f t="shared" si="6"/>
        <v>0.47976878612716767</v>
      </c>
      <c r="AS4" s="3">
        <f t="shared" si="6"/>
        <v>0.47976878612716767</v>
      </c>
      <c r="AT4" s="3">
        <f t="shared" si="6"/>
        <v>0.47976878612716767</v>
      </c>
      <c r="AU4" s="3">
        <f t="shared" si="6"/>
        <v>0.47976878612716767</v>
      </c>
      <c r="AV4" s="3">
        <f t="shared" si="6"/>
        <v>0.47976878612716767</v>
      </c>
      <c r="AW4" s="3">
        <f t="shared" si="6"/>
        <v>0.47976878612716767</v>
      </c>
      <c r="AX4" s="3">
        <f t="shared" si="6"/>
        <v>0.47976878612716767</v>
      </c>
    </row>
    <row r="5" spans="1:50" x14ac:dyDescent="0.2">
      <c r="C5" s="4"/>
      <c r="D5" s="4"/>
      <c r="E5" s="4"/>
      <c r="F5" s="4"/>
      <c r="G5" s="4"/>
      <c r="H5" s="4"/>
      <c r="I5" s="4"/>
      <c r="J5" s="4"/>
      <c r="M5" s="4"/>
      <c r="N5" s="4"/>
      <c r="O5" s="4"/>
      <c r="P5" s="4"/>
      <c r="Q5" s="4"/>
      <c r="R5" s="4"/>
      <c r="S5" s="4"/>
      <c r="T5" s="4"/>
    </row>
    <row r="6" spans="1:50" x14ac:dyDescent="0.2">
      <c r="A6" s="2" t="s">
        <v>1</v>
      </c>
      <c r="B6" s="2" t="s">
        <v>40</v>
      </c>
      <c r="C6" s="4">
        <v>15.4</v>
      </c>
      <c r="D6" s="4">
        <v>15.5</v>
      </c>
      <c r="E6" s="4">
        <v>15.2</v>
      </c>
      <c r="F6" s="4">
        <v>15.6</v>
      </c>
      <c r="G6" s="4">
        <v>15.7</v>
      </c>
      <c r="H6" s="4">
        <v>16</v>
      </c>
      <c r="I6" s="4">
        <v>16.600000000000001</v>
      </c>
      <c r="J6" s="9">
        <v>17.5</v>
      </c>
      <c r="L6" s="2" t="s">
        <v>1</v>
      </c>
      <c r="M6" s="14">
        <f t="shared" ref="M6:S32" si="7">N6</f>
        <v>17.5</v>
      </c>
      <c r="N6" s="14">
        <f t="shared" si="7"/>
        <v>17.5</v>
      </c>
      <c r="O6" s="14">
        <f t="shared" si="7"/>
        <v>17.5</v>
      </c>
      <c r="P6" s="14">
        <f t="shared" si="7"/>
        <v>17.5</v>
      </c>
      <c r="Q6" s="14">
        <f t="shared" si="7"/>
        <v>17.5</v>
      </c>
      <c r="R6" s="14">
        <f t="shared" si="7"/>
        <v>17.5</v>
      </c>
      <c r="S6" s="14">
        <f t="shared" si="7"/>
        <v>17.5</v>
      </c>
      <c r="T6" s="4">
        <f t="shared" ref="T6:T40" si="8">J6</f>
        <v>17.5</v>
      </c>
      <c r="V6" s="2" t="s">
        <v>1</v>
      </c>
      <c r="W6" s="5">
        <f t="shared" ref="W6:AD36" si="9">IF(ISNUMBER(M6),IF(M6&gt;$W$2,$W$2,IF(M6&lt;$Y$2,$Y$2,M6)),":")</f>
        <v>17.5</v>
      </c>
      <c r="X6" s="5">
        <f t="shared" si="9"/>
        <v>17.5</v>
      </c>
      <c r="Y6" s="5">
        <f t="shared" si="9"/>
        <v>17.5</v>
      </c>
      <c r="Z6" s="5">
        <f t="shared" si="9"/>
        <v>17.5</v>
      </c>
      <c r="AA6" s="5">
        <f t="shared" si="9"/>
        <v>17.5</v>
      </c>
      <c r="AB6" s="5">
        <f t="shared" si="9"/>
        <v>17.5</v>
      </c>
      <c r="AC6" s="5">
        <f t="shared" si="9"/>
        <v>17.5</v>
      </c>
      <c r="AD6" s="5">
        <f t="shared" si="9"/>
        <v>17.5</v>
      </c>
      <c r="AF6" s="2" t="s">
        <v>1</v>
      </c>
      <c r="AG6" s="5">
        <f t="shared" ref="AG6:AN36" si="10">IF(ISNUMBER(W6),IF(ABS($AH$2)&gt;1,SQRT(W6),W6),"")</f>
        <v>17.5</v>
      </c>
      <c r="AH6" s="5">
        <f t="shared" si="10"/>
        <v>17.5</v>
      </c>
      <c r="AI6" s="5">
        <f t="shared" si="10"/>
        <v>17.5</v>
      </c>
      <c r="AJ6" s="5">
        <f t="shared" si="10"/>
        <v>17.5</v>
      </c>
      <c r="AK6" s="5">
        <f t="shared" si="10"/>
        <v>17.5</v>
      </c>
      <c r="AL6" s="5">
        <f t="shared" si="10"/>
        <v>17.5</v>
      </c>
      <c r="AM6" s="5">
        <f t="shared" si="10"/>
        <v>17.5</v>
      </c>
      <c r="AN6" s="5">
        <f t="shared" si="10"/>
        <v>17.5</v>
      </c>
      <c r="AP6" s="2" t="s">
        <v>1</v>
      </c>
      <c r="AQ6" s="3">
        <f t="shared" ref="AQ6:AX36" si="11">IF(ISNUMBER(AG6),(AG6-$AS$2)/($AQ$2-$AS$2),":")</f>
        <v>0.65317919075144515</v>
      </c>
      <c r="AR6" s="3">
        <f t="shared" si="11"/>
        <v>0.65317919075144515</v>
      </c>
      <c r="AS6" s="3">
        <f t="shared" si="11"/>
        <v>0.65317919075144515</v>
      </c>
      <c r="AT6" s="3">
        <f t="shared" si="11"/>
        <v>0.65317919075144515</v>
      </c>
      <c r="AU6" s="3">
        <f t="shared" si="11"/>
        <v>0.65317919075144515</v>
      </c>
      <c r="AV6" s="3">
        <f t="shared" si="11"/>
        <v>0.65317919075144515</v>
      </c>
      <c r="AW6" s="3">
        <f t="shared" si="11"/>
        <v>0.65317919075144515</v>
      </c>
      <c r="AX6" s="3">
        <f t="shared" si="11"/>
        <v>0.65317919075144515</v>
      </c>
    </row>
    <row r="7" spans="1:50" x14ac:dyDescent="0.2">
      <c r="A7" s="2" t="s">
        <v>2</v>
      </c>
      <c r="B7" s="2" t="s">
        <v>41</v>
      </c>
      <c r="C7" s="4">
        <v>9.4</v>
      </c>
      <c r="D7" s="4">
        <v>10.1</v>
      </c>
      <c r="E7" s="4">
        <v>10.4</v>
      </c>
      <c r="F7" s="4">
        <v>10.199999999999999</v>
      </c>
      <c r="G7" s="4">
        <v>10.199999999999999</v>
      </c>
      <c r="H7" s="4">
        <v>10.6</v>
      </c>
      <c r="I7" s="4">
        <v>11.1</v>
      </c>
      <c r="J7" s="9">
        <v>11.6</v>
      </c>
      <c r="L7" s="2" t="s">
        <v>2</v>
      </c>
      <c r="M7" s="14">
        <f t="shared" si="7"/>
        <v>11.6</v>
      </c>
      <c r="N7" s="14">
        <f t="shared" si="7"/>
        <v>11.6</v>
      </c>
      <c r="O7" s="14">
        <f t="shared" si="7"/>
        <v>11.6</v>
      </c>
      <c r="P7" s="14">
        <f t="shared" si="7"/>
        <v>11.6</v>
      </c>
      <c r="Q7" s="14">
        <f t="shared" si="7"/>
        <v>11.6</v>
      </c>
      <c r="R7" s="14">
        <f t="shared" si="7"/>
        <v>11.6</v>
      </c>
      <c r="S7" s="14">
        <f t="shared" si="7"/>
        <v>11.6</v>
      </c>
      <c r="T7" s="4">
        <f t="shared" si="8"/>
        <v>11.6</v>
      </c>
      <c r="V7" s="2" t="s">
        <v>2</v>
      </c>
      <c r="W7" s="5">
        <f t="shared" si="9"/>
        <v>11.6</v>
      </c>
      <c r="X7" s="5">
        <f t="shared" si="9"/>
        <v>11.6</v>
      </c>
      <c r="Y7" s="5">
        <f t="shared" si="9"/>
        <v>11.6</v>
      </c>
      <c r="Z7" s="5">
        <f t="shared" si="9"/>
        <v>11.6</v>
      </c>
      <c r="AA7" s="5">
        <f t="shared" si="9"/>
        <v>11.6</v>
      </c>
      <c r="AB7" s="5">
        <f t="shared" si="9"/>
        <v>11.6</v>
      </c>
      <c r="AC7" s="5">
        <f t="shared" si="9"/>
        <v>11.6</v>
      </c>
      <c r="AD7" s="5">
        <f t="shared" si="9"/>
        <v>11.6</v>
      </c>
      <c r="AF7" s="2" t="s">
        <v>2</v>
      </c>
      <c r="AG7" s="5">
        <f t="shared" si="10"/>
        <v>11.6</v>
      </c>
      <c r="AH7" s="5">
        <f t="shared" si="10"/>
        <v>11.6</v>
      </c>
      <c r="AI7" s="5">
        <f t="shared" si="10"/>
        <v>11.6</v>
      </c>
      <c r="AJ7" s="5">
        <f t="shared" si="10"/>
        <v>11.6</v>
      </c>
      <c r="AK7" s="5">
        <f t="shared" si="10"/>
        <v>11.6</v>
      </c>
      <c r="AL7" s="5">
        <f t="shared" si="10"/>
        <v>11.6</v>
      </c>
      <c r="AM7" s="5">
        <f t="shared" si="10"/>
        <v>11.6</v>
      </c>
      <c r="AN7" s="5">
        <f t="shared" si="10"/>
        <v>11.6</v>
      </c>
      <c r="AP7" s="2" t="s">
        <v>2</v>
      </c>
      <c r="AQ7" s="3">
        <f t="shared" si="11"/>
        <v>0.31213872832369938</v>
      </c>
      <c r="AR7" s="3">
        <f t="shared" si="11"/>
        <v>0.31213872832369938</v>
      </c>
      <c r="AS7" s="3">
        <f t="shared" si="11"/>
        <v>0.31213872832369938</v>
      </c>
      <c r="AT7" s="3">
        <f t="shared" si="11"/>
        <v>0.31213872832369938</v>
      </c>
      <c r="AU7" s="3">
        <f t="shared" si="11"/>
        <v>0.31213872832369938</v>
      </c>
      <c r="AV7" s="3">
        <f t="shared" si="11"/>
        <v>0.31213872832369938</v>
      </c>
      <c r="AW7" s="3">
        <f t="shared" si="11"/>
        <v>0.31213872832369938</v>
      </c>
      <c r="AX7" s="3">
        <f t="shared" si="11"/>
        <v>0.31213872832369938</v>
      </c>
    </row>
    <row r="8" spans="1:50" x14ac:dyDescent="0.2">
      <c r="A8" s="2" t="s">
        <v>3</v>
      </c>
      <c r="B8" s="2" t="s">
        <v>42</v>
      </c>
      <c r="C8" s="4">
        <v>12.7</v>
      </c>
      <c r="D8" s="4">
        <v>12.4</v>
      </c>
      <c r="E8" s="4">
        <v>12.8</v>
      </c>
      <c r="F8" s="4">
        <v>12.9</v>
      </c>
      <c r="G8" s="4">
        <v>13.2</v>
      </c>
      <c r="H8" s="4">
        <v>13.1</v>
      </c>
      <c r="I8" s="4">
        <v>13.1</v>
      </c>
      <c r="J8" s="9">
        <v>14.2</v>
      </c>
      <c r="L8" s="2" t="s">
        <v>3</v>
      </c>
      <c r="M8" s="14">
        <f t="shared" si="7"/>
        <v>14.2</v>
      </c>
      <c r="N8" s="14">
        <f t="shared" si="7"/>
        <v>14.2</v>
      </c>
      <c r="O8" s="14">
        <f t="shared" si="7"/>
        <v>14.2</v>
      </c>
      <c r="P8" s="14">
        <f t="shared" si="7"/>
        <v>14.2</v>
      </c>
      <c r="Q8" s="14">
        <f t="shared" si="7"/>
        <v>14.2</v>
      </c>
      <c r="R8" s="14">
        <f t="shared" si="7"/>
        <v>14.2</v>
      </c>
      <c r="S8" s="14">
        <f t="shared" si="7"/>
        <v>14.2</v>
      </c>
      <c r="T8" s="4">
        <f t="shared" si="8"/>
        <v>14.2</v>
      </c>
      <c r="V8" s="2" t="s">
        <v>3</v>
      </c>
      <c r="W8" s="5">
        <f t="shared" si="9"/>
        <v>14.2</v>
      </c>
      <c r="X8" s="5">
        <f t="shared" si="9"/>
        <v>14.2</v>
      </c>
      <c r="Y8" s="5">
        <f t="shared" si="9"/>
        <v>14.2</v>
      </c>
      <c r="Z8" s="5">
        <f t="shared" si="9"/>
        <v>14.2</v>
      </c>
      <c r="AA8" s="5">
        <f t="shared" si="9"/>
        <v>14.2</v>
      </c>
      <c r="AB8" s="5">
        <f t="shared" si="9"/>
        <v>14.2</v>
      </c>
      <c r="AC8" s="5">
        <f t="shared" si="9"/>
        <v>14.2</v>
      </c>
      <c r="AD8" s="5">
        <f t="shared" si="9"/>
        <v>14.2</v>
      </c>
      <c r="AF8" s="2" t="s">
        <v>3</v>
      </c>
      <c r="AG8" s="5">
        <f t="shared" si="10"/>
        <v>14.2</v>
      </c>
      <c r="AH8" s="5">
        <f t="shared" si="10"/>
        <v>14.2</v>
      </c>
      <c r="AI8" s="5">
        <f t="shared" si="10"/>
        <v>14.2</v>
      </c>
      <c r="AJ8" s="5">
        <f t="shared" si="10"/>
        <v>14.2</v>
      </c>
      <c r="AK8" s="5">
        <f t="shared" si="10"/>
        <v>14.2</v>
      </c>
      <c r="AL8" s="5">
        <f t="shared" si="10"/>
        <v>14.2</v>
      </c>
      <c r="AM8" s="5">
        <f t="shared" si="10"/>
        <v>14.2</v>
      </c>
      <c r="AN8" s="5">
        <f t="shared" si="10"/>
        <v>14.2</v>
      </c>
      <c r="AP8" s="2" t="s">
        <v>3</v>
      </c>
      <c r="AQ8" s="3">
        <f t="shared" si="11"/>
        <v>0.46242774566473982</v>
      </c>
      <c r="AR8" s="3">
        <f t="shared" si="11"/>
        <v>0.46242774566473982</v>
      </c>
      <c r="AS8" s="3">
        <f t="shared" si="11"/>
        <v>0.46242774566473982</v>
      </c>
      <c r="AT8" s="3">
        <f t="shared" si="11"/>
        <v>0.46242774566473982</v>
      </c>
      <c r="AU8" s="3">
        <f t="shared" si="11"/>
        <v>0.46242774566473982</v>
      </c>
      <c r="AV8" s="3">
        <f t="shared" si="11"/>
        <v>0.46242774566473982</v>
      </c>
      <c r="AW8" s="3">
        <f t="shared" si="11"/>
        <v>0.46242774566473982</v>
      </c>
      <c r="AX8" s="3">
        <f t="shared" si="11"/>
        <v>0.46242774566473982</v>
      </c>
    </row>
    <row r="9" spans="1:50" x14ac:dyDescent="0.2">
      <c r="A9" s="2" t="s">
        <v>4</v>
      </c>
      <c r="B9" s="2" t="s">
        <v>43</v>
      </c>
      <c r="C9" s="4">
        <v>15.7</v>
      </c>
      <c r="D9" s="4">
        <v>15.9</v>
      </c>
      <c r="E9" s="4">
        <v>16.100000000000001</v>
      </c>
      <c r="F9" s="4">
        <v>15.2</v>
      </c>
      <c r="G9" s="4">
        <v>15.4</v>
      </c>
      <c r="H9" s="4">
        <v>15.9</v>
      </c>
      <c r="I9" s="4">
        <v>16.3</v>
      </c>
      <c r="J9" s="9">
        <v>16.2</v>
      </c>
      <c r="L9" s="2" t="s">
        <v>4</v>
      </c>
      <c r="M9" s="14">
        <f t="shared" si="7"/>
        <v>16.2</v>
      </c>
      <c r="N9" s="14">
        <f t="shared" si="7"/>
        <v>16.2</v>
      </c>
      <c r="O9" s="14">
        <f t="shared" si="7"/>
        <v>16.2</v>
      </c>
      <c r="P9" s="14">
        <f t="shared" si="7"/>
        <v>16.2</v>
      </c>
      <c r="Q9" s="14">
        <f t="shared" si="7"/>
        <v>16.2</v>
      </c>
      <c r="R9" s="14">
        <f t="shared" si="7"/>
        <v>16.2</v>
      </c>
      <c r="S9" s="14">
        <f t="shared" si="7"/>
        <v>16.2</v>
      </c>
      <c r="T9" s="4">
        <f t="shared" si="8"/>
        <v>16.2</v>
      </c>
      <c r="V9" s="2" t="s">
        <v>4</v>
      </c>
      <c r="W9" s="5">
        <f t="shared" si="9"/>
        <v>16.2</v>
      </c>
      <c r="X9" s="5">
        <f t="shared" si="9"/>
        <v>16.2</v>
      </c>
      <c r="Y9" s="5">
        <f t="shared" si="9"/>
        <v>16.2</v>
      </c>
      <c r="Z9" s="5">
        <f t="shared" si="9"/>
        <v>16.2</v>
      </c>
      <c r="AA9" s="5">
        <f t="shared" si="9"/>
        <v>16.2</v>
      </c>
      <c r="AB9" s="5">
        <f t="shared" si="9"/>
        <v>16.2</v>
      </c>
      <c r="AC9" s="5">
        <f t="shared" si="9"/>
        <v>16.2</v>
      </c>
      <c r="AD9" s="5">
        <f t="shared" si="9"/>
        <v>16.2</v>
      </c>
      <c r="AF9" s="2" t="s">
        <v>4</v>
      </c>
      <c r="AG9" s="5">
        <f t="shared" si="10"/>
        <v>16.2</v>
      </c>
      <c r="AH9" s="5">
        <f t="shared" si="10"/>
        <v>16.2</v>
      </c>
      <c r="AI9" s="5">
        <f t="shared" si="10"/>
        <v>16.2</v>
      </c>
      <c r="AJ9" s="5">
        <f t="shared" si="10"/>
        <v>16.2</v>
      </c>
      <c r="AK9" s="5">
        <f t="shared" si="10"/>
        <v>16.2</v>
      </c>
      <c r="AL9" s="5">
        <f t="shared" si="10"/>
        <v>16.2</v>
      </c>
      <c r="AM9" s="5">
        <f t="shared" si="10"/>
        <v>16.2</v>
      </c>
      <c r="AN9" s="5">
        <f t="shared" si="10"/>
        <v>16.2</v>
      </c>
      <c r="AP9" s="2" t="s">
        <v>4</v>
      </c>
      <c r="AQ9" s="3">
        <f t="shared" si="11"/>
        <v>0.57803468208092479</v>
      </c>
      <c r="AR9" s="3">
        <f t="shared" si="11"/>
        <v>0.57803468208092479</v>
      </c>
      <c r="AS9" s="3">
        <f t="shared" si="11"/>
        <v>0.57803468208092479</v>
      </c>
      <c r="AT9" s="3">
        <f t="shared" si="11"/>
        <v>0.57803468208092479</v>
      </c>
      <c r="AU9" s="3">
        <f t="shared" si="11"/>
        <v>0.57803468208092479</v>
      </c>
      <c r="AV9" s="3">
        <f t="shared" si="11"/>
        <v>0.57803468208092479</v>
      </c>
      <c r="AW9" s="3">
        <f t="shared" si="11"/>
        <v>0.57803468208092479</v>
      </c>
      <c r="AX9" s="3">
        <f t="shared" si="11"/>
        <v>0.57803468208092479</v>
      </c>
    </row>
    <row r="10" spans="1:50" x14ac:dyDescent="0.2">
      <c r="A10" s="2" t="s">
        <v>5</v>
      </c>
      <c r="B10" s="2" t="s">
        <v>44</v>
      </c>
      <c r="C10" s="4">
        <v>14.6</v>
      </c>
      <c r="D10" s="4">
        <v>14.6</v>
      </c>
      <c r="E10" s="4">
        <v>14.8</v>
      </c>
      <c r="F10" s="4">
        <v>14.8</v>
      </c>
      <c r="G10" s="4">
        <v>14.8</v>
      </c>
      <c r="H10" s="4">
        <v>15</v>
      </c>
      <c r="I10" s="4">
        <v>15.1</v>
      </c>
      <c r="J10" s="9">
        <v>14.6</v>
      </c>
      <c r="L10" s="2" t="s">
        <v>5</v>
      </c>
      <c r="M10" s="14">
        <f t="shared" si="7"/>
        <v>14.6</v>
      </c>
      <c r="N10" s="14">
        <f t="shared" si="7"/>
        <v>14.6</v>
      </c>
      <c r="O10" s="14">
        <f t="shared" si="7"/>
        <v>14.6</v>
      </c>
      <c r="P10" s="14">
        <f t="shared" si="7"/>
        <v>14.6</v>
      </c>
      <c r="Q10" s="14">
        <f t="shared" si="7"/>
        <v>14.6</v>
      </c>
      <c r="R10" s="14">
        <f t="shared" si="7"/>
        <v>14.6</v>
      </c>
      <c r="S10" s="14">
        <f t="shared" si="7"/>
        <v>14.6</v>
      </c>
      <c r="T10" s="4">
        <f t="shared" si="8"/>
        <v>14.6</v>
      </c>
      <c r="V10" s="2" t="s">
        <v>5</v>
      </c>
      <c r="W10" s="5">
        <f t="shared" si="9"/>
        <v>14.6</v>
      </c>
      <c r="X10" s="5">
        <f t="shared" si="9"/>
        <v>14.6</v>
      </c>
      <c r="Y10" s="5">
        <f t="shared" si="9"/>
        <v>14.6</v>
      </c>
      <c r="Z10" s="5">
        <f t="shared" si="9"/>
        <v>14.6</v>
      </c>
      <c r="AA10" s="5">
        <f t="shared" si="9"/>
        <v>14.6</v>
      </c>
      <c r="AB10" s="5">
        <f t="shared" si="9"/>
        <v>14.6</v>
      </c>
      <c r="AC10" s="5">
        <f t="shared" si="9"/>
        <v>14.6</v>
      </c>
      <c r="AD10" s="5">
        <f t="shared" si="9"/>
        <v>14.6</v>
      </c>
      <c r="AF10" s="2" t="s">
        <v>5</v>
      </c>
      <c r="AG10" s="5">
        <f t="shared" si="10"/>
        <v>14.6</v>
      </c>
      <c r="AH10" s="5">
        <f t="shared" si="10"/>
        <v>14.6</v>
      </c>
      <c r="AI10" s="5">
        <f t="shared" si="10"/>
        <v>14.6</v>
      </c>
      <c r="AJ10" s="5">
        <f t="shared" si="10"/>
        <v>14.6</v>
      </c>
      <c r="AK10" s="5">
        <f t="shared" si="10"/>
        <v>14.6</v>
      </c>
      <c r="AL10" s="5">
        <f t="shared" si="10"/>
        <v>14.6</v>
      </c>
      <c r="AM10" s="5">
        <f t="shared" si="10"/>
        <v>14.6</v>
      </c>
      <c r="AN10" s="5">
        <f t="shared" si="10"/>
        <v>14.6</v>
      </c>
      <c r="AP10" s="2" t="s">
        <v>5</v>
      </c>
      <c r="AQ10" s="3">
        <f t="shared" si="11"/>
        <v>0.4855491329479768</v>
      </c>
      <c r="AR10" s="3">
        <f t="shared" si="11"/>
        <v>0.4855491329479768</v>
      </c>
      <c r="AS10" s="3">
        <f t="shared" si="11"/>
        <v>0.4855491329479768</v>
      </c>
      <c r="AT10" s="3">
        <f t="shared" si="11"/>
        <v>0.4855491329479768</v>
      </c>
      <c r="AU10" s="3">
        <f t="shared" si="11"/>
        <v>0.4855491329479768</v>
      </c>
      <c r="AV10" s="3">
        <f t="shared" si="11"/>
        <v>0.4855491329479768</v>
      </c>
      <c r="AW10" s="3">
        <f t="shared" si="11"/>
        <v>0.4855491329479768</v>
      </c>
      <c r="AX10" s="3">
        <f t="shared" si="11"/>
        <v>0.4855491329479768</v>
      </c>
    </row>
    <row r="11" spans="1:50" x14ac:dyDescent="0.2">
      <c r="A11" s="2" t="s">
        <v>6</v>
      </c>
      <c r="B11" s="2" t="s">
        <v>45</v>
      </c>
      <c r="C11" s="4">
        <v>11.4</v>
      </c>
      <c r="D11" s="4">
        <v>11.9</v>
      </c>
      <c r="E11" s="4">
        <v>12.4</v>
      </c>
      <c r="F11" s="4">
        <v>12.9</v>
      </c>
      <c r="G11" s="4">
        <v>13.6</v>
      </c>
      <c r="H11" s="4">
        <v>13.8</v>
      </c>
      <c r="I11" s="4">
        <v>13.8</v>
      </c>
      <c r="J11" s="9">
        <v>15.5</v>
      </c>
      <c r="L11" s="2" t="s">
        <v>6</v>
      </c>
      <c r="M11" s="14">
        <f t="shared" si="7"/>
        <v>15.5</v>
      </c>
      <c r="N11" s="14">
        <f t="shared" si="7"/>
        <v>15.5</v>
      </c>
      <c r="O11" s="14">
        <f t="shared" si="7"/>
        <v>15.5</v>
      </c>
      <c r="P11" s="14">
        <f t="shared" si="7"/>
        <v>15.5</v>
      </c>
      <c r="Q11" s="14">
        <f t="shared" si="7"/>
        <v>15.5</v>
      </c>
      <c r="R11" s="14">
        <f t="shared" si="7"/>
        <v>15.5</v>
      </c>
      <c r="S11" s="14">
        <f t="shared" si="7"/>
        <v>15.5</v>
      </c>
      <c r="T11" s="4">
        <f t="shared" si="8"/>
        <v>15.5</v>
      </c>
      <c r="V11" s="2" t="s">
        <v>6</v>
      </c>
      <c r="W11" s="5">
        <f t="shared" si="9"/>
        <v>15.5</v>
      </c>
      <c r="X11" s="5">
        <f t="shared" si="9"/>
        <v>15.5</v>
      </c>
      <c r="Y11" s="5">
        <f t="shared" si="9"/>
        <v>15.5</v>
      </c>
      <c r="Z11" s="5">
        <f t="shared" si="9"/>
        <v>15.5</v>
      </c>
      <c r="AA11" s="5">
        <f t="shared" si="9"/>
        <v>15.5</v>
      </c>
      <c r="AB11" s="5">
        <f t="shared" si="9"/>
        <v>15.5</v>
      </c>
      <c r="AC11" s="5">
        <f t="shared" si="9"/>
        <v>15.5</v>
      </c>
      <c r="AD11" s="5">
        <f t="shared" si="9"/>
        <v>15.5</v>
      </c>
      <c r="AF11" s="2" t="s">
        <v>6</v>
      </c>
      <c r="AG11" s="5">
        <f t="shared" si="10"/>
        <v>15.5</v>
      </c>
      <c r="AH11" s="5">
        <f t="shared" si="10"/>
        <v>15.5</v>
      </c>
      <c r="AI11" s="5">
        <f t="shared" si="10"/>
        <v>15.5</v>
      </c>
      <c r="AJ11" s="5">
        <f t="shared" si="10"/>
        <v>15.5</v>
      </c>
      <c r="AK11" s="5">
        <f t="shared" si="10"/>
        <v>15.5</v>
      </c>
      <c r="AL11" s="5">
        <f t="shared" si="10"/>
        <v>15.5</v>
      </c>
      <c r="AM11" s="5">
        <f t="shared" si="10"/>
        <v>15.5</v>
      </c>
      <c r="AN11" s="5">
        <f t="shared" si="10"/>
        <v>15.5</v>
      </c>
      <c r="AP11" s="2" t="s">
        <v>6</v>
      </c>
      <c r="AQ11" s="3">
        <f t="shared" si="11"/>
        <v>0.53757225433526012</v>
      </c>
      <c r="AR11" s="3">
        <f t="shared" si="11"/>
        <v>0.53757225433526012</v>
      </c>
      <c r="AS11" s="3">
        <f t="shared" si="11"/>
        <v>0.53757225433526012</v>
      </c>
      <c r="AT11" s="3">
        <f t="shared" si="11"/>
        <v>0.53757225433526012</v>
      </c>
      <c r="AU11" s="3">
        <f t="shared" si="11"/>
        <v>0.53757225433526012</v>
      </c>
      <c r="AV11" s="3">
        <f t="shared" si="11"/>
        <v>0.53757225433526012</v>
      </c>
      <c r="AW11" s="3">
        <f t="shared" si="11"/>
        <v>0.53757225433526012</v>
      </c>
      <c r="AX11" s="3">
        <f t="shared" si="11"/>
        <v>0.53757225433526012</v>
      </c>
    </row>
    <row r="12" spans="1:50" x14ac:dyDescent="0.2">
      <c r="A12" s="2" t="s">
        <v>7</v>
      </c>
      <c r="B12" s="2" t="s">
        <v>46</v>
      </c>
      <c r="C12" s="4">
        <v>21.6</v>
      </c>
      <c r="D12" s="4">
        <v>21.5</v>
      </c>
      <c r="E12" s="4">
        <v>21.4</v>
      </c>
      <c r="F12" s="4">
        <v>20.8</v>
      </c>
      <c r="G12" s="4">
        <v>20.2</v>
      </c>
      <c r="H12" s="4">
        <v>20.3</v>
      </c>
      <c r="I12" s="4">
        <v>22.3</v>
      </c>
      <c r="J12" s="9">
        <v>23.5</v>
      </c>
      <c r="L12" s="2" t="s">
        <v>7</v>
      </c>
      <c r="M12" s="14">
        <f t="shared" si="7"/>
        <v>23.5</v>
      </c>
      <c r="N12" s="14">
        <f t="shared" si="7"/>
        <v>23.5</v>
      </c>
      <c r="O12" s="14">
        <f t="shared" si="7"/>
        <v>23.5</v>
      </c>
      <c r="P12" s="14">
        <f t="shared" si="7"/>
        <v>23.5</v>
      </c>
      <c r="Q12" s="14">
        <f t="shared" si="7"/>
        <v>23.5</v>
      </c>
      <c r="R12" s="14">
        <f t="shared" si="7"/>
        <v>23.5</v>
      </c>
      <c r="S12" s="14">
        <f t="shared" si="7"/>
        <v>23.5</v>
      </c>
      <c r="T12" s="4">
        <f t="shared" si="8"/>
        <v>23.5</v>
      </c>
      <c r="V12" s="2" t="s">
        <v>7</v>
      </c>
      <c r="W12" s="5">
        <f t="shared" si="9"/>
        <v>23.5</v>
      </c>
      <c r="X12" s="5">
        <f t="shared" si="9"/>
        <v>23.5</v>
      </c>
      <c r="Y12" s="5">
        <f t="shared" si="9"/>
        <v>23.5</v>
      </c>
      <c r="Z12" s="5">
        <f t="shared" si="9"/>
        <v>23.5</v>
      </c>
      <c r="AA12" s="5">
        <f t="shared" si="9"/>
        <v>23.5</v>
      </c>
      <c r="AB12" s="5">
        <f t="shared" si="9"/>
        <v>23.5</v>
      </c>
      <c r="AC12" s="5">
        <f t="shared" si="9"/>
        <v>23.5</v>
      </c>
      <c r="AD12" s="5">
        <f t="shared" si="9"/>
        <v>23.5</v>
      </c>
      <c r="AF12" s="2" t="s">
        <v>7</v>
      </c>
      <c r="AG12" s="5">
        <f t="shared" si="10"/>
        <v>23.5</v>
      </c>
      <c r="AH12" s="5">
        <f t="shared" si="10"/>
        <v>23.5</v>
      </c>
      <c r="AI12" s="5">
        <f t="shared" si="10"/>
        <v>23.5</v>
      </c>
      <c r="AJ12" s="5">
        <f t="shared" si="10"/>
        <v>23.5</v>
      </c>
      <c r="AK12" s="5">
        <f t="shared" si="10"/>
        <v>23.5</v>
      </c>
      <c r="AL12" s="5">
        <f t="shared" si="10"/>
        <v>23.5</v>
      </c>
      <c r="AM12" s="5">
        <f t="shared" si="10"/>
        <v>23.5</v>
      </c>
      <c r="AN12" s="5">
        <f t="shared" si="10"/>
        <v>23.5</v>
      </c>
      <c r="AP12" s="2" t="s">
        <v>7</v>
      </c>
      <c r="AQ12" s="3">
        <f t="shared" si="11"/>
        <v>1</v>
      </c>
      <c r="AR12" s="3">
        <f t="shared" si="11"/>
        <v>1</v>
      </c>
      <c r="AS12" s="3">
        <f t="shared" si="11"/>
        <v>1</v>
      </c>
      <c r="AT12" s="3">
        <f t="shared" si="11"/>
        <v>1</v>
      </c>
      <c r="AU12" s="3">
        <f t="shared" si="11"/>
        <v>1</v>
      </c>
      <c r="AV12" s="3">
        <f t="shared" si="11"/>
        <v>1</v>
      </c>
      <c r="AW12" s="3">
        <f t="shared" si="11"/>
        <v>1</v>
      </c>
      <c r="AX12" s="3">
        <f t="shared" si="11"/>
        <v>1</v>
      </c>
    </row>
    <row r="13" spans="1:50" x14ac:dyDescent="0.2">
      <c r="A13" s="2" t="s">
        <v>8</v>
      </c>
      <c r="B13" s="2" t="s">
        <v>47</v>
      </c>
      <c r="C13" s="4">
        <v>12.2</v>
      </c>
      <c r="D13" s="4">
        <v>12</v>
      </c>
      <c r="E13" s="4">
        <v>12.2</v>
      </c>
      <c r="F13" s="4">
        <v>12.1</v>
      </c>
      <c r="G13" s="4">
        <v>12.1</v>
      </c>
      <c r="H13" s="4">
        <v>12.2</v>
      </c>
      <c r="I13" s="4">
        <v>12.6</v>
      </c>
      <c r="J13" s="9">
        <v>13</v>
      </c>
      <c r="L13" s="2" t="s">
        <v>8</v>
      </c>
      <c r="M13" s="14">
        <f t="shared" si="7"/>
        <v>13</v>
      </c>
      <c r="N13" s="14">
        <f t="shared" si="7"/>
        <v>13</v>
      </c>
      <c r="O13" s="14">
        <f t="shared" si="7"/>
        <v>13</v>
      </c>
      <c r="P13" s="14">
        <f t="shared" si="7"/>
        <v>13</v>
      </c>
      <c r="Q13" s="14">
        <f t="shared" si="7"/>
        <v>13</v>
      </c>
      <c r="R13" s="14">
        <f t="shared" si="7"/>
        <v>13</v>
      </c>
      <c r="S13" s="14">
        <f t="shared" si="7"/>
        <v>13</v>
      </c>
      <c r="T13" s="4">
        <f t="shared" si="8"/>
        <v>13</v>
      </c>
      <c r="V13" s="2" t="s">
        <v>8</v>
      </c>
      <c r="W13" s="5">
        <f t="shared" si="9"/>
        <v>13</v>
      </c>
      <c r="X13" s="5">
        <f t="shared" si="9"/>
        <v>13</v>
      </c>
      <c r="Y13" s="5">
        <f t="shared" si="9"/>
        <v>13</v>
      </c>
      <c r="Z13" s="5">
        <f t="shared" si="9"/>
        <v>13</v>
      </c>
      <c r="AA13" s="5">
        <f t="shared" si="9"/>
        <v>13</v>
      </c>
      <c r="AB13" s="5">
        <f t="shared" si="9"/>
        <v>13</v>
      </c>
      <c r="AC13" s="5">
        <f t="shared" si="9"/>
        <v>13</v>
      </c>
      <c r="AD13" s="5">
        <f t="shared" si="9"/>
        <v>13</v>
      </c>
      <c r="AF13" s="2" t="s">
        <v>8</v>
      </c>
      <c r="AG13" s="5">
        <f t="shared" si="10"/>
        <v>13</v>
      </c>
      <c r="AH13" s="5">
        <f t="shared" si="10"/>
        <v>13</v>
      </c>
      <c r="AI13" s="5">
        <f t="shared" si="10"/>
        <v>13</v>
      </c>
      <c r="AJ13" s="5">
        <f t="shared" si="10"/>
        <v>13</v>
      </c>
      <c r="AK13" s="5">
        <f t="shared" si="10"/>
        <v>13</v>
      </c>
      <c r="AL13" s="5">
        <f t="shared" si="10"/>
        <v>13</v>
      </c>
      <c r="AM13" s="5">
        <f t="shared" si="10"/>
        <v>13</v>
      </c>
      <c r="AN13" s="5">
        <f t="shared" si="10"/>
        <v>13</v>
      </c>
      <c r="AP13" s="2" t="s">
        <v>8</v>
      </c>
      <c r="AQ13" s="3">
        <f t="shared" si="11"/>
        <v>0.39306358381502887</v>
      </c>
      <c r="AR13" s="3">
        <f t="shared" si="11"/>
        <v>0.39306358381502887</v>
      </c>
      <c r="AS13" s="3">
        <f t="shared" si="11"/>
        <v>0.39306358381502887</v>
      </c>
      <c r="AT13" s="3">
        <f t="shared" si="11"/>
        <v>0.39306358381502887</v>
      </c>
      <c r="AU13" s="3">
        <f t="shared" si="11"/>
        <v>0.39306358381502887</v>
      </c>
      <c r="AV13" s="3">
        <f t="shared" si="11"/>
        <v>0.39306358381502887</v>
      </c>
      <c r="AW13" s="3">
        <f t="shared" si="11"/>
        <v>0.39306358381502887</v>
      </c>
      <c r="AX13" s="3">
        <f t="shared" si="11"/>
        <v>0.39306358381502887</v>
      </c>
    </row>
    <row r="14" spans="1:50" x14ac:dyDescent="0.2">
      <c r="A14" s="2" t="s">
        <v>9</v>
      </c>
      <c r="B14" s="2" t="s">
        <v>48</v>
      </c>
      <c r="C14" s="4">
        <v>12.3</v>
      </c>
      <c r="D14" s="4">
        <v>12.4</v>
      </c>
      <c r="E14" s="4">
        <v>12.3</v>
      </c>
      <c r="F14" s="4">
        <v>12.5</v>
      </c>
      <c r="G14" s="4">
        <v>12.2</v>
      </c>
      <c r="H14" s="4">
        <v>12.3</v>
      </c>
      <c r="I14" s="4">
        <v>12.7</v>
      </c>
      <c r="J14" s="9">
        <v>13.1</v>
      </c>
      <c r="L14" s="2" t="s">
        <v>9</v>
      </c>
      <c r="M14" s="14">
        <f t="shared" si="7"/>
        <v>13.1</v>
      </c>
      <c r="N14" s="14">
        <f t="shared" si="7"/>
        <v>13.1</v>
      </c>
      <c r="O14" s="14">
        <f t="shared" si="7"/>
        <v>13.1</v>
      </c>
      <c r="P14" s="14">
        <f t="shared" si="7"/>
        <v>13.1</v>
      </c>
      <c r="Q14" s="14">
        <f t="shared" si="7"/>
        <v>13.1</v>
      </c>
      <c r="R14" s="14">
        <f t="shared" si="7"/>
        <v>13.1</v>
      </c>
      <c r="S14" s="14">
        <f t="shared" si="7"/>
        <v>13.1</v>
      </c>
      <c r="T14" s="4">
        <f t="shared" si="8"/>
        <v>13.1</v>
      </c>
      <c r="V14" s="2" t="s">
        <v>9</v>
      </c>
      <c r="W14" s="5">
        <f t="shared" si="9"/>
        <v>13.1</v>
      </c>
      <c r="X14" s="5">
        <f t="shared" si="9"/>
        <v>13.1</v>
      </c>
      <c r="Y14" s="5">
        <f t="shared" si="9"/>
        <v>13.1</v>
      </c>
      <c r="Z14" s="5">
        <f t="shared" si="9"/>
        <v>13.1</v>
      </c>
      <c r="AA14" s="5">
        <f t="shared" si="9"/>
        <v>13.1</v>
      </c>
      <c r="AB14" s="5">
        <f t="shared" si="9"/>
        <v>13.1</v>
      </c>
      <c r="AC14" s="5">
        <f t="shared" si="9"/>
        <v>13.1</v>
      </c>
      <c r="AD14" s="5">
        <f t="shared" si="9"/>
        <v>13.1</v>
      </c>
      <c r="AF14" s="2" t="s">
        <v>9</v>
      </c>
      <c r="AG14" s="5">
        <f t="shared" si="10"/>
        <v>13.1</v>
      </c>
      <c r="AH14" s="5">
        <f t="shared" si="10"/>
        <v>13.1</v>
      </c>
      <c r="AI14" s="5">
        <f t="shared" si="10"/>
        <v>13.1</v>
      </c>
      <c r="AJ14" s="5">
        <f t="shared" si="10"/>
        <v>13.1</v>
      </c>
      <c r="AK14" s="5">
        <f t="shared" si="10"/>
        <v>13.1</v>
      </c>
      <c r="AL14" s="5">
        <f t="shared" si="10"/>
        <v>13.1</v>
      </c>
      <c r="AM14" s="5">
        <f t="shared" si="10"/>
        <v>13.1</v>
      </c>
      <c r="AN14" s="5">
        <f t="shared" si="10"/>
        <v>13.1</v>
      </c>
      <c r="AP14" s="2" t="s">
        <v>9</v>
      </c>
      <c r="AQ14" s="3">
        <f t="shared" si="11"/>
        <v>0.39884393063583812</v>
      </c>
      <c r="AR14" s="3">
        <f t="shared" si="11"/>
        <v>0.39884393063583812</v>
      </c>
      <c r="AS14" s="3">
        <f t="shared" si="11"/>
        <v>0.39884393063583812</v>
      </c>
      <c r="AT14" s="3">
        <f t="shared" si="11"/>
        <v>0.39884393063583812</v>
      </c>
      <c r="AU14" s="3">
        <f t="shared" si="11"/>
        <v>0.39884393063583812</v>
      </c>
      <c r="AV14" s="3">
        <f t="shared" si="11"/>
        <v>0.39884393063583812</v>
      </c>
      <c r="AW14" s="3">
        <f t="shared" si="11"/>
        <v>0.39884393063583812</v>
      </c>
      <c r="AX14" s="3">
        <f t="shared" si="11"/>
        <v>0.39884393063583812</v>
      </c>
    </row>
    <row r="15" spans="1:50" x14ac:dyDescent="0.2">
      <c r="A15" s="2" t="s">
        <v>10</v>
      </c>
      <c r="B15" s="2" t="s">
        <v>49</v>
      </c>
      <c r="C15" s="4">
        <v>14</v>
      </c>
      <c r="D15" s="4">
        <v>14.3</v>
      </c>
      <c r="E15" s="4">
        <v>14.3</v>
      </c>
      <c r="F15" s="4">
        <v>14.5</v>
      </c>
      <c r="G15" s="4">
        <v>14.7</v>
      </c>
      <c r="H15" s="4">
        <v>15.1</v>
      </c>
      <c r="I15" s="4">
        <v>15.5</v>
      </c>
      <c r="J15" s="9">
        <v>15.8</v>
      </c>
      <c r="L15" s="2" t="s">
        <v>10</v>
      </c>
      <c r="M15" s="14">
        <f t="shared" si="7"/>
        <v>15.8</v>
      </c>
      <c r="N15" s="14">
        <f t="shared" si="7"/>
        <v>15.8</v>
      </c>
      <c r="O15" s="14">
        <f t="shared" si="7"/>
        <v>15.8</v>
      </c>
      <c r="P15" s="14">
        <f t="shared" si="7"/>
        <v>15.8</v>
      </c>
      <c r="Q15" s="14">
        <f t="shared" si="7"/>
        <v>15.8</v>
      </c>
      <c r="R15" s="14">
        <f t="shared" si="7"/>
        <v>15.8</v>
      </c>
      <c r="S15" s="14">
        <f t="shared" si="7"/>
        <v>15.8</v>
      </c>
      <c r="T15" s="4">
        <f t="shared" si="8"/>
        <v>15.8</v>
      </c>
      <c r="V15" s="2" t="s">
        <v>10</v>
      </c>
      <c r="W15" s="5">
        <f t="shared" si="9"/>
        <v>15.8</v>
      </c>
      <c r="X15" s="5">
        <f t="shared" si="9"/>
        <v>15.8</v>
      </c>
      <c r="Y15" s="5">
        <f t="shared" si="9"/>
        <v>15.8</v>
      </c>
      <c r="Z15" s="5">
        <f t="shared" si="9"/>
        <v>15.8</v>
      </c>
      <c r="AA15" s="5">
        <f t="shared" si="9"/>
        <v>15.8</v>
      </c>
      <c r="AB15" s="5">
        <f t="shared" si="9"/>
        <v>15.8</v>
      </c>
      <c r="AC15" s="5">
        <f t="shared" si="9"/>
        <v>15.8</v>
      </c>
      <c r="AD15" s="5">
        <f t="shared" si="9"/>
        <v>15.8</v>
      </c>
      <c r="AF15" s="2" t="s">
        <v>10</v>
      </c>
      <c r="AG15" s="5">
        <f t="shared" si="10"/>
        <v>15.8</v>
      </c>
      <c r="AH15" s="5">
        <f t="shared" si="10"/>
        <v>15.8</v>
      </c>
      <c r="AI15" s="5">
        <f t="shared" si="10"/>
        <v>15.8</v>
      </c>
      <c r="AJ15" s="5">
        <f t="shared" si="10"/>
        <v>15.8</v>
      </c>
      <c r="AK15" s="5">
        <f t="shared" si="10"/>
        <v>15.8</v>
      </c>
      <c r="AL15" s="5">
        <f t="shared" si="10"/>
        <v>15.8</v>
      </c>
      <c r="AM15" s="5">
        <f t="shared" si="10"/>
        <v>15.8</v>
      </c>
      <c r="AN15" s="5">
        <f t="shared" si="10"/>
        <v>15.8</v>
      </c>
      <c r="AP15" s="2" t="s">
        <v>10</v>
      </c>
      <c r="AQ15" s="3">
        <f t="shared" si="11"/>
        <v>0.55491329479768792</v>
      </c>
      <c r="AR15" s="3">
        <f t="shared" si="11"/>
        <v>0.55491329479768792</v>
      </c>
      <c r="AS15" s="3">
        <f t="shared" si="11"/>
        <v>0.55491329479768792</v>
      </c>
      <c r="AT15" s="3">
        <f t="shared" si="11"/>
        <v>0.55491329479768792</v>
      </c>
      <c r="AU15" s="3">
        <f t="shared" si="11"/>
        <v>0.55491329479768792</v>
      </c>
      <c r="AV15" s="3">
        <f t="shared" si="11"/>
        <v>0.55491329479768792</v>
      </c>
      <c r="AW15" s="3">
        <f t="shared" si="11"/>
        <v>0.55491329479768792</v>
      </c>
      <c r="AX15" s="3">
        <f t="shared" si="11"/>
        <v>0.55491329479768792</v>
      </c>
    </row>
    <row r="16" spans="1:50" x14ac:dyDescent="0.2">
      <c r="A16" s="2" t="s">
        <v>28</v>
      </c>
      <c r="B16" s="2" t="s">
        <v>50</v>
      </c>
      <c r="C16" s="4">
        <v>10.7</v>
      </c>
      <c r="D16" s="4">
        <v>11</v>
      </c>
      <c r="E16" s="4">
        <v>11.7</v>
      </c>
      <c r="F16" s="4">
        <v>11.6</v>
      </c>
      <c r="G16" s="4">
        <v>12.5</v>
      </c>
      <c r="H16" s="4">
        <v>11.8</v>
      </c>
      <c r="I16" s="4">
        <v>11.8</v>
      </c>
      <c r="J16" s="9">
        <v>10.9</v>
      </c>
      <c r="L16" s="2" t="s">
        <v>28</v>
      </c>
      <c r="M16" s="14">
        <f t="shared" si="7"/>
        <v>10.9</v>
      </c>
      <c r="N16" s="14">
        <f t="shared" si="7"/>
        <v>10.9</v>
      </c>
      <c r="O16" s="14">
        <f t="shared" si="7"/>
        <v>10.9</v>
      </c>
      <c r="P16" s="14">
        <f t="shared" si="7"/>
        <v>10.9</v>
      </c>
      <c r="Q16" s="14">
        <f t="shared" si="7"/>
        <v>10.9</v>
      </c>
      <c r="R16" s="14">
        <f t="shared" si="7"/>
        <v>10.9</v>
      </c>
      <c r="S16" s="14">
        <f t="shared" si="7"/>
        <v>10.9</v>
      </c>
      <c r="T16" s="4">
        <f t="shared" si="8"/>
        <v>10.9</v>
      </c>
      <c r="V16" s="2" t="s">
        <v>28</v>
      </c>
      <c r="W16" s="5">
        <f t="shared" si="9"/>
        <v>10.9</v>
      </c>
      <c r="X16" s="5">
        <f t="shared" si="9"/>
        <v>10.9</v>
      </c>
      <c r="Y16" s="5">
        <f t="shared" si="9"/>
        <v>10.9</v>
      </c>
      <c r="Z16" s="5">
        <f t="shared" si="9"/>
        <v>10.9</v>
      </c>
      <c r="AA16" s="5">
        <f t="shared" si="9"/>
        <v>10.9</v>
      </c>
      <c r="AB16" s="5">
        <f t="shared" si="9"/>
        <v>10.9</v>
      </c>
      <c r="AC16" s="5">
        <f t="shared" si="9"/>
        <v>10.9</v>
      </c>
      <c r="AD16" s="5">
        <f t="shared" si="9"/>
        <v>10.9</v>
      </c>
      <c r="AF16" s="2" t="s">
        <v>28</v>
      </c>
      <c r="AG16" s="5">
        <f t="shared" si="10"/>
        <v>10.9</v>
      </c>
      <c r="AH16" s="5">
        <f t="shared" si="10"/>
        <v>10.9</v>
      </c>
      <c r="AI16" s="5">
        <f t="shared" si="10"/>
        <v>10.9</v>
      </c>
      <c r="AJ16" s="5">
        <f t="shared" si="10"/>
        <v>10.9</v>
      </c>
      <c r="AK16" s="5">
        <f t="shared" si="10"/>
        <v>10.9</v>
      </c>
      <c r="AL16" s="5">
        <f t="shared" si="10"/>
        <v>10.9</v>
      </c>
      <c r="AM16" s="5">
        <f t="shared" si="10"/>
        <v>10.9</v>
      </c>
      <c r="AN16" s="5">
        <f t="shared" si="10"/>
        <v>10.9</v>
      </c>
      <c r="AP16" s="2" t="s">
        <v>28</v>
      </c>
      <c r="AQ16" s="3">
        <f t="shared" si="11"/>
        <v>0.27167630057803466</v>
      </c>
      <c r="AR16" s="3">
        <f t="shared" si="11"/>
        <v>0.27167630057803466</v>
      </c>
      <c r="AS16" s="3">
        <f t="shared" si="11"/>
        <v>0.27167630057803466</v>
      </c>
      <c r="AT16" s="3">
        <f t="shared" si="11"/>
        <v>0.27167630057803466</v>
      </c>
      <c r="AU16" s="3">
        <f t="shared" si="11"/>
        <v>0.27167630057803466</v>
      </c>
      <c r="AV16" s="3">
        <f t="shared" si="11"/>
        <v>0.27167630057803466</v>
      </c>
      <c r="AW16" s="3">
        <f t="shared" si="11"/>
        <v>0.27167630057803466</v>
      </c>
      <c r="AX16" s="3">
        <f t="shared" si="11"/>
        <v>0.27167630057803466</v>
      </c>
    </row>
    <row r="17" spans="1:50" x14ac:dyDescent="0.2">
      <c r="A17" s="2" t="s">
        <v>11</v>
      </c>
      <c r="B17" s="2" t="s">
        <v>51</v>
      </c>
      <c r="C17" s="4">
        <v>13.6</v>
      </c>
      <c r="D17" s="4">
        <v>13.7</v>
      </c>
      <c r="E17" s="4">
        <v>13.9</v>
      </c>
      <c r="F17" s="4">
        <v>13.7</v>
      </c>
      <c r="G17" s="4">
        <v>14</v>
      </c>
      <c r="H17" s="4">
        <v>14.3</v>
      </c>
      <c r="I17" s="4">
        <v>14.5</v>
      </c>
      <c r="J17" s="9">
        <v>14.6</v>
      </c>
      <c r="L17" s="2" t="s">
        <v>11</v>
      </c>
      <c r="M17" s="14">
        <f t="shared" si="7"/>
        <v>14.6</v>
      </c>
      <c r="N17" s="14">
        <f t="shared" si="7"/>
        <v>14.6</v>
      </c>
      <c r="O17" s="14">
        <f t="shared" si="7"/>
        <v>14.6</v>
      </c>
      <c r="P17" s="14">
        <f t="shared" si="7"/>
        <v>14.6</v>
      </c>
      <c r="Q17" s="14">
        <f t="shared" si="7"/>
        <v>14.6</v>
      </c>
      <c r="R17" s="14">
        <f t="shared" si="7"/>
        <v>14.6</v>
      </c>
      <c r="S17" s="14">
        <f t="shared" si="7"/>
        <v>14.6</v>
      </c>
      <c r="T17" s="4">
        <f t="shared" si="8"/>
        <v>14.6</v>
      </c>
      <c r="V17" s="2" t="s">
        <v>11</v>
      </c>
      <c r="W17" s="5">
        <f t="shared" si="9"/>
        <v>14.6</v>
      </c>
      <c r="X17" s="5">
        <f t="shared" si="9"/>
        <v>14.6</v>
      </c>
      <c r="Y17" s="5">
        <f t="shared" si="9"/>
        <v>14.6</v>
      </c>
      <c r="Z17" s="5">
        <f t="shared" si="9"/>
        <v>14.6</v>
      </c>
      <c r="AA17" s="5">
        <f t="shared" si="9"/>
        <v>14.6</v>
      </c>
      <c r="AB17" s="5">
        <f t="shared" si="9"/>
        <v>14.6</v>
      </c>
      <c r="AC17" s="5">
        <f t="shared" si="9"/>
        <v>14.6</v>
      </c>
      <c r="AD17" s="5">
        <f t="shared" si="9"/>
        <v>14.6</v>
      </c>
      <c r="AF17" s="2" t="s">
        <v>11</v>
      </c>
      <c r="AG17" s="5">
        <f t="shared" si="10"/>
        <v>14.6</v>
      </c>
      <c r="AH17" s="5">
        <f t="shared" si="10"/>
        <v>14.6</v>
      </c>
      <c r="AI17" s="5">
        <f t="shared" si="10"/>
        <v>14.6</v>
      </c>
      <c r="AJ17" s="5">
        <f t="shared" si="10"/>
        <v>14.6</v>
      </c>
      <c r="AK17" s="5">
        <f t="shared" si="10"/>
        <v>14.6</v>
      </c>
      <c r="AL17" s="5">
        <f t="shared" si="10"/>
        <v>14.6</v>
      </c>
      <c r="AM17" s="5">
        <f t="shared" si="10"/>
        <v>14.6</v>
      </c>
      <c r="AN17" s="5">
        <f t="shared" si="10"/>
        <v>14.6</v>
      </c>
      <c r="AP17" s="2" t="s">
        <v>11</v>
      </c>
      <c r="AQ17" s="3">
        <f t="shared" si="11"/>
        <v>0.4855491329479768</v>
      </c>
      <c r="AR17" s="3">
        <f t="shared" si="11"/>
        <v>0.4855491329479768</v>
      </c>
      <c r="AS17" s="3">
        <f t="shared" si="11"/>
        <v>0.4855491329479768</v>
      </c>
      <c r="AT17" s="3">
        <f t="shared" si="11"/>
        <v>0.4855491329479768</v>
      </c>
      <c r="AU17" s="3">
        <f t="shared" si="11"/>
        <v>0.4855491329479768</v>
      </c>
      <c r="AV17" s="3">
        <f t="shared" si="11"/>
        <v>0.4855491329479768</v>
      </c>
      <c r="AW17" s="3">
        <f t="shared" si="11"/>
        <v>0.4855491329479768</v>
      </c>
      <c r="AX17" s="3">
        <f t="shared" si="11"/>
        <v>0.4855491329479768</v>
      </c>
    </row>
    <row r="18" spans="1:50" x14ac:dyDescent="0.2">
      <c r="A18" s="2" t="s">
        <v>12</v>
      </c>
      <c r="B18" s="2" t="s">
        <v>52</v>
      </c>
      <c r="C18" s="4">
        <v>17.2</v>
      </c>
      <c r="D18" s="4">
        <v>16.2</v>
      </c>
      <c r="E18" s="4">
        <v>16.399999999999999</v>
      </c>
      <c r="F18" s="4">
        <v>17</v>
      </c>
      <c r="G18" s="4">
        <v>17.7</v>
      </c>
      <c r="H18" s="4">
        <v>17.2</v>
      </c>
      <c r="I18" s="4">
        <v>18.3</v>
      </c>
      <c r="J18" s="9">
        <v>19.2</v>
      </c>
      <c r="L18" s="2" t="s">
        <v>12</v>
      </c>
      <c r="M18" s="14">
        <f t="shared" si="7"/>
        <v>19.2</v>
      </c>
      <c r="N18" s="14">
        <f t="shared" si="7"/>
        <v>19.2</v>
      </c>
      <c r="O18" s="14">
        <f t="shared" si="7"/>
        <v>19.2</v>
      </c>
      <c r="P18" s="14">
        <f t="shared" si="7"/>
        <v>19.2</v>
      </c>
      <c r="Q18" s="14">
        <f t="shared" si="7"/>
        <v>19.2</v>
      </c>
      <c r="R18" s="14">
        <f t="shared" si="7"/>
        <v>19.2</v>
      </c>
      <c r="S18" s="14">
        <f t="shared" si="7"/>
        <v>19.2</v>
      </c>
      <c r="T18" s="4">
        <f t="shared" si="8"/>
        <v>19.2</v>
      </c>
      <c r="V18" s="2" t="s">
        <v>12</v>
      </c>
      <c r="W18" s="5">
        <f t="shared" si="9"/>
        <v>19.2</v>
      </c>
      <c r="X18" s="5">
        <f t="shared" si="9"/>
        <v>19.2</v>
      </c>
      <c r="Y18" s="5">
        <f t="shared" si="9"/>
        <v>19.2</v>
      </c>
      <c r="Z18" s="5">
        <f t="shared" si="9"/>
        <v>19.2</v>
      </c>
      <c r="AA18" s="5">
        <f t="shared" si="9"/>
        <v>19.2</v>
      </c>
      <c r="AB18" s="5">
        <f t="shared" si="9"/>
        <v>19.2</v>
      </c>
      <c r="AC18" s="5">
        <f t="shared" si="9"/>
        <v>19.2</v>
      </c>
      <c r="AD18" s="5">
        <f t="shared" si="9"/>
        <v>19.2</v>
      </c>
      <c r="AF18" s="2" t="s">
        <v>12</v>
      </c>
      <c r="AG18" s="5">
        <f t="shared" si="10"/>
        <v>19.2</v>
      </c>
      <c r="AH18" s="5">
        <f t="shared" si="10"/>
        <v>19.2</v>
      </c>
      <c r="AI18" s="5">
        <f t="shared" si="10"/>
        <v>19.2</v>
      </c>
      <c r="AJ18" s="5">
        <f t="shared" si="10"/>
        <v>19.2</v>
      </c>
      <c r="AK18" s="5">
        <f t="shared" si="10"/>
        <v>19.2</v>
      </c>
      <c r="AL18" s="5">
        <f t="shared" si="10"/>
        <v>19.2</v>
      </c>
      <c r="AM18" s="5">
        <f t="shared" si="10"/>
        <v>19.2</v>
      </c>
      <c r="AN18" s="5">
        <f t="shared" si="10"/>
        <v>19.2</v>
      </c>
      <c r="AP18" s="2" t="s">
        <v>12</v>
      </c>
      <c r="AQ18" s="3">
        <f t="shared" si="11"/>
        <v>0.75144508670520227</v>
      </c>
      <c r="AR18" s="3">
        <f t="shared" si="11"/>
        <v>0.75144508670520227</v>
      </c>
      <c r="AS18" s="3">
        <f t="shared" si="11"/>
        <v>0.75144508670520227</v>
      </c>
      <c r="AT18" s="3">
        <f t="shared" si="11"/>
        <v>0.75144508670520227</v>
      </c>
      <c r="AU18" s="3">
        <f t="shared" si="11"/>
        <v>0.75144508670520227</v>
      </c>
      <c r="AV18" s="3">
        <f t="shared" si="11"/>
        <v>0.75144508670520227</v>
      </c>
      <c r="AW18" s="3">
        <f t="shared" si="11"/>
        <v>0.75144508670520227</v>
      </c>
      <c r="AX18" s="3">
        <f t="shared" si="11"/>
        <v>0.75144508670520227</v>
      </c>
    </row>
    <row r="19" spans="1:50" x14ac:dyDescent="0.2">
      <c r="A19" s="2" t="s">
        <v>13</v>
      </c>
      <c r="B19" s="2" t="s">
        <v>53</v>
      </c>
      <c r="C19" s="4">
        <v>10.9</v>
      </c>
      <c r="D19" s="4">
        <v>11.2</v>
      </c>
      <c r="E19" s="4">
        <v>11.1</v>
      </c>
      <c r="F19" s="4">
        <v>12.1</v>
      </c>
      <c r="G19" s="4">
        <v>11.1</v>
      </c>
      <c r="H19" s="4">
        <v>11</v>
      </c>
      <c r="I19" s="4">
        <v>12.2</v>
      </c>
      <c r="J19" s="9">
        <v>12</v>
      </c>
      <c r="L19" s="2" t="s">
        <v>13</v>
      </c>
      <c r="M19" s="14">
        <f t="shared" si="7"/>
        <v>12</v>
      </c>
      <c r="N19" s="14">
        <f t="shared" si="7"/>
        <v>12</v>
      </c>
      <c r="O19" s="14">
        <f t="shared" si="7"/>
        <v>12</v>
      </c>
      <c r="P19" s="14">
        <f t="shared" si="7"/>
        <v>12</v>
      </c>
      <c r="Q19" s="14">
        <f t="shared" si="7"/>
        <v>12</v>
      </c>
      <c r="R19" s="14">
        <f t="shared" si="7"/>
        <v>12</v>
      </c>
      <c r="S19" s="14">
        <f t="shared" si="7"/>
        <v>12</v>
      </c>
      <c r="T19" s="4">
        <f t="shared" si="8"/>
        <v>12</v>
      </c>
      <c r="V19" s="2" t="s">
        <v>13</v>
      </c>
      <c r="W19" s="5">
        <f t="shared" si="9"/>
        <v>12</v>
      </c>
      <c r="X19" s="5">
        <f t="shared" si="9"/>
        <v>12</v>
      </c>
      <c r="Y19" s="5">
        <f t="shared" si="9"/>
        <v>12</v>
      </c>
      <c r="Z19" s="5">
        <f t="shared" si="9"/>
        <v>12</v>
      </c>
      <c r="AA19" s="5">
        <f t="shared" si="9"/>
        <v>12</v>
      </c>
      <c r="AB19" s="5">
        <f t="shared" si="9"/>
        <v>12</v>
      </c>
      <c r="AC19" s="5">
        <f t="shared" si="9"/>
        <v>12</v>
      </c>
      <c r="AD19" s="5">
        <f t="shared" si="9"/>
        <v>12</v>
      </c>
      <c r="AF19" s="2" t="s">
        <v>13</v>
      </c>
      <c r="AG19" s="5">
        <f t="shared" si="10"/>
        <v>12</v>
      </c>
      <c r="AH19" s="5">
        <f t="shared" si="10"/>
        <v>12</v>
      </c>
      <c r="AI19" s="5">
        <f t="shared" si="10"/>
        <v>12</v>
      </c>
      <c r="AJ19" s="5">
        <f t="shared" si="10"/>
        <v>12</v>
      </c>
      <c r="AK19" s="5">
        <f t="shared" si="10"/>
        <v>12</v>
      </c>
      <c r="AL19" s="5">
        <f t="shared" si="10"/>
        <v>12</v>
      </c>
      <c r="AM19" s="5">
        <f t="shared" si="10"/>
        <v>12</v>
      </c>
      <c r="AN19" s="5">
        <f t="shared" si="10"/>
        <v>12</v>
      </c>
      <c r="AP19" s="2" t="s">
        <v>13</v>
      </c>
      <c r="AQ19" s="3">
        <f t="shared" si="11"/>
        <v>0.33526011560693642</v>
      </c>
      <c r="AR19" s="3">
        <f t="shared" si="11"/>
        <v>0.33526011560693642</v>
      </c>
      <c r="AS19" s="3">
        <f t="shared" si="11"/>
        <v>0.33526011560693642</v>
      </c>
      <c r="AT19" s="3">
        <f t="shared" si="11"/>
        <v>0.33526011560693642</v>
      </c>
      <c r="AU19" s="3">
        <f t="shared" si="11"/>
        <v>0.33526011560693642</v>
      </c>
      <c r="AV19" s="3">
        <f t="shared" si="11"/>
        <v>0.33526011560693642</v>
      </c>
      <c r="AW19" s="3">
        <f t="shared" si="11"/>
        <v>0.33526011560693642</v>
      </c>
      <c r="AX19" s="3">
        <f t="shared" si="11"/>
        <v>0.33526011560693642</v>
      </c>
    </row>
    <row r="20" spans="1:50" x14ac:dyDescent="0.2">
      <c r="A20" s="2" t="s">
        <v>14</v>
      </c>
      <c r="B20" s="2" t="s">
        <v>54</v>
      </c>
      <c r="C20" s="4">
        <v>8.8000000000000007</v>
      </c>
      <c r="D20" s="4">
        <v>9.3000000000000007</v>
      </c>
      <c r="E20" s="4">
        <v>9.6999999999999993</v>
      </c>
      <c r="F20" s="4">
        <v>9.6999999999999993</v>
      </c>
      <c r="G20" s="4">
        <v>10.4</v>
      </c>
      <c r="H20" s="4">
        <v>11</v>
      </c>
      <c r="I20" s="4">
        <v>12.1</v>
      </c>
      <c r="J20" s="9">
        <v>13.2</v>
      </c>
      <c r="L20" s="2" t="s">
        <v>14</v>
      </c>
      <c r="M20" s="14">
        <f t="shared" si="7"/>
        <v>13.2</v>
      </c>
      <c r="N20" s="14">
        <f t="shared" si="7"/>
        <v>13.2</v>
      </c>
      <c r="O20" s="14">
        <f t="shared" si="7"/>
        <v>13.2</v>
      </c>
      <c r="P20" s="14">
        <f t="shared" si="7"/>
        <v>13.2</v>
      </c>
      <c r="Q20" s="14">
        <f t="shared" si="7"/>
        <v>13.2</v>
      </c>
      <c r="R20" s="14">
        <f t="shared" si="7"/>
        <v>13.2</v>
      </c>
      <c r="S20" s="14">
        <f t="shared" si="7"/>
        <v>13.2</v>
      </c>
      <c r="T20" s="4">
        <f t="shared" si="8"/>
        <v>13.2</v>
      </c>
      <c r="V20" s="2" t="s">
        <v>14</v>
      </c>
      <c r="W20" s="5">
        <f t="shared" si="9"/>
        <v>13.2</v>
      </c>
      <c r="X20" s="5">
        <f t="shared" si="9"/>
        <v>13.2</v>
      </c>
      <c r="Y20" s="5">
        <f t="shared" si="9"/>
        <v>13.2</v>
      </c>
      <c r="Z20" s="5">
        <f t="shared" si="9"/>
        <v>13.2</v>
      </c>
      <c r="AA20" s="5">
        <f t="shared" si="9"/>
        <v>13.2</v>
      </c>
      <c r="AB20" s="5">
        <f t="shared" si="9"/>
        <v>13.2</v>
      </c>
      <c r="AC20" s="5">
        <f t="shared" si="9"/>
        <v>13.2</v>
      </c>
      <c r="AD20" s="5">
        <f t="shared" si="9"/>
        <v>13.2</v>
      </c>
      <c r="AF20" s="2" t="s">
        <v>14</v>
      </c>
      <c r="AG20" s="5">
        <f t="shared" si="10"/>
        <v>13.2</v>
      </c>
      <c r="AH20" s="5">
        <f t="shared" si="10"/>
        <v>13.2</v>
      </c>
      <c r="AI20" s="5">
        <f t="shared" si="10"/>
        <v>13.2</v>
      </c>
      <c r="AJ20" s="5">
        <f t="shared" si="10"/>
        <v>13.2</v>
      </c>
      <c r="AK20" s="5">
        <f t="shared" si="10"/>
        <v>13.2</v>
      </c>
      <c r="AL20" s="5">
        <f t="shared" si="10"/>
        <v>13.2</v>
      </c>
      <c r="AM20" s="5">
        <f t="shared" si="10"/>
        <v>13.2</v>
      </c>
      <c r="AN20" s="5">
        <f t="shared" si="10"/>
        <v>13.2</v>
      </c>
      <c r="AP20" s="2" t="s">
        <v>14</v>
      </c>
      <c r="AQ20" s="3">
        <f t="shared" si="11"/>
        <v>0.40462427745664731</v>
      </c>
      <c r="AR20" s="3">
        <f t="shared" si="11"/>
        <v>0.40462427745664731</v>
      </c>
      <c r="AS20" s="3">
        <f t="shared" si="11"/>
        <v>0.40462427745664731</v>
      </c>
      <c r="AT20" s="3">
        <f t="shared" si="11"/>
        <v>0.40462427745664731</v>
      </c>
      <c r="AU20" s="3">
        <f t="shared" si="11"/>
        <v>0.40462427745664731</v>
      </c>
      <c r="AV20" s="3">
        <f t="shared" si="11"/>
        <v>0.40462427745664731</v>
      </c>
      <c r="AW20" s="3">
        <f t="shared" si="11"/>
        <v>0.40462427745664731</v>
      </c>
      <c r="AX20" s="3">
        <f t="shared" si="11"/>
        <v>0.40462427745664731</v>
      </c>
    </row>
    <row r="21" spans="1:50" x14ac:dyDescent="0.2">
      <c r="A21" s="2" t="s">
        <v>15</v>
      </c>
      <c r="B21" s="2" t="s">
        <v>55</v>
      </c>
      <c r="C21" s="4">
        <v>27.5</v>
      </c>
      <c r="D21" s="4">
        <v>22.9</v>
      </c>
      <c r="E21" s="4">
        <v>22.7</v>
      </c>
      <c r="F21" s="4">
        <v>22</v>
      </c>
      <c r="G21" s="4">
        <v>24.5</v>
      </c>
      <c r="H21" s="4">
        <v>25.7</v>
      </c>
      <c r="I21" s="4">
        <v>26.3</v>
      </c>
      <c r="J21" s="9">
        <v>26.4</v>
      </c>
      <c r="L21" s="2" t="s">
        <v>15</v>
      </c>
      <c r="M21" s="14">
        <f t="shared" si="7"/>
        <v>26.4</v>
      </c>
      <c r="N21" s="14">
        <f t="shared" si="7"/>
        <v>26.4</v>
      </c>
      <c r="O21" s="14">
        <f t="shared" si="7"/>
        <v>26.4</v>
      </c>
      <c r="P21" s="14">
        <f t="shared" si="7"/>
        <v>26.4</v>
      </c>
      <c r="Q21" s="14">
        <f t="shared" si="7"/>
        <v>26.4</v>
      </c>
      <c r="R21" s="14">
        <f t="shared" si="7"/>
        <v>26.4</v>
      </c>
      <c r="S21" s="14">
        <f t="shared" si="7"/>
        <v>26.4</v>
      </c>
      <c r="T21" s="4">
        <f t="shared" si="8"/>
        <v>26.4</v>
      </c>
      <c r="V21" s="2" t="s">
        <v>15</v>
      </c>
      <c r="W21" s="5">
        <f t="shared" si="9"/>
        <v>23.5</v>
      </c>
      <c r="X21" s="5">
        <f t="shared" si="9"/>
        <v>23.5</v>
      </c>
      <c r="Y21" s="5">
        <f t="shared" si="9"/>
        <v>23.5</v>
      </c>
      <c r="Z21" s="5">
        <f t="shared" si="9"/>
        <v>23.5</v>
      </c>
      <c r="AA21" s="5">
        <f t="shared" si="9"/>
        <v>23.5</v>
      </c>
      <c r="AB21" s="5">
        <f t="shared" si="9"/>
        <v>23.5</v>
      </c>
      <c r="AC21" s="5">
        <f t="shared" si="9"/>
        <v>23.5</v>
      </c>
      <c r="AD21" s="5">
        <f t="shared" si="9"/>
        <v>23.5</v>
      </c>
      <c r="AF21" s="2" t="s">
        <v>15</v>
      </c>
      <c r="AG21" s="5">
        <f t="shared" si="10"/>
        <v>23.5</v>
      </c>
      <c r="AH21" s="5">
        <f t="shared" si="10"/>
        <v>23.5</v>
      </c>
      <c r="AI21" s="5">
        <f t="shared" si="10"/>
        <v>23.5</v>
      </c>
      <c r="AJ21" s="5">
        <f t="shared" si="10"/>
        <v>23.5</v>
      </c>
      <c r="AK21" s="5">
        <f t="shared" si="10"/>
        <v>23.5</v>
      </c>
      <c r="AL21" s="5">
        <f t="shared" si="10"/>
        <v>23.5</v>
      </c>
      <c r="AM21" s="5">
        <f t="shared" si="10"/>
        <v>23.5</v>
      </c>
      <c r="AN21" s="5">
        <f t="shared" si="10"/>
        <v>23.5</v>
      </c>
      <c r="AP21" s="2" t="s">
        <v>15</v>
      </c>
      <c r="AQ21" s="3">
        <f t="shared" si="11"/>
        <v>1</v>
      </c>
      <c r="AR21" s="3">
        <f t="shared" si="11"/>
        <v>1</v>
      </c>
      <c r="AS21" s="3">
        <f t="shared" si="11"/>
        <v>1</v>
      </c>
      <c r="AT21" s="3">
        <f t="shared" si="11"/>
        <v>1</v>
      </c>
      <c r="AU21" s="3">
        <f t="shared" si="11"/>
        <v>1</v>
      </c>
      <c r="AV21" s="3">
        <f t="shared" si="11"/>
        <v>1</v>
      </c>
      <c r="AW21" s="3">
        <f t="shared" si="11"/>
        <v>1</v>
      </c>
      <c r="AX21" s="3">
        <f t="shared" si="11"/>
        <v>1</v>
      </c>
    </row>
    <row r="22" spans="1:50" x14ac:dyDescent="0.2">
      <c r="A22" s="2" t="s">
        <v>16</v>
      </c>
      <c r="B22" s="2" t="s">
        <v>56</v>
      </c>
      <c r="C22" s="4">
        <v>12.3</v>
      </c>
      <c r="D22" s="4">
        <v>12</v>
      </c>
      <c r="E22" s="4">
        <v>12.2</v>
      </c>
      <c r="F22" s="4">
        <v>11.6</v>
      </c>
      <c r="G22" s="4">
        <v>11.8</v>
      </c>
      <c r="H22" s="4">
        <v>12.2</v>
      </c>
      <c r="I22" s="4">
        <v>13.3</v>
      </c>
      <c r="J22" s="9">
        <v>13.9</v>
      </c>
      <c r="L22" s="2" t="s">
        <v>16</v>
      </c>
      <c r="M22" s="14">
        <f t="shared" si="7"/>
        <v>13.9</v>
      </c>
      <c r="N22" s="14">
        <f t="shared" si="7"/>
        <v>13.9</v>
      </c>
      <c r="O22" s="14">
        <f t="shared" si="7"/>
        <v>13.9</v>
      </c>
      <c r="P22" s="14">
        <f t="shared" si="7"/>
        <v>13.9</v>
      </c>
      <c r="Q22" s="14">
        <f t="shared" si="7"/>
        <v>13.9</v>
      </c>
      <c r="R22" s="14">
        <f t="shared" si="7"/>
        <v>13.9</v>
      </c>
      <c r="S22" s="14">
        <f t="shared" si="7"/>
        <v>13.9</v>
      </c>
      <c r="T22" s="4">
        <f t="shared" si="8"/>
        <v>13.9</v>
      </c>
      <c r="V22" s="2" t="s">
        <v>16</v>
      </c>
      <c r="W22" s="5">
        <f t="shared" si="9"/>
        <v>13.9</v>
      </c>
      <c r="X22" s="5">
        <f t="shared" si="9"/>
        <v>13.9</v>
      </c>
      <c r="Y22" s="5">
        <f t="shared" si="9"/>
        <v>13.9</v>
      </c>
      <c r="Z22" s="5">
        <f t="shared" si="9"/>
        <v>13.9</v>
      </c>
      <c r="AA22" s="5">
        <f t="shared" si="9"/>
        <v>13.9</v>
      </c>
      <c r="AB22" s="5">
        <f t="shared" si="9"/>
        <v>13.9</v>
      </c>
      <c r="AC22" s="5">
        <f t="shared" si="9"/>
        <v>13.9</v>
      </c>
      <c r="AD22" s="5">
        <f t="shared" si="9"/>
        <v>13.9</v>
      </c>
      <c r="AF22" s="2" t="s">
        <v>16</v>
      </c>
      <c r="AG22" s="5">
        <f t="shared" si="10"/>
        <v>13.9</v>
      </c>
      <c r="AH22" s="5">
        <f t="shared" si="10"/>
        <v>13.9</v>
      </c>
      <c r="AI22" s="5">
        <f t="shared" si="10"/>
        <v>13.9</v>
      </c>
      <c r="AJ22" s="5">
        <f t="shared" si="10"/>
        <v>13.9</v>
      </c>
      <c r="AK22" s="5">
        <f t="shared" si="10"/>
        <v>13.9</v>
      </c>
      <c r="AL22" s="5">
        <f t="shared" si="10"/>
        <v>13.9</v>
      </c>
      <c r="AM22" s="5">
        <f t="shared" si="10"/>
        <v>13.9</v>
      </c>
      <c r="AN22" s="5">
        <f t="shared" si="10"/>
        <v>13.9</v>
      </c>
      <c r="AP22" s="2" t="s">
        <v>16</v>
      </c>
      <c r="AQ22" s="3">
        <f t="shared" si="11"/>
        <v>0.44508670520231214</v>
      </c>
      <c r="AR22" s="3">
        <f t="shared" si="11"/>
        <v>0.44508670520231214</v>
      </c>
      <c r="AS22" s="3">
        <f t="shared" si="11"/>
        <v>0.44508670520231214</v>
      </c>
      <c r="AT22" s="3">
        <f t="shared" si="11"/>
        <v>0.44508670520231214</v>
      </c>
      <c r="AU22" s="3">
        <f t="shared" si="11"/>
        <v>0.44508670520231214</v>
      </c>
      <c r="AV22" s="3">
        <f t="shared" si="11"/>
        <v>0.44508670520231214</v>
      </c>
      <c r="AW22" s="3">
        <f t="shared" si="11"/>
        <v>0.44508670520231214</v>
      </c>
      <c r="AX22" s="3">
        <f t="shared" si="11"/>
        <v>0.44508670520231214</v>
      </c>
    </row>
    <row r="23" spans="1:50" x14ac:dyDescent="0.2">
      <c r="A23" s="2" t="s">
        <v>17</v>
      </c>
      <c r="B23" s="2" t="s">
        <v>57</v>
      </c>
      <c r="C23" s="4">
        <v>18.600000000000001</v>
      </c>
      <c r="D23" s="4">
        <v>19.3</v>
      </c>
      <c r="E23" s="4">
        <v>19.2</v>
      </c>
      <c r="F23" s="4">
        <v>19</v>
      </c>
      <c r="G23" s="4">
        <v>18.600000000000001</v>
      </c>
      <c r="H23" s="4">
        <v>18.3</v>
      </c>
      <c r="I23" s="4">
        <v>19.899999999999999</v>
      </c>
      <c r="J23" s="9">
        <v>19.899999999999999</v>
      </c>
      <c r="L23" s="2" t="s">
        <v>17</v>
      </c>
      <c r="M23" s="14">
        <f t="shared" si="7"/>
        <v>19.899999999999999</v>
      </c>
      <c r="N23" s="14">
        <f t="shared" si="7"/>
        <v>19.899999999999999</v>
      </c>
      <c r="O23" s="14">
        <f t="shared" si="7"/>
        <v>19.899999999999999</v>
      </c>
      <c r="P23" s="14">
        <f t="shared" si="7"/>
        <v>19.899999999999999</v>
      </c>
      <c r="Q23" s="14">
        <f t="shared" si="7"/>
        <v>19.899999999999999</v>
      </c>
      <c r="R23" s="14">
        <f t="shared" si="7"/>
        <v>19.899999999999999</v>
      </c>
      <c r="S23" s="14">
        <f t="shared" si="7"/>
        <v>19.899999999999999</v>
      </c>
      <c r="T23" s="4">
        <f t="shared" si="8"/>
        <v>19.899999999999999</v>
      </c>
      <c r="V23" s="2" t="s">
        <v>17</v>
      </c>
      <c r="W23" s="5">
        <f t="shared" si="9"/>
        <v>19.899999999999999</v>
      </c>
      <c r="X23" s="5">
        <f t="shared" si="9"/>
        <v>19.899999999999999</v>
      </c>
      <c r="Y23" s="5">
        <f t="shared" si="9"/>
        <v>19.899999999999999</v>
      </c>
      <c r="Z23" s="5">
        <f t="shared" si="9"/>
        <v>19.899999999999999</v>
      </c>
      <c r="AA23" s="5">
        <f t="shared" si="9"/>
        <v>19.899999999999999</v>
      </c>
      <c r="AB23" s="5">
        <f t="shared" si="9"/>
        <v>19.899999999999999</v>
      </c>
      <c r="AC23" s="5">
        <f t="shared" si="9"/>
        <v>19.899999999999999</v>
      </c>
      <c r="AD23" s="5">
        <f t="shared" si="9"/>
        <v>19.899999999999999</v>
      </c>
      <c r="AF23" s="2" t="s">
        <v>17</v>
      </c>
      <c r="AG23" s="5">
        <f t="shared" si="10"/>
        <v>19.899999999999999</v>
      </c>
      <c r="AH23" s="5">
        <f t="shared" si="10"/>
        <v>19.899999999999999</v>
      </c>
      <c r="AI23" s="5">
        <f t="shared" si="10"/>
        <v>19.899999999999999</v>
      </c>
      <c r="AJ23" s="5">
        <f t="shared" si="10"/>
        <v>19.899999999999999</v>
      </c>
      <c r="AK23" s="5">
        <f t="shared" si="10"/>
        <v>19.899999999999999</v>
      </c>
      <c r="AL23" s="5">
        <f t="shared" si="10"/>
        <v>19.899999999999999</v>
      </c>
      <c r="AM23" s="5">
        <f t="shared" si="10"/>
        <v>19.899999999999999</v>
      </c>
      <c r="AN23" s="5">
        <f t="shared" si="10"/>
        <v>19.899999999999999</v>
      </c>
      <c r="AP23" s="2" t="s">
        <v>17</v>
      </c>
      <c r="AQ23" s="3">
        <f t="shared" si="11"/>
        <v>0.79190751445086693</v>
      </c>
      <c r="AR23" s="3">
        <f t="shared" si="11"/>
        <v>0.79190751445086693</v>
      </c>
      <c r="AS23" s="3">
        <f t="shared" si="11"/>
        <v>0.79190751445086693</v>
      </c>
      <c r="AT23" s="3">
        <f t="shared" si="11"/>
        <v>0.79190751445086693</v>
      </c>
      <c r="AU23" s="3">
        <f t="shared" si="11"/>
        <v>0.79190751445086693</v>
      </c>
      <c r="AV23" s="3">
        <f t="shared" si="11"/>
        <v>0.79190751445086693</v>
      </c>
      <c r="AW23" s="3">
        <f t="shared" si="11"/>
        <v>0.79190751445086693</v>
      </c>
      <c r="AX23" s="3">
        <f t="shared" si="11"/>
        <v>0.79190751445086693</v>
      </c>
    </row>
    <row r="24" spans="1:50" x14ac:dyDescent="0.2">
      <c r="A24" s="2" t="s">
        <v>18</v>
      </c>
      <c r="B24" s="2" t="s">
        <v>58</v>
      </c>
      <c r="C24" s="4">
        <v>17.3</v>
      </c>
      <c r="D24" s="4">
        <v>17.399999999999999</v>
      </c>
      <c r="E24" s="4">
        <v>17.5</v>
      </c>
      <c r="F24" s="4">
        <v>17.100000000000001</v>
      </c>
      <c r="G24" s="4">
        <v>17.7</v>
      </c>
      <c r="H24" s="4">
        <v>17.8</v>
      </c>
      <c r="I24" s="4">
        <v>17.8</v>
      </c>
      <c r="J24" s="9">
        <v>19.899999999999999</v>
      </c>
      <c r="L24" s="2" t="s">
        <v>18</v>
      </c>
      <c r="M24" s="14">
        <f t="shared" si="7"/>
        <v>19.899999999999999</v>
      </c>
      <c r="N24" s="14">
        <f t="shared" si="7"/>
        <v>19.899999999999999</v>
      </c>
      <c r="O24" s="14">
        <f t="shared" si="7"/>
        <v>19.899999999999999</v>
      </c>
      <c r="P24" s="14">
        <f t="shared" si="7"/>
        <v>19.899999999999999</v>
      </c>
      <c r="Q24" s="14">
        <f t="shared" si="7"/>
        <v>19.899999999999999</v>
      </c>
      <c r="R24" s="14">
        <f t="shared" si="7"/>
        <v>19.899999999999999</v>
      </c>
      <c r="S24" s="14">
        <f t="shared" si="7"/>
        <v>19.899999999999999</v>
      </c>
      <c r="T24" s="4">
        <f t="shared" si="8"/>
        <v>19.899999999999999</v>
      </c>
      <c r="V24" s="2" t="s">
        <v>18</v>
      </c>
      <c r="W24" s="5">
        <f t="shared" si="9"/>
        <v>19.899999999999999</v>
      </c>
      <c r="X24" s="5">
        <f t="shared" si="9"/>
        <v>19.899999999999999</v>
      </c>
      <c r="Y24" s="5">
        <f t="shared" si="9"/>
        <v>19.899999999999999</v>
      </c>
      <c r="Z24" s="5">
        <f t="shared" si="9"/>
        <v>19.899999999999999</v>
      </c>
      <c r="AA24" s="5">
        <f t="shared" si="9"/>
        <v>19.899999999999999</v>
      </c>
      <c r="AB24" s="5">
        <f t="shared" si="9"/>
        <v>19.899999999999999</v>
      </c>
      <c r="AC24" s="5">
        <f t="shared" si="9"/>
        <v>19.899999999999999</v>
      </c>
      <c r="AD24" s="5">
        <f t="shared" si="9"/>
        <v>19.899999999999999</v>
      </c>
      <c r="AF24" s="2" t="s">
        <v>18</v>
      </c>
      <c r="AG24" s="5">
        <f t="shared" si="10"/>
        <v>19.899999999999999</v>
      </c>
      <c r="AH24" s="5">
        <f t="shared" si="10"/>
        <v>19.899999999999999</v>
      </c>
      <c r="AI24" s="5">
        <f t="shared" si="10"/>
        <v>19.899999999999999</v>
      </c>
      <c r="AJ24" s="5">
        <f t="shared" si="10"/>
        <v>19.899999999999999</v>
      </c>
      <c r="AK24" s="5">
        <f t="shared" si="10"/>
        <v>19.899999999999999</v>
      </c>
      <c r="AL24" s="5">
        <f t="shared" si="10"/>
        <v>19.899999999999999</v>
      </c>
      <c r="AM24" s="5">
        <f t="shared" si="10"/>
        <v>19.899999999999999</v>
      </c>
      <c r="AN24" s="5">
        <f t="shared" si="10"/>
        <v>19.899999999999999</v>
      </c>
      <c r="AP24" s="2" t="s">
        <v>18</v>
      </c>
      <c r="AQ24" s="3">
        <f t="shared" si="11"/>
        <v>0.79190751445086693</v>
      </c>
      <c r="AR24" s="3">
        <f t="shared" si="11"/>
        <v>0.79190751445086693</v>
      </c>
      <c r="AS24" s="3">
        <f t="shared" si="11"/>
        <v>0.79190751445086693</v>
      </c>
      <c r="AT24" s="3">
        <f t="shared" si="11"/>
        <v>0.79190751445086693</v>
      </c>
      <c r="AU24" s="3">
        <f t="shared" si="11"/>
        <v>0.79190751445086693</v>
      </c>
      <c r="AV24" s="3">
        <f t="shared" si="11"/>
        <v>0.79190751445086693</v>
      </c>
      <c r="AW24" s="3">
        <f t="shared" si="11"/>
        <v>0.79190751445086693</v>
      </c>
      <c r="AX24" s="3">
        <f t="shared" si="11"/>
        <v>0.79190751445086693</v>
      </c>
    </row>
    <row r="25" spans="1:50" x14ac:dyDescent="0.2">
      <c r="A25" s="2" t="s">
        <v>19</v>
      </c>
      <c r="B25" s="2" t="s">
        <v>59</v>
      </c>
      <c r="C25" s="4">
        <v>14.7</v>
      </c>
      <c r="D25" s="4">
        <v>14.5</v>
      </c>
      <c r="E25" s="4">
        <v>14.6</v>
      </c>
      <c r="F25" s="4">
        <v>15</v>
      </c>
      <c r="G25" s="4">
        <v>15</v>
      </c>
      <c r="H25" s="4">
        <v>14.9</v>
      </c>
      <c r="I25" s="4">
        <v>15.1</v>
      </c>
      <c r="J25" s="9">
        <v>15.3</v>
      </c>
      <c r="L25" s="2" t="s">
        <v>19</v>
      </c>
      <c r="M25" s="14">
        <f t="shared" si="7"/>
        <v>15.3</v>
      </c>
      <c r="N25" s="14">
        <f t="shared" si="7"/>
        <v>15.3</v>
      </c>
      <c r="O25" s="14">
        <f t="shared" si="7"/>
        <v>15.3</v>
      </c>
      <c r="P25" s="14">
        <f t="shared" si="7"/>
        <v>15.3</v>
      </c>
      <c r="Q25" s="14">
        <f t="shared" si="7"/>
        <v>15.3</v>
      </c>
      <c r="R25" s="14">
        <f t="shared" si="7"/>
        <v>15.3</v>
      </c>
      <c r="S25" s="14">
        <f t="shared" si="7"/>
        <v>15.3</v>
      </c>
      <c r="T25" s="4">
        <f t="shared" si="8"/>
        <v>15.3</v>
      </c>
      <c r="V25" s="2" t="s">
        <v>19</v>
      </c>
      <c r="W25" s="5">
        <f t="shared" si="9"/>
        <v>15.3</v>
      </c>
      <c r="X25" s="5">
        <f t="shared" si="9"/>
        <v>15.3</v>
      </c>
      <c r="Y25" s="5">
        <f t="shared" si="9"/>
        <v>15.3</v>
      </c>
      <c r="Z25" s="5">
        <f t="shared" si="9"/>
        <v>15.3</v>
      </c>
      <c r="AA25" s="5">
        <f t="shared" si="9"/>
        <v>15.3</v>
      </c>
      <c r="AB25" s="5">
        <f t="shared" si="9"/>
        <v>15.3</v>
      </c>
      <c r="AC25" s="5">
        <f t="shared" si="9"/>
        <v>15.3</v>
      </c>
      <c r="AD25" s="5">
        <f t="shared" si="9"/>
        <v>15.3</v>
      </c>
      <c r="AF25" s="2" t="s">
        <v>19</v>
      </c>
      <c r="AG25" s="5">
        <f t="shared" si="10"/>
        <v>15.3</v>
      </c>
      <c r="AH25" s="5">
        <f t="shared" si="10"/>
        <v>15.3</v>
      </c>
      <c r="AI25" s="5">
        <f t="shared" si="10"/>
        <v>15.3</v>
      </c>
      <c r="AJ25" s="5">
        <f t="shared" si="10"/>
        <v>15.3</v>
      </c>
      <c r="AK25" s="5">
        <f t="shared" si="10"/>
        <v>15.3</v>
      </c>
      <c r="AL25" s="5">
        <f t="shared" si="10"/>
        <v>15.3</v>
      </c>
      <c r="AM25" s="5">
        <f t="shared" si="10"/>
        <v>15.3</v>
      </c>
      <c r="AN25" s="5">
        <f t="shared" si="10"/>
        <v>15.3</v>
      </c>
      <c r="AP25" s="2" t="s">
        <v>19</v>
      </c>
      <c r="AQ25" s="3">
        <f t="shared" si="11"/>
        <v>0.52601156069364163</v>
      </c>
      <c r="AR25" s="3">
        <f t="shared" si="11"/>
        <v>0.52601156069364163</v>
      </c>
      <c r="AS25" s="3">
        <f t="shared" si="11"/>
        <v>0.52601156069364163</v>
      </c>
      <c r="AT25" s="3">
        <f t="shared" si="11"/>
        <v>0.52601156069364163</v>
      </c>
      <c r="AU25" s="3">
        <f t="shared" si="11"/>
        <v>0.52601156069364163</v>
      </c>
      <c r="AV25" s="3">
        <f t="shared" si="11"/>
        <v>0.52601156069364163</v>
      </c>
      <c r="AW25" s="3">
        <f t="shared" si="11"/>
        <v>0.52601156069364163</v>
      </c>
      <c r="AX25" s="3">
        <f t="shared" si="11"/>
        <v>0.52601156069364163</v>
      </c>
    </row>
    <row r="26" spans="1:50" x14ac:dyDescent="0.2">
      <c r="A26" s="2" t="s">
        <v>20</v>
      </c>
      <c r="B26" s="2" t="s">
        <v>60</v>
      </c>
      <c r="C26" s="4">
        <v>9.9</v>
      </c>
      <c r="D26" s="4">
        <v>10</v>
      </c>
      <c r="E26" s="4">
        <v>10</v>
      </c>
      <c r="F26" s="4">
        <v>10.3</v>
      </c>
      <c r="G26" s="4">
        <v>10.4</v>
      </c>
      <c r="H26" s="4">
        <v>10.6</v>
      </c>
      <c r="I26" s="4">
        <v>10.9</v>
      </c>
      <c r="J26" s="9">
        <v>11.1</v>
      </c>
      <c r="L26" s="2" t="s">
        <v>20</v>
      </c>
      <c r="M26" s="14">
        <f t="shared" si="7"/>
        <v>11.1</v>
      </c>
      <c r="N26" s="14">
        <f t="shared" si="7"/>
        <v>11.1</v>
      </c>
      <c r="O26" s="14">
        <f t="shared" si="7"/>
        <v>11.1</v>
      </c>
      <c r="P26" s="14">
        <f t="shared" si="7"/>
        <v>11.1</v>
      </c>
      <c r="Q26" s="14">
        <f t="shared" si="7"/>
        <v>11.1</v>
      </c>
      <c r="R26" s="14">
        <f t="shared" si="7"/>
        <v>11.1</v>
      </c>
      <c r="S26" s="14">
        <f t="shared" si="7"/>
        <v>11.1</v>
      </c>
      <c r="T26" s="4">
        <f t="shared" si="8"/>
        <v>11.1</v>
      </c>
      <c r="V26" s="2" t="s">
        <v>20</v>
      </c>
      <c r="W26" s="5">
        <f t="shared" si="9"/>
        <v>11.1</v>
      </c>
      <c r="X26" s="5">
        <f t="shared" si="9"/>
        <v>11.1</v>
      </c>
      <c r="Y26" s="5">
        <f t="shared" si="9"/>
        <v>11.1</v>
      </c>
      <c r="Z26" s="5">
        <f t="shared" si="9"/>
        <v>11.1</v>
      </c>
      <c r="AA26" s="5">
        <f t="shared" si="9"/>
        <v>11.1</v>
      </c>
      <c r="AB26" s="5">
        <f t="shared" si="9"/>
        <v>11.1</v>
      </c>
      <c r="AC26" s="5">
        <f t="shared" si="9"/>
        <v>11.1</v>
      </c>
      <c r="AD26" s="5">
        <f t="shared" si="9"/>
        <v>11.1</v>
      </c>
      <c r="AF26" s="2" t="s">
        <v>20</v>
      </c>
      <c r="AG26" s="5">
        <f t="shared" si="10"/>
        <v>11.1</v>
      </c>
      <c r="AH26" s="5">
        <f t="shared" si="10"/>
        <v>11.1</v>
      </c>
      <c r="AI26" s="5">
        <f t="shared" si="10"/>
        <v>11.1</v>
      </c>
      <c r="AJ26" s="5">
        <f t="shared" si="10"/>
        <v>11.1</v>
      </c>
      <c r="AK26" s="5">
        <f t="shared" si="10"/>
        <v>11.1</v>
      </c>
      <c r="AL26" s="5">
        <f t="shared" si="10"/>
        <v>11.1</v>
      </c>
      <c r="AM26" s="5">
        <f t="shared" si="10"/>
        <v>11.1</v>
      </c>
      <c r="AN26" s="5">
        <f t="shared" si="10"/>
        <v>11.1</v>
      </c>
      <c r="AP26" s="2" t="s">
        <v>20</v>
      </c>
      <c r="AQ26" s="3">
        <f t="shared" si="11"/>
        <v>0.28323699421965315</v>
      </c>
      <c r="AR26" s="3">
        <f t="shared" si="11"/>
        <v>0.28323699421965315</v>
      </c>
      <c r="AS26" s="3">
        <f t="shared" si="11"/>
        <v>0.28323699421965315</v>
      </c>
      <c r="AT26" s="3">
        <f t="shared" si="11"/>
        <v>0.28323699421965315</v>
      </c>
      <c r="AU26" s="3">
        <f t="shared" si="11"/>
        <v>0.28323699421965315</v>
      </c>
      <c r="AV26" s="3">
        <f t="shared" si="11"/>
        <v>0.28323699421965315</v>
      </c>
      <c r="AW26" s="3">
        <f t="shared" si="11"/>
        <v>0.28323699421965315</v>
      </c>
      <c r="AX26" s="3">
        <f t="shared" si="11"/>
        <v>0.28323699421965315</v>
      </c>
    </row>
    <row r="27" spans="1:50" x14ac:dyDescent="0.2">
      <c r="A27" s="2" t="s">
        <v>21</v>
      </c>
      <c r="B27" s="2" t="s">
        <v>61</v>
      </c>
      <c r="C27" s="4">
        <v>10.3</v>
      </c>
      <c r="D27" s="4">
        <v>10.7</v>
      </c>
      <c r="E27" s="4">
        <v>10.9</v>
      </c>
      <c r="F27" s="4">
        <v>10.6</v>
      </c>
      <c r="G27" s="4">
        <v>10.9</v>
      </c>
      <c r="H27" s="4">
        <v>11.1</v>
      </c>
      <c r="I27" s="4">
        <v>12</v>
      </c>
      <c r="J27" s="9">
        <v>13.6</v>
      </c>
      <c r="L27" s="2" t="s">
        <v>21</v>
      </c>
      <c r="M27" s="14">
        <f t="shared" si="7"/>
        <v>13.6</v>
      </c>
      <c r="N27" s="14">
        <f t="shared" si="7"/>
        <v>13.6</v>
      </c>
      <c r="O27" s="14">
        <f t="shared" si="7"/>
        <v>13.6</v>
      </c>
      <c r="P27" s="14">
        <f t="shared" si="7"/>
        <v>13.6</v>
      </c>
      <c r="Q27" s="14">
        <f t="shared" si="7"/>
        <v>13.6</v>
      </c>
      <c r="R27" s="14">
        <f t="shared" si="7"/>
        <v>13.6</v>
      </c>
      <c r="S27" s="14">
        <f t="shared" si="7"/>
        <v>13.6</v>
      </c>
      <c r="T27" s="4">
        <f t="shared" si="8"/>
        <v>13.6</v>
      </c>
      <c r="V27" s="2" t="s">
        <v>21</v>
      </c>
      <c r="W27" s="5">
        <f t="shared" si="9"/>
        <v>13.6</v>
      </c>
      <c r="X27" s="5">
        <f t="shared" si="9"/>
        <v>13.6</v>
      </c>
      <c r="Y27" s="5">
        <f t="shared" si="9"/>
        <v>13.6</v>
      </c>
      <c r="Z27" s="5">
        <f t="shared" si="9"/>
        <v>13.6</v>
      </c>
      <c r="AA27" s="5">
        <f t="shared" si="9"/>
        <v>13.6</v>
      </c>
      <c r="AB27" s="5">
        <f t="shared" si="9"/>
        <v>13.6</v>
      </c>
      <c r="AC27" s="5">
        <f t="shared" si="9"/>
        <v>13.6</v>
      </c>
      <c r="AD27" s="5">
        <f t="shared" si="9"/>
        <v>13.6</v>
      </c>
      <c r="AF27" s="2" t="s">
        <v>21</v>
      </c>
      <c r="AG27" s="5">
        <f t="shared" si="10"/>
        <v>13.6</v>
      </c>
      <c r="AH27" s="5">
        <f t="shared" si="10"/>
        <v>13.6</v>
      </c>
      <c r="AI27" s="5">
        <f t="shared" si="10"/>
        <v>13.6</v>
      </c>
      <c r="AJ27" s="5">
        <f t="shared" si="10"/>
        <v>13.6</v>
      </c>
      <c r="AK27" s="5">
        <f t="shared" si="10"/>
        <v>13.6</v>
      </c>
      <c r="AL27" s="5">
        <f t="shared" si="10"/>
        <v>13.6</v>
      </c>
      <c r="AM27" s="5">
        <f t="shared" si="10"/>
        <v>13.6</v>
      </c>
      <c r="AN27" s="5">
        <f t="shared" si="10"/>
        <v>13.6</v>
      </c>
      <c r="AP27" s="2" t="s">
        <v>21</v>
      </c>
      <c r="AQ27" s="3">
        <f t="shared" si="11"/>
        <v>0.42774566473988435</v>
      </c>
      <c r="AR27" s="3">
        <f t="shared" si="11"/>
        <v>0.42774566473988435</v>
      </c>
      <c r="AS27" s="3">
        <f t="shared" si="11"/>
        <v>0.42774566473988435</v>
      </c>
      <c r="AT27" s="3">
        <f t="shared" si="11"/>
        <v>0.42774566473988435</v>
      </c>
      <c r="AU27" s="3">
        <f t="shared" si="11"/>
        <v>0.42774566473988435</v>
      </c>
      <c r="AV27" s="3">
        <f t="shared" si="11"/>
        <v>0.42774566473988435</v>
      </c>
      <c r="AW27" s="3">
        <f t="shared" si="11"/>
        <v>0.42774566473988435</v>
      </c>
      <c r="AX27" s="3">
        <f t="shared" si="11"/>
        <v>0.42774566473988435</v>
      </c>
    </row>
    <row r="28" spans="1:50" x14ac:dyDescent="0.2">
      <c r="A28" s="2" t="s">
        <v>22</v>
      </c>
      <c r="B28" s="2" t="s">
        <v>62</v>
      </c>
      <c r="C28" s="4">
        <v>6.9</v>
      </c>
      <c r="D28" s="4">
        <v>7</v>
      </c>
      <c r="E28" s="4">
        <v>7.2</v>
      </c>
      <c r="F28" s="4">
        <v>7.7</v>
      </c>
      <c r="G28" s="4">
        <v>7.7</v>
      </c>
      <c r="H28" s="4">
        <v>7.6</v>
      </c>
      <c r="I28" s="4">
        <v>7.7</v>
      </c>
      <c r="J28" s="9">
        <v>8.1999999999999993</v>
      </c>
      <c r="L28" s="2" t="s">
        <v>22</v>
      </c>
      <c r="M28" s="14">
        <f t="shared" si="7"/>
        <v>8.1999999999999993</v>
      </c>
      <c r="N28" s="14">
        <f t="shared" si="7"/>
        <v>8.1999999999999993</v>
      </c>
      <c r="O28" s="14">
        <f t="shared" si="7"/>
        <v>8.1999999999999993</v>
      </c>
      <c r="P28" s="14">
        <f t="shared" si="7"/>
        <v>8.1999999999999993</v>
      </c>
      <c r="Q28" s="14">
        <f t="shared" si="7"/>
        <v>8.1999999999999993</v>
      </c>
      <c r="R28" s="14">
        <f t="shared" si="7"/>
        <v>8.1999999999999993</v>
      </c>
      <c r="S28" s="14">
        <f t="shared" si="7"/>
        <v>8.1999999999999993</v>
      </c>
      <c r="T28" s="4">
        <f t="shared" si="8"/>
        <v>8.1999999999999993</v>
      </c>
      <c r="V28" s="2" t="s">
        <v>22</v>
      </c>
      <c r="W28" s="5">
        <f t="shared" si="9"/>
        <v>8.1999999999999993</v>
      </c>
      <c r="X28" s="5">
        <f t="shared" si="9"/>
        <v>8.1999999999999993</v>
      </c>
      <c r="Y28" s="5">
        <f t="shared" si="9"/>
        <v>8.1999999999999993</v>
      </c>
      <c r="Z28" s="5">
        <f t="shared" si="9"/>
        <v>8.1999999999999993</v>
      </c>
      <c r="AA28" s="5">
        <f t="shared" si="9"/>
        <v>8.1999999999999993</v>
      </c>
      <c r="AB28" s="5">
        <f t="shared" si="9"/>
        <v>8.1999999999999993</v>
      </c>
      <c r="AC28" s="5">
        <f t="shared" si="9"/>
        <v>8.1999999999999993</v>
      </c>
      <c r="AD28" s="5">
        <f t="shared" si="9"/>
        <v>8.1999999999999993</v>
      </c>
      <c r="AF28" s="2" t="s">
        <v>22</v>
      </c>
      <c r="AG28" s="5">
        <f t="shared" si="10"/>
        <v>8.1999999999999993</v>
      </c>
      <c r="AH28" s="5">
        <f t="shared" si="10"/>
        <v>8.1999999999999993</v>
      </c>
      <c r="AI28" s="5">
        <f t="shared" si="10"/>
        <v>8.1999999999999993</v>
      </c>
      <c r="AJ28" s="5">
        <f t="shared" si="10"/>
        <v>8.1999999999999993</v>
      </c>
      <c r="AK28" s="5">
        <f t="shared" si="10"/>
        <v>8.1999999999999993</v>
      </c>
      <c r="AL28" s="5">
        <f t="shared" si="10"/>
        <v>8.1999999999999993</v>
      </c>
      <c r="AM28" s="5">
        <f t="shared" si="10"/>
        <v>8.1999999999999993</v>
      </c>
      <c r="AN28" s="5">
        <f t="shared" si="10"/>
        <v>8.1999999999999993</v>
      </c>
      <c r="AP28" s="2" t="s">
        <v>22</v>
      </c>
      <c r="AQ28" s="3">
        <f t="shared" si="11"/>
        <v>0.11560693641618491</v>
      </c>
      <c r="AR28" s="3">
        <f t="shared" si="11"/>
        <v>0.11560693641618491</v>
      </c>
      <c r="AS28" s="3">
        <f t="shared" si="11"/>
        <v>0.11560693641618491</v>
      </c>
      <c r="AT28" s="3">
        <f t="shared" si="11"/>
        <v>0.11560693641618491</v>
      </c>
      <c r="AU28" s="3">
        <f t="shared" si="11"/>
        <v>0.11560693641618491</v>
      </c>
      <c r="AV28" s="3">
        <f t="shared" si="11"/>
        <v>0.11560693641618491</v>
      </c>
      <c r="AW28" s="3">
        <f t="shared" si="11"/>
        <v>0.11560693641618491</v>
      </c>
      <c r="AX28" s="3">
        <f t="shared" si="11"/>
        <v>0.11560693641618491</v>
      </c>
    </row>
    <row r="29" spans="1:50" ht="11.25" customHeight="1" x14ac:dyDescent="0.2">
      <c r="A29" s="2" t="s">
        <v>23</v>
      </c>
      <c r="B29" s="2" t="s">
        <v>63</v>
      </c>
      <c r="C29" s="4">
        <v>14</v>
      </c>
      <c r="D29" s="4">
        <v>14.1</v>
      </c>
      <c r="E29" s="4">
        <v>13.7</v>
      </c>
      <c r="F29" s="4">
        <v>13.7</v>
      </c>
      <c r="G29" s="4">
        <v>13.9</v>
      </c>
      <c r="H29" s="4">
        <v>14.6</v>
      </c>
      <c r="I29" s="4">
        <v>16.100000000000001</v>
      </c>
      <c r="J29" s="9">
        <v>17.2</v>
      </c>
      <c r="L29" s="2" t="s">
        <v>23</v>
      </c>
      <c r="M29" s="14">
        <f t="shared" si="7"/>
        <v>17.2</v>
      </c>
      <c r="N29" s="14">
        <f t="shared" si="7"/>
        <v>17.2</v>
      </c>
      <c r="O29" s="14">
        <f t="shared" si="7"/>
        <v>17.2</v>
      </c>
      <c r="P29" s="14">
        <f t="shared" si="7"/>
        <v>17.2</v>
      </c>
      <c r="Q29" s="14">
        <f t="shared" si="7"/>
        <v>17.2</v>
      </c>
      <c r="R29" s="14">
        <f t="shared" si="7"/>
        <v>17.2</v>
      </c>
      <c r="S29" s="14">
        <f t="shared" si="7"/>
        <v>17.2</v>
      </c>
      <c r="T29" s="4">
        <f t="shared" si="8"/>
        <v>17.2</v>
      </c>
      <c r="V29" s="2" t="s">
        <v>23</v>
      </c>
      <c r="W29" s="5">
        <f t="shared" si="9"/>
        <v>17.2</v>
      </c>
      <c r="X29" s="5">
        <f t="shared" si="9"/>
        <v>17.2</v>
      </c>
      <c r="Y29" s="5">
        <f t="shared" si="9"/>
        <v>17.2</v>
      </c>
      <c r="Z29" s="5">
        <f t="shared" si="9"/>
        <v>17.2</v>
      </c>
      <c r="AA29" s="5">
        <f t="shared" si="9"/>
        <v>17.2</v>
      </c>
      <c r="AB29" s="5">
        <f t="shared" si="9"/>
        <v>17.2</v>
      </c>
      <c r="AC29" s="5">
        <f t="shared" si="9"/>
        <v>17.2</v>
      </c>
      <c r="AD29" s="5">
        <f t="shared" si="9"/>
        <v>17.2</v>
      </c>
      <c r="AF29" s="2" t="s">
        <v>23</v>
      </c>
      <c r="AG29" s="5">
        <f t="shared" si="10"/>
        <v>17.2</v>
      </c>
      <c r="AH29" s="5">
        <f t="shared" si="10"/>
        <v>17.2</v>
      </c>
      <c r="AI29" s="5">
        <f t="shared" si="10"/>
        <v>17.2</v>
      </c>
      <c r="AJ29" s="5">
        <f t="shared" si="10"/>
        <v>17.2</v>
      </c>
      <c r="AK29" s="5">
        <f t="shared" si="10"/>
        <v>17.2</v>
      </c>
      <c r="AL29" s="5">
        <f t="shared" si="10"/>
        <v>17.2</v>
      </c>
      <c r="AM29" s="5">
        <f t="shared" si="10"/>
        <v>17.2</v>
      </c>
      <c r="AN29" s="5">
        <f t="shared" si="10"/>
        <v>17.2</v>
      </c>
      <c r="AP29" s="2" t="s">
        <v>23</v>
      </c>
      <c r="AQ29" s="3">
        <f t="shared" si="11"/>
        <v>0.63583815028901736</v>
      </c>
      <c r="AR29" s="3">
        <f t="shared" si="11"/>
        <v>0.63583815028901736</v>
      </c>
      <c r="AS29" s="3">
        <f t="shared" si="11"/>
        <v>0.63583815028901736</v>
      </c>
      <c r="AT29" s="3">
        <f t="shared" si="11"/>
        <v>0.63583815028901736</v>
      </c>
      <c r="AU29" s="3">
        <f t="shared" si="11"/>
        <v>0.63583815028901736</v>
      </c>
      <c r="AV29" s="3">
        <f t="shared" si="11"/>
        <v>0.63583815028901736</v>
      </c>
      <c r="AW29" s="3">
        <f t="shared" si="11"/>
        <v>0.63583815028901736</v>
      </c>
      <c r="AX29" s="3">
        <f t="shared" si="11"/>
        <v>0.63583815028901736</v>
      </c>
    </row>
    <row r="30" spans="1:50" ht="11.25" customHeight="1" x14ac:dyDescent="0.2">
      <c r="A30" s="2" t="s">
        <v>24</v>
      </c>
      <c r="B30" s="2" t="s">
        <v>64</v>
      </c>
      <c r="C30" s="4">
        <v>9.9</v>
      </c>
      <c r="D30" s="4">
        <v>9.6</v>
      </c>
      <c r="E30" s="4">
        <v>10</v>
      </c>
      <c r="F30" s="4">
        <v>10.6</v>
      </c>
      <c r="G30" s="4">
        <v>10.199999999999999</v>
      </c>
      <c r="H30" s="4">
        <v>11</v>
      </c>
      <c r="I30" s="4">
        <v>11.7</v>
      </c>
      <c r="J30" s="9">
        <v>11.9</v>
      </c>
      <c r="L30" s="2" t="s">
        <v>24</v>
      </c>
      <c r="M30" s="14">
        <f t="shared" si="7"/>
        <v>11.9</v>
      </c>
      <c r="N30" s="14">
        <f t="shared" si="7"/>
        <v>11.9</v>
      </c>
      <c r="O30" s="14">
        <f t="shared" si="7"/>
        <v>11.9</v>
      </c>
      <c r="P30" s="14">
        <f t="shared" si="7"/>
        <v>11.9</v>
      </c>
      <c r="Q30" s="14">
        <f t="shared" si="7"/>
        <v>11.9</v>
      </c>
      <c r="R30" s="14">
        <f t="shared" si="7"/>
        <v>11.9</v>
      </c>
      <c r="S30" s="14">
        <f t="shared" si="7"/>
        <v>11.9</v>
      </c>
      <c r="T30" s="4">
        <f t="shared" si="8"/>
        <v>11.9</v>
      </c>
      <c r="V30" s="2" t="s">
        <v>24</v>
      </c>
      <c r="W30" s="5">
        <f t="shared" si="9"/>
        <v>11.9</v>
      </c>
      <c r="X30" s="5">
        <f t="shared" si="9"/>
        <v>11.9</v>
      </c>
      <c r="Y30" s="5">
        <f t="shared" si="9"/>
        <v>11.9</v>
      </c>
      <c r="Z30" s="5">
        <f t="shared" si="9"/>
        <v>11.9</v>
      </c>
      <c r="AA30" s="5">
        <f t="shared" si="9"/>
        <v>11.9</v>
      </c>
      <c r="AB30" s="5">
        <f t="shared" si="9"/>
        <v>11.9</v>
      </c>
      <c r="AC30" s="5">
        <f t="shared" si="9"/>
        <v>11.9</v>
      </c>
      <c r="AD30" s="5">
        <f t="shared" si="9"/>
        <v>11.9</v>
      </c>
      <c r="AF30" s="2" t="s">
        <v>24</v>
      </c>
      <c r="AG30" s="5">
        <f t="shared" si="10"/>
        <v>11.9</v>
      </c>
      <c r="AH30" s="5">
        <f t="shared" si="10"/>
        <v>11.9</v>
      </c>
      <c r="AI30" s="5">
        <f t="shared" si="10"/>
        <v>11.9</v>
      </c>
      <c r="AJ30" s="5">
        <f t="shared" si="10"/>
        <v>11.9</v>
      </c>
      <c r="AK30" s="5">
        <f t="shared" si="10"/>
        <v>11.9</v>
      </c>
      <c r="AL30" s="5">
        <f t="shared" si="10"/>
        <v>11.9</v>
      </c>
      <c r="AM30" s="5">
        <f t="shared" si="10"/>
        <v>11.9</v>
      </c>
      <c r="AN30" s="5">
        <f t="shared" si="10"/>
        <v>11.9</v>
      </c>
      <c r="AP30" s="2" t="s">
        <v>24</v>
      </c>
      <c r="AQ30" s="3">
        <f t="shared" si="11"/>
        <v>0.32947976878612717</v>
      </c>
      <c r="AR30" s="3">
        <f t="shared" si="11"/>
        <v>0.32947976878612717</v>
      </c>
      <c r="AS30" s="3">
        <f t="shared" si="11"/>
        <v>0.32947976878612717</v>
      </c>
      <c r="AT30" s="3">
        <f t="shared" si="11"/>
        <v>0.32947976878612717</v>
      </c>
      <c r="AU30" s="3">
        <f t="shared" si="11"/>
        <v>0.32947976878612717</v>
      </c>
      <c r="AV30" s="3">
        <f t="shared" si="11"/>
        <v>0.32947976878612717</v>
      </c>
      <c r="AW30" s="3">
        <f t="shared" si="11"/>
        <v>0.32947976878612717</v>
      </c>
      <c r="AX30" s="3">
        <f t="shared" si="11"/>
        <v>0.32947976878612717</v>
      </c>
    </row>
    <row r="31" spans="1:50" ht="11.25" customHeight="1" x14ac:dyDescent="0.2">
      <c r="A31" s="2" t="s">
        <v>25</v>
      </c>
      <c r="B31" s="2" t="s">
        <v>65</v>
      </c>
      <c r="C31" s="4">
        <v>15.8</v>
      </c>
      <c r="D31" s="4">
        <v>16.100000000000001</v>
      </c>
      <c r="E31" s="4">
        <v>15.7</v>
      </c>
      <c r="F31" s="4">
        <v>16.2</v>
      </c>
      <c r="G31" s="4">
        <v>16.399999999999999</v>
      </c>
      <c r="H31" s="4">
        <v>16.8</v>
      </c>
      <c r="I31" s="4">
        <v>18</v>
      </c>
      <c r="J31" s="9">
        <v>16.8</v>
      </c>
      <c r="L31" s="2" t="s">
        <v>25</v>
      </c>
      <c r="M31" s="14">
        <f t="shared" si="7"/>
        <v>16.8</v>
      </c>
      <c r="N31" s="14">
        <f t="shared" si="7"/>
        <v>16.8</v>
      </c>
      <c r="O31" s="14">
        <f t="shared" si="7"/>
        <v>16.8</v>
      </c>
      <c r="P31" s="14">
        <f t="shared" si="7"/>
        <v>16.8</v>
      </c>
      <c r="Q31" s="14">
        <f t="shared" si="7"/>
        <v>16.8</v>
      </c>
      <c r="R31" s="14">
        <f t="shared" si="7"/>
        <v>16.8</v>
      </c>
      <c r="S31" s="14">
        <f t="shared" si="7"/>
        <v>16.8</v>
      </c>
      <c r="T31" s="4">
        <f t="shared" si="8"/>
        <v>16.8</v>
      </c>
      <c r="V31" s="2" t="s">
        <v>25</v>
      </c>
      <c r="W31" s="5">
        <f t="shared" si="9"/>
        <v>16.8</v>
      </c>
      <c r="X31" s="5">
        <f t="shared" si="9"/>
        <v>16.8</v>
      </c>
      <c r="Y31" s="5">
        <f t="shared" si="9"/>
        <v>16.8</v>
      </c>
      <c r="Z31" s="5">
        <f t="shared" si="9"/>
        <v>16.8</v>
      </c>
      <c r="AA31" s="5">
        <f t="shared" si="9"/>
        <v>16.8</v>
      </c>
      <c r="AB31" s="5">
        <f t="shared" si="9"/>
        <v>16.8</v>
      </c>
      <c r="AC31" s="5">
        <f t="shared" si="9"/>
        <v>16.8</v>
      </c>
      <c r="AD31" s="5">
        <f t="shared" si="9"/>
        <v>16.8</v>
      </c>
      <c r="AF31" s="2" t="s">
        <v>25</v>
      </c>
      <c r="AG31" s="5">
        <f t="shared" si="10"/>
        <v>16.8</v>
      </c>
      <c r="AH31" s="5">
        <f t="shared" si="10"/>
        <v>16.8</v>
      </c>
      <c r="AI31" s="5">
        <f t="shared" si="10"/>
        <v>16.8</v>
      </c>
      <c r="AJ31" s="5">
        <f t="shared" si="10"/>
        <v>16.8</v>
      </c>
      <c r="AK31" s="5">
        <f t="shared" si="10"/>
        <v>16.8</v>
      </c>
      <c r="AL31" s="5">
        <f t="shared" si="10"/>
        <v>16.8</v>
      </c>
      <c r="AM31" s="5">
        <f t="shared" si="10"/>
        <v>16.8</v>
      </c>
      <c r="AN31" s="5">
        <f t="shared" si="10"/>
        <v>16.8</v>
      </c>
      <c r="AP31" s="2" t="s">
        <v>25</v>
      </c>
      <c r="AQ31" s="3">
        <f t="shared" si="11"/>
        <v>0.61271676300578037</v>
      </c>
      <c r="AR31" s="3">
        <f t="shared" si="11"/>
        <v>0.61271676300578037</v>
      </c>
      <c r="AS31" s="3">
        <f t="shared" si="11"/>
        <v>0.61271676300578037</v>
      </c>
      <c r="AT31" s="3">
        <f t="shared" si="11"/>
        <v>0.61271676300578037</v>
      </c>
      <c r="AU31" s="3">
        <f t="shared" si="11"/>
        <v>0.61271676300578037</v>
      </c>
      <c r="AV31" s="3">
        <f t="shared" si="11"/>
        <v>0.61271676300578037</v>
      </c>
      <c r="AW31" s="3">
        <f t="shared" si="11"/>
        <v>0.61271676300578037</v>
      </c>
      <c r="AX31" s="3">
        <f t="shared" si="11"/>
        <v>0.61271676300578037</v>
      </c>
    </row>
    <row r="32" spans="1:50" ht="11.25" customHeight="1" x14ac:dyDescent="0.2">
      <c r="A32" s="2" t="s">
        <v>26</v>
      </c>
      <c r="B32" s="2" t="s">
        <v>66</v>
      </c>
      <c r="C32" s="4">
        <v>17.899999999999999</v>
      </c>
      <c r="D32" s="4">
        <v>18.2</v>
      </c>
      <c r="E32" s="4">
        <v>18.399999999999999</v>
      </c>
      <c r="F32" s="4">
        <v>18.5</v>
      </c>
      <c r="G32" s="4">
        <v>18.8</v>
      </c>
      <c r="H32" s="4">
        <v>19</v>
      </c>
      <c r="I32" s="4">
        <v>19.8</v>
      </c>
      <c r="J32" s="9">
        <v>20.8</v>
      </c>
      <c r="L32" s="2" t="s">
        <v>26</v>
      </c>
      <c r="M32" s="14">
        <f t="shared" si="7"/>
        <v>20.8</v>
      </c>
      <c r="N32" s="14">
        <f t="shared" si="7"/>
        <v>20.8</v>
      </c>
      <c r="O32" s="14">
        <f t="shared" si="7"/>
        <v>20.8</v>
      </c>
      <c r="P32" s="14">
        <f t="shared" si="7"/>
        <v>20.8</v>
      </c>
      <c r="Q32" s="14">
        <f t="shared" si="7"/>
        <v>20.8</v>
      </c>
      <c r="R32" s="14">
        <f t="shared" si="7"/>
        <v>20.8</v>
      </c>
      <c r="S32" s="14">
        <f t="shared" si="7"/>
        <v>20.8</v>
      </c>
      <c r="T32" s="4">
        <f t="shared" si="8"/>
        <v>20.8</v>
      </c>
      <c r="V32" s="2" t="s">
        <v>26</v>
      </c>
      <c r="W32" s="5">
        <f t="shared" si="9"/>
        <v>20.8</v>
      </c>
      <c r="X32" s="5">
        <f t="shared" si="9"/>
        <v>20.8</v>
      </c>
      <c r="Y32" s="5">
        <f t="shared" si="9"/>
        <v>20.8</v>
      </c>
      <c r="Z32" s="5">
        <f t="shared" si="9"/>
        <v>20.8</v>
      </c>
      <c r="AA32" s="5">
        <f t="shared" si="9"/>
        <v>20.8</v>
      </c>
      <c r="AB32" s="5">
        <f t="shared" si="9"/>
        <v>20.8</v>
      </c>
      <c r="AC32" s="5">
        <f t="shared" si="9"/>
        <v>20.8</v>
      </c>
      <c r="AD32" s="5">
        <f t="shared" si="9"/>
        <v>20.8</v>
      </c>
      <c r="AF32" s="2" t="s">
        <v>26</v>
      </c>
      <c r="AG32" s="5">
        <f t="shared" si="10"/>
        <v>20.8</v>
      </c>
      <c r="AH32" s="5">
        <f t="shared" si="10"/>
        <v>20.8</v>
      </c>
      <c r="AI32" s="5">
        <f t="shared" si="10"/>
        <v>20.8</v>
      </c>
      <c r="AJ32" s="5">
        <f t="shared" si="10"/>
        <v>20.8</v>
      </c>
      <c r="AK32" s="5">
        <f t="shared" si="10"/>
        <v>20.8</v>
      </c>
      <c r="AL32" s="5">
        <f t="shared" si="10"/>
        <v>20.8</v>
      </c>
      <c r="AM32" s="5">
        <f t="shared" si="10"/>
        <v>20.8</v>
      </c>
      <c r="AN32" s="5">
        <f t="shared" si="10"/>
        <v>20.8</v>
      </c>
      <c r="AP32" s="2" t="s">
        <v>26</v>
      </c>
      <c r="AQ32" s="3">
        <f t="shared" si="11"/>
        <v>0.84393063583815031</v>
      </c>
      <c r="AR32" s="3">
        <f t="shared" si="11"/>
        <v>0.84393063583815031</v>
      </c>
      <c r="AS32" s="3">
        <f t="shared" si="11"/>
        <v>0.84393063583815031</v>
      </c>
      <c r="AT32" s="3">
        <f t="shared" si="11"/>
        <v>0.84393063583815031</v>
      </c>
      <c r="AU32" s="3">
        <f t="shared" si="11"/>
        <v>0.84393063583815031</v>
      </c>
      <c r="AV32" s="3">
        <f t="shared" si="11"/>
        <v>0.84393063583815031</v>
      </c>
      <c r="AW32" s="3">
        <f t="shared" si="11"/>
        <v>0.84393063583815031</v>
      </c>
      <c r="AX32" s="3">
        <f t="shared" si="11"/>
        <v>0.84393063583815031</v>
      </c>
    </row>
    <row r="33" spans="1:50" x14ac:dyDescent="0.2">
      <c r="A33" s="2" t="s">
        <v>79</v>
      </c>
      <c r="B33" s="2" t="s">
        <v>76</v>
      </c>
      <c r="C33" s="4">
        <v>9.333751366825533</v>
      </c>
      <c r="D33" s="4">
        <v>8.7854003809823205</v>
      </c>
      <c r="E33" s="4">
        <v>8.5323068427592226</v>
      </c>
      <c r="F33" s="4">
        <v>8.286679411317639</v>
      </c>
      <c r="G33" s="4">
        <v>8.7649441860453638</v>
      </c>
      <c r="H33" s="4" t="s">
        <v>73</v>
      </c>
      <c r="I33" s="4" t="s">
        <v>73</v>
      </c>
      <c r="J33" s="4" t="s">
        <v>73</v>
      </c>
      <c r="L33" s="2" t="s">
        <v>79</v>
      </c>
      <c r="M33" s="4">
        <f t="shared" ref="M33:M43" si="12">C33</f>
        <v>9.333751366825533</v>
      </c>
      <c r="N33" s="4">
        <f t="shared" ref="N33:N43" si="13">D33</f>
        <v>8.7854003809823205</v>
      </c>
      <c r="O33" s="4">
        <f t="shared" ref="O33:O43" si="14">E33</f>
        <v>8.5323068427592226</v>
      </c>
      <c r="P33" s="4">
        <f t="shared" ref="P33:P43" si="15">F33</f>
        <v>8.286679411317639</v>
      </c>
      <c r="Q33" s="4">
        <f t="shared" ref="Q33:Q43" si="16">G33</f>
        <v>8.7649441860453638</v>
      </c>
      <c r="R33" s="12">
        <f>Q33</f>
        <v>8.7649441860453638</v>
      </c>
      <c r="S33" s="12">
        <f>R33</f>
        <v>8.7649441860453638</v>
      </c>
      <c r="T33" s="12">
        <f>S33</f>
        <v>8.7649441860453638</v>
      </c>
      <c r="V33" s="2" t="s">
        <v>79</v>
      </c>
      <c r="W33" s="5">
        <f t="shared" si="9"/>
        <v>9.333751366825533</v>
      </c>
      <c r="X33" s="5">
        <f t="shared" si="9"/>
        <v>8.7854003809823205</v>
      </c>
      <c r="Y33" s="5">
        <f t="shared" si="9"/>
        <v>8.5323068427592226</v>
      </c>
      <c r="Z33" s="5">
        <f t="shared" si="9"/>
        <v>8.286679411317639</v>
      </c>
      <c r="AA33" s="5">
        <f t="shared" si="9"/>
        <v>8.7649441860453638</v>
      </c>
      <c r="AB33" s="5">
        <f t="shared" si="9"/>
        <v>8.7649441860453638</v>
      </c>
      <c r="AC33" s="5">
        <f t="shared" si="9"/>
        <v>8.7649441860453638</v>
      </c>
      <c r="AD33" s="5">
        <f t="shared" si="9"/>
        <v>8.7649441860453638</v>
      </c>
      <c r="AF33" s="2" t="s">
        <v>79</v>
      </c>
      <c r="AG33" s="5">
        <f t="shared" si="10"/>
        <v>9.333751366825533</v>
      </c>
      <c r="AH33" s="5">
        <f t="shared" si="10"/>
        <v>8.7854003809823205</v>
      </c>
      <c r="AI33" s="5">
        <f t="shared" si="10"/>
        <v>8.5323068427592226</v>
      </c>
      <c r="AJ33" s="5">
        <f t="shared" si="10"/>
        <v>8.286679411317639</v>
      </c>
      <c r="AK33" s="5">
        <f t="shared" si="10"/>
        <v>8.7649441860453638</v>
      </c>
      <c r="AL33" s="5">
        <f t="shared" si="10"/>
        <v>8.7649441860453638</v>
      </c>
      <c r="AM33" s="5">
        <f t="shared" si="10"/>
        <v>8.7649441860453638</v>
      </c>
      <c r="AN33" s="5">
        <f t="shared" si="10"/>
        <v>8.7649441860453638</v>
      </c>
      <c r="AP33" s="2" t="s">
        <v>79</v>
      </c>
      <c r="AQ33" s="3">
        <f t="shared" si="11"/>
        <v>0.18114169750436604</v>
      </c>
      <c r="AR33" s="3">
        <f t="shared" si="11"/>
        <v>0.14944510872730174</v>
      </c>
      <c r="AS33" s="3">
        <f t="shared" si="11"/>
        <v>0.13481542443694927</v>
      </c>
      <c r="AT33" s="3">
        <f t="shared" si="11"/>
        <v>0.12061730701258028</v>
      </c>
      <c r="AU33" s="3">
        <f t="shared" si="11"/>
        <v>0.14826266971360483</v>
      </c>
      <c r="AV33" s="3">
        <f t="shared" si="11"/>
        <v>0.14826266971360483</v>
      </c>
      <c r="AW33" s="3">
        <f t="shared" si="11"/>
        <v>0.14826266971360483</v>
      </c>
      <c r="AX33" s="3">
        <f t="shared" si="11"/>
        <v>0.14826266971360483</v>
      </c>
    </row>
    <row r="34" spans="1:50" ht="11.25" customHeight="1" x14ac:dyDescent="0.2">
      <c r="A34" s="2" t="s">
        <v>78</v>
      </c>
      <c r="B34" s="2" t="s">
        <v>77</v>
      </c>
      <c r="C34" s="4" t="s">
        <v>73</v>
      </c>
      <c r="D34" s="4" t="s">
        <v>73</v>
      </c>
      <c r="E34" s="4" t="s">
        <v>73</v>
      </c>
      <c r="F34" s="4" t="s">
        <v>73</v>
      </c>
      <c r="G34" s="4" t="s">
        <v>73</v>
      </c>
      <c r="H34" s="4" t="s">
        <v>73</v>
      </c>
      <c r="I34" s="4" t="s">
        <v>73</v>
      </c>
      <c r="J34" s="4" t="s">
        <v>73</v>
      </c>
      <c r="L34" s="2" t="s">
        <v>78</v>
      </c>
      <c r="M34" s="4" t="str">
        <f t="shared" si="12"/>
        <v>:</v>
      </c>
      <c r="N34" s="4" t="str">
        <f t="shared" si="13"/>
        <v>:</v>
      </c>
      <c r="O34" s="4" t="str">
        <f t="shared" si="14"/>
        <v>:</v>
      </c>
      <c r="P34" s="4" t="str">
        <f t="shared" si="15"/>
        <v>:</v>
      </c>
      <c r="Q34" s="4" t="str">
        <f t="shared" si="16"/>
        <v>:</v>
      </c>
      <c r="R34" s="4" t="str">
        <f t="shared" ref="R34:R43" si="17">H34</f>
        <v>:</v>
      </c>
      <c r="S34" s="4" t="str">
        <f t="shared" ref="S34:S43" si="18">I34</f>
        <v>:</v>
      </c>
      <c r="T34" s="4" t="str">
        <f t="shared" si="8"/>
        <v>:</v>
      </c>
      <c r="V34" s="2" t="s">
        <v>78</v>
      </c>
      <c r="W34" s="5" t="str">
        <f t="shared" si="9"/>
        <v>:</v>
      </c>
      <c r="X34" s="5" t="str">
        <f t="shared" si="9"/>
        <v>:</v>
      </c>
      <c r="Y34" s="5" t="str">
        <f t="shared" si="9"/>
        <v>:</v>
      </c>
      <c r="Z34" s="5" t="str">
        <f t="shared" si="9"/>
        <v>:</v>
      </c>
      <c r="AA34" s="5" t="str">
        <f t="shared" si="9"/>
        <v>:</v>
      </c>
      <c r="AB34" s="5" t="str">
        <f t="shared" si="9"/>
        <v>:</v>
      </c>
      <c r="AC34" s="5" t="str">
        <f t="shared" si="9"/>
        <v>:</v>
      </c>
      <c r="AD34" s="5" t="str">
        <f t="shared" si="9"/>
        <v>:</v>
      </c>
      <c r="AF34" s="2" t="s">
        <v>78</v>
      </c>
      <c r="AG34" s="5" t="str">
        <f t="shared" si="10"/>
        <v/>
      </c>
      <c r="AH34" s="5" t="str">
        <f t="shared" si="10"/>
        <v/>
      </c>
      <c r="AI34" s="5" t="str">
        <f t="shared" si="10"/>
        <v/>
      </c>
      <c r="AJ34" s="5" t="str">
        <f t="shared" si="10"/>
        <v/>
      </c>
      <c r="AK34" s="5" t="str">
        <f t="shared" si="10"/>
        <v/>
      </c>
      <c r="AL34" s="5" t="str">
        <f t="shared" si="10"/>
        <v/>
      </c>
      <c r="AM34" s="5" t="str">
        <f t="shared" si="10"/>
        <v/>
      </c>
      <c r="AN34" s="5" t="str">
        <f t="shared" si="10"/>
        <v/>
      </c>
      <c r="AP34" s="2" t="s">
        <v>78</v>
      </c>
      <c r="AQ34" s="3" t="str">
        <f t="shared" si="11"/>
        <v>:</v>
      </c>
      <c r="AR34" s="3" t="str">
        <f t="shared" si="11"/>
        <v>:</v>
      </c>
      <c r="AS34" s="3" t="str">
        <f t="shared" si="11"/>
        <v>:</v>
      </c>
      <c r="AT34" s="3" t="str">
        <f t="shared" si="11"/>
        <v>:</v>
      </c>
      <c r="AU34" s="3" t="str">
        <f t="shared" si="11"/>
        <v>:</v>
      </c>
      <c r="AV34" s="3" t="str">
        <f t="shared" si="11"/>
        <v>:</v>
      </c>
      <c r="AW34" s="3" t="str">
        <f t="shared" si="11"/>
        <v>:</v>
      </c>
      <c r="AX34" s="3" t="str">
        <f t="shared" si="11"/>
        <v>:</v>
      </c>
    </row>
    <row r="35" spans="1:50" ht="11.25" customHeight="1" x14ac:dyDescent="0.2">
      <c r="A35" s="2" t="s">
        <v>30</v>
      </c>
      <c r="B35" s="2" t="s">
        <v>67</v>
      </c>
      <c r="C35" s="4">
        <v>18.2</v>
      </c>
      <c r="D35" s="4">
        <v>18.600000000000001</v>
      </c>
      <c r="E35" s="4">
        <v>19.8</v>
      </c>
      <c r="F35" s="4">
        <v>19.3</v>
      </c>
      <c r="G35" s="4">
        <v>20</v>
      </c>
      <c r="H35" s="4">
        <v>19.7</v>
      </c>
      <c r="I35" s="4">
        <v>19.3</v>
      </c>
      <c r="J35" s="9">
        <v>16.8</v>
      </c>
      <c r="L35" s="2" t="s">
        <v>30</v>
      </c>
      <c r="M35" s="14">
        <f t="shared" ref="M35" si="19">N35</f>
        <v>16.8</v>
      </c>
      <c r="N35" s="14">
        <f t="shared" ref="N35" si="20">O35</f>
        <v>16.8</v>
      </c>
      <c r="O35" s="14">
        <f t="shared" ref="O35" si="21">P35</f>
        <v>16.8</v>
      </c>
      <c r="P35" s="14">
        <f t="shared" ref="P35" si="22">Q35</f>
        <v>16.8</v>
      </c>
      <c r="Q35" s="14">
        <f t="shared" ref="Q35" si="23">R35</f>
        <v>16.8</v>
      </c>
      <c r="R35" s="14">
        <f t="shared" ref="R35" si="24">S35</f>
        <v>16.8</v>
      </c>
      <c r="S35" s="14">
        <f t="shared" ref="S35" si="25">T35</f>
        <v>16.8</v>
      </c>
      <c r="T35" s="4">
        <f t="shared" si="8"/>
        <v>16.8</v>
      </c>
      <c r="V35" s="2" t="s">
        <v>30</v>
      </c>
      <c r="W35" s="5">
        <f t="shared" si="9"/>
        <v>16.8</v>
      </c>
      <c r="X35" s="5">
        <f t="shared" si="9"/>
        <v>16.8</v>
      </c>
      <c r="Y35" s="5">
        <f t="shared" si="9"/>
        <v>16.8</v>
      </c>
      <c r="Z35" s="5">
        <f t="shared" si="9"/>
        <v>16.8</v>
      </c>
      <c r="AA35" s="5">
        <f t="shared" si="9"/>
        <v>16.8</v>
      </c>
      <c r="AB35" s="5">
        <f t="shared" si="9"/>
        <v>16.8</v>
      </c>
      <c r="AC35" s="5">
        <f t="shared" si="9"/>
        <v>16.8</v>
      </c>
      <c r="AD35" s="5">
        <f t="shared" si="9"/>
        <v>16.8</v>
      </c>
      <c r="AF35" s="2" t="s">
        <v>30</v>
      </c>
      <c r="AG35" s="5">
        <f t="shared" si="10"/>
        <v>16.8</v>
      </c>
      <c r="AH35" s="5">
        <f t="shared" si="10"/>
        <v>16.8</v>
      </c>
      <c r="AI35" s="5">
        <f t="shared" si="10"/>
        <v>16.8</v>
      </c>
      <c r="AJ35" s="5">
        <f t="shared" si="10"/>
        <v>16.8</v>
      </c>
      <c r="AK35" s="5">
        <f t="shared" si="10"/>
        <v>16.8</v>
      </c>
      <c r="AL35" s="5">
        <f t="shared" si="10"/>
        <v>16.8</v>
      </c>
      <c r="AM35" s="5">
        <f t="shared" si="10"/>
        <v>16.8</v>
      </c>
      <c r="AN35" s="5">
        <f t="shared" si="10"/>
        <v>16.8</v>
      </c>
      <c r="AP35" s="2" t="s">
        <v>30</v>
      </c>
      <c r="AQ35" s="3">
        <f t="shared" si="11"/>
        <v>0.61271676300578037</v>
      </c>
      <c r="AR35" s="3">
        <f t="shared" si="11"/>
        <v>0.61271676300578037</v>
      </c>
      <c r="AS35" s="3">
        <f t="shared" si="11"/>
        <v>0.61271676300578037</v>
      </c>
      <c r="AT35" s="3">
        <f t="shared" si="11"/>
        <v>0.61271676300578037</v>
      </c>
      <c r="AU35" s="3">
        <f t="shared" si="11"/>
        <v>0.61271676300578037</v>
      </c>
      <c r="AV35" s="3">
        <f t="shared" si="11"/>
        <v>0.61271676300578037</v>
      </c>
      <c r="AW35" s="3">
        <f t="shared" si="11"/>
        <v>0.61271676300578037</v>
      </c>
      <c r="AX35" s="3">
        <f t="shared" si="11"/>
        <v>0.61271676300578037</v>
      </c>
    </row>
    <row r="36" spans="1:50" x14ac:dyDescent="0.2">
      <c r="A36" s="2" t="s">
        <v>34</v>
      </c>
      <c r="B36" s="2" t="s">
        <v>71</v>
      </c>
      <c r="C36" s="4">
        <v>6.3</v>
      </c>
      <c r="D36" s="4">
        <v>6.3</v>
      </c>
      <c r="E36" s="4">
        <v>6.5</v>
      </c>
      <c r="F36" s="4">
        <v>6.3</v>
      </c>
      <c r="G36" s="4">
        <v>6.3</v>
      </c>
      <c r="H36" s="4">
        <v>7</v>
      </c>
      <c r="I36" s="4">
        <v>7.7</v>
      </c>
      <c r="J36" s="4" t="s">
        <v>73</v>
      </c>
      <c r="L36" s="2" t="s">
        <v>34</v>
      </c>
      <c r="M36" s="4">
        <f t="shared" si="12"/>
        <v>6.3</v>
      </c>
      <c r="N36" s="4">
        <f t="shared" si="13"/>
        <v>6.3</v>
      </c>
      <c r="O36" s="4">
        <f t="shared" si="14"/>
        <v>6.5</v>
      </c>
      <c r="P36" s="4">
        <f t="shared" si="15"/>
        <v>6.3</v>
      </c>
      <c r="Q36" s="4">
        <f t="shared" si="16"/>
        <v>6.3</v>
      </c>
      <c r="R36" s="4">
        <f t="shared" si="17"/>
        <v>7</v>
      </c>
      <c r="S36" s="4">
        <f t="shared" si="18"/>
        <v>7.7</v>
      </c>
      <c r="T36" s="12">
        <f>S36</f>
        <v>7.7</v>
      </c>
      <c r="V36" s="2" t="s">
        <v>34</v>
      </c>
      <c r="W36" s="5">
        <f t="shared" si="9"/>
        <v>6.3</v>
      </c>
      <c r="X36" s="5">
        <f t="shared" si="9"/>
        <v>6.3</v>
      </c>
      <c r="Y36" s="5">
        <f t="shared" si="9"/>
        <v>6.5</v>
      </c>
      <c r="Z36" s="5">
        <f t="shared" si="9"/>
        <v>6.3</v>
      </c>
      <c r="AA36" s="5">
        <f t="shared" si="9"/>
        <v>6.3</v>
      </c>
      <c r="AB36" s="5">
        <f t="shared" si="9"/>
        <v>7</v>
      </c>
      <c r="AC36" s="5">
        <f t="shared" si="9"/>
        <v>7.7</v>
      </c>
      <c r="AD36" s="5">
        <f t="shared" ref="AD36:AD43" si="26">IF(ISNUMBER(T36),IF(T36&gt;$W$2,$W$2,IF(T36&lt;$Y$2,$Y$2,T36)),":")</f>
        <v>7.7</v>
      </c>
      <c r="AF36" s="2" t="s">
        <v>34</v>
      </c>
      <c r="AG36" s="5">
        <f t="shared" si="10"/>
        <v>6.3</v>
      </c>
      <c r="AH36" s="5">
        <f t="shared" si="10"/>
        <v>6.3</v>
      </c>
      <c r="AI36" s="5">
        <f t="shared" si="10"/>
        <v>6.5</v>
      </c>
      <c r="AJ36" s="5">
        <f t="shared" si="10"/>
        <v>6.3</v>
      </c>
      <c r="AK36" s="5">
        <f t="shared" si="10"/>
        <v>6.3</v>
      </c>
      <c r="AL36" s="5">
        <f t="shared" si="10"/>
        <v>7</v>
      </c>
      <c r="AM36" s="5">
        <f t="shared" si="10"/>
        <v>7.7</v>
      </c>
      <c r="AN36" s="5">
        <f t="shared" ref="AN36:AN43" si="27">IF(ISNUMBER(AD36),IF(ABS($AH$2)&gt;1,SQRT(AD36),AD36),"")</f>
        <v>7.7</v>
      </c>
      <c r="AP36" s="2" t="s">
        <v>34</v>
      </c>
      <c r="AQ36" s="3">
        <f t="shared" si="11"/>
        <v>5.7803468208092275E-3</v>
      </c>
      <c r="AR36" s="3">
        <f t="shared" si="11"/>
        <v>5.7803468208092275E-3</v>
      </c>
      <c r="AS36" s="3">
        <f t="shared" si="11"/>
        <v>1.7341040462427734E-2</v>
      </c>
      <c r="AT36" s="3">
        <f t="shared" si="11"/>
        <v>5.7803468208092275E-3</v>
      </c>
      <c r="AU36" s="3">
        <f t="shared" si="11"/>
        <v>5.7803468208092275E-3</v>
      </c>
      <c r="AV36" s="3">
        <f t="shared" si="11"/>
        <v>4.6242774566473979E-2</v>
      </c>
      <c r="AW36" s="3">
        <f t="shared" si="11"/>
        <v>8.6705202312138727E-2</v>
      </c>
      <c r="AX36" s="3">
        <f t="shared" ref="AX36:AX43" si="28">IF(ISNUMBER(AN36),(AN36-$AS$2)/($AQ$2-$AS$2),":")</f>
        <v>8.6705202312138727E-2</v>
      </c>
    </row>
    <row r="37" spans="1:50" x14ac:dyDescent="0.2">
      <c r="A37" s="2" t="s">
        <v>33</v>
      </c>
      <c r="B37" s="2" t="s">
        <v>70</v>
      </c>
      <c r="C37" s="4">
        <v>10.7</v>
      </c>
      <c r="D37" s="4">
        <v>11.7</v>
      </c>
      <c r="E37" s="4">
        <v>11.4</v>
      </c>
      <c r="F37" s="4">
        <v>11.2</v>
      </c>
      <c r="G37" s="4">
        <v>10.8</v>
      </c>
      <c r="H37" s="4">
        <v>11.9</v>
      </c>
      <c r="I37" s="4">
        <v>12</v>
      </c>
      <c r="J37" s="4" t="s">
        <v>73</v>
      </c>
      <c r="L37" s="2" t="s">
        <v>33</v>
      </c>
      <c r="M37" s="4">
        <f t="shared" si="12"/>
        <v>10.7</v>
      </c>
      <c r="N37" s="4">
        <f t="shared" si="13"/>
        <v>11.7</v>
      </c>
      <c r="O37" s="4">
        <f t="shared" si="14"/>
        <v>11.4</v>
      </c>
      <c r="P37" s="4">
        <f t="shared" si="15"/>
        <v>11.2</v>
      </c>
      <c r="Q37" s="4">
        <f t="shared" si="16"/>
        <v>10.8</v>
      </c>
      <c r="R37" s="4">
        <f t="shared" si="17"/>
        <v>11.9</v>
      </c>
      <c r="S37" s="4">
        <f t="shared" si="18"/>
        <v>12</v>
      </c>
      <c r="T37" s="12">
        <f>S37</f>
        <v>12</v>
      </c>
      <c r="V37" s="2" t="s">
        <v>33</v>
      </c>
      <c r="W37" s="5">
        <f t="shared" ref="W37:AC43" si="29">IF(ISNUMBER(M37),IF(M37&gt;$W$2,$W$2,IF(M37&lt;$Y$2,$Y$2,M37)),":")</f>
        <v>10.7</v>
      </c>
      <c r="X37" s="5">
        <f t="shared" si="29"/>
        <v>11.7</v>
      </c>
      <c r="Y37" s="5">
        <f t="shared" si="29"/>
        <v>11.4</v>
      </c>
      <c r="Z37" s="5">
        <f t="shared" si="29"/>
        <v>11.2</v>
      </c>
      <c r="AA37" s="5">
        <f t="shared" si="29"/>
        <v>10.8</v>
      </c>
      <c r="AB37" s="5">
        <f t="shared" si="29"/>
        <v>11.9</v>
      </c>
      <c r="AC37" s="5">
        <f t="shared" si="29"/>
        <v>12</v>
      </c>
      <c r="AD37" s="5">
        <f t="shared" si="26"/>
        <v>12</v>
      </c>
      <c r="AF37" s="2" t="s">
        <v>33</v>
      </c>
      <c r="AG37" s="5">
        <f t="shared" ref="AG37:AM43" si="30">IF(ISNUMBER(W37),IF(ABS($AH$2)&gt;1,SQRT(W37),W37),"")</f>
        <v>10.7</v>
      </c>
      <c r="AH37" s="5">
        <f t="shared" si="30"/>
        <v>11.7</v>
      </c>
      <c r="AI37" s="5">
        <f t="shared" si="30"/>
        <v>11.4</v>
      </c>
      <c r="AJ37" s="5">
        <f t="shared" si="30"/>
        <v>11.2</v>
      </c>
      <c r="AK37" s="5">
        <f t="shared" si="30"/>
        <v>10.8</v>
      </c>
      <c r="AL37" s="5">
        <f t="shared" si="30"/>
        <v>11.9</v>
      </c>
      <c r="AM37" s="5">
        <f t="shared" si="30"/>
        <v>12</v>
      </c>
      <c r="AN37" s="5">
        <f t="shared" si="27"/>
        <v>12</v>
      </c>
      <c r="AP37" s="2" t="s">
        <v>33</v>
      </c>
      <c r="AQ37" s="3">
        <f t="shared" ref="AQ37:AW43" si="31">IF(ISNUMBER(AG37),(AG37-$AS$2)/($AQ$2-$AS$2),":")</f>
        <v>0.26011560693641611</v>
      </c>
      <c r="AR37" s="3">
        <f t="shared" si="31"/>
        <v>0.31791907514450862</v>
      </c>
      <c r="AS37" s="3">
        <f t="shared" si="31"/>
        <v>0.30057803468208094</v>
      </c>
      <c r="AT37" s="3">
        <f t="shared" si="31"/>
        <v>0.28901734104046234</v>
      </c>
      <c r="AU37" s="3">
        <f t="shared" si="31"/>
        <v>0.26589595375722547</v>
      </c>
      <c r="AV37" s="3">
        <f t="shared" si="31"/>
        <v>0.32947976878612717</v>
      </c>
      <c r="AW37" s="3">
        <f t="shared" si="31"/>
        <v>0.33526011560693642</v>
      </c>
      <c r="AX37" s="3">
        <f t="shared" si="28"/>
        <v>0.33526011560693642</v>
      </c>
    </row>
    <row r="38" spans="1:50" x14ac:dyDescent="0.2">
      <c r="A38" s="2" t="s">
        <v>31</v>
      </c>
      <c r="B38" s="2" t="s">
        <v>68</v>
      </c>
      <c r="C38" s="4">
        <v>16.3</v>
      </c>
      <c r="D38" s="4">
        <v>15.8</v>
      </c>
      <c r="E38" s="4">
        <v>15.2</v>
      </c>
      <c r="F38" s="4">
        <v>15.4</v>
      </c>
      <c r="G38" s="4">
        <v>15.8</v>
      </c>
      <c r="H38" s="4">
        <v>15.5</v>
      </c>
      <c r="I38" s="4">
        <v>15.8</v>
      </c>
      <c r="J38" s="9">
        <v>16.2</v>
      </c>
      <c r="L38" s="2" t="s">
        <v>31</v>
      </c>
      <c r="M38" s="14">
        <f t="shared" ref="M38:M40" si="32">N38</f>
        <v>16.2</v>
      </c>
      <c r="N38" s="14">
        <f t="shared" ref="N38:N40" si="33">O38</f>
        <v>16.2</v>
      </c>
      <c r="O38" s="14">
        <f t="shared" ref="O38:O40" si="34">P38</f>
        <v>16.2</v>
      </c>
      <c r="P38" s="14">
        <f t="shared" ref="P38:P40" si="35">Q38</f>
        <v>16.2</v>
      </c>
      <c r="Q38" s="14">
        <f t="shared" ref="Q38:Q40" si="36">R38</f>
        <v>16.2</v>
      </c>
      <c r="R38" s="14">
        <f t="shared" ref="R38:R40" si="37">S38</f>
        <v>16.2</v>
      </c>
      <c r="S38" s="14">
        <f t="shared" ref="S38:S40" si="38">T38</f>
        <v>16.2</v>
      </c>
      <c r="T38" s="4">
        <f t="shared" si="8"/>
        <v>16.2</v>
      </c>
      <c r="V38" s="2" t="s">
        <v>31</v>
      </c>
      <c r="W38" s="5">
        <f t="shared" si="29"/>
        <v>16.2</v>
      </c>
      <c r="X38" s="5">
        <f t="shared" si="29"/>
        <v>16.2</v>
      </c>
      <c r="Y38" s="5">
        <f t="shared" si="29"/>
        <v>16.2</v>
      </c>
      <c r="Z38" s="5">
        <f t="shared" si="29"/>
        <v>16.2</v>
      </c>
      <c r="AA38" s="5">
        <f t="shared" si="29"/>
        <v>16.2</v>
      </c>
      <c r="AB38" s="5">
        <f t="shared" si="29"/>
        <v>16.2</v>
      </c>
      <c r="AC38" s="5">
        <f t="shared" si="29"/>
        <v>16.2</v>
      </c>
      <c r="AD38" s="5">
        <f t="shared" si="26"/>
        <v>16.2</v>
      </c>
      <c r="AF38" s="2" t="s">
        <v>31</v>
      </c>
      <c r="AG38" s="5">
        <f t="shared" si="30"/>
        <v>16.2</v>
      </c>
      <c r="AH38" s="5">
        <f t="shared" si="30"/>
        <v>16.2</v>
      </c>
      <c r="AI38" s="5">
        <f t="shared" si="30"/>
        <v>16.2</v>
      </c>
      <c r="AJ38" s="5">
        <f t="shared" si="30"/>
        <v>16.2</v>
      </c>
      <c r="AK38" s="5">
        <f t="shared" si="30"/>
        <v>16.2</v>
      </c>
      <c r="AL38" s="5">
        <f t="shared" si="30"/>
        <v>16.2</v>
      </c>
      <c r="AM38" s="5">
        <f t="shared" si="30"/>
        <v>16.2</v>
      </c>
      <c r="AN38" s="5">
        <f t="shared" si="27"/>
        <v>16.2</v>
      </c>
      <c r="AP38" s="2" t="s">
        <v>31</v>
      </c>
      <c r="AQ38" s="3">
        <f t="shared" si="31"/>
        <v>0.57803468208092479</v>
      </c>
      <c r="AR38" s="3">
        <f t="shared" si="31"/>
        <v>0.57803468208092479</v>
      </c>
      <c r="AS38" s="3">
        <f t="shared" si="31"/>
        <v>0.57803468208092479</v>
      </c>
      <c r="AT38" s="3">
        <f t="shared" si="31"/>
        <v>0.57803468208092479</v>
      </c>
      <c r="AU38" s="3">
        <f t="shared" si="31"/>
        <v>0.57803468208092479</v>
      </c>
      <c r="AV38" s="3">
        <f t="shared" si="31"/>
        <v>0.57803468208092479</v>
      </c>
      <c r="AW38" s="3">
        <f t="shared" si="31"/>
        <v>0.57803468208092479</v>
      </c>
      <c r="AX38" s="3">
        <f t="shared" si="28"/>
        <v>0.57803468208092479</v>
      </c>
    </row>
    <row r="39" spans="1:50" x14ac:dyDescent="0.2">
      <c r="A39" s="2" t="s">
        <v>36</v>
      </c>
      <c r="B39" s="2" t="s">
        <v>75</v>
      </c>
      <c r="C39" s="4">
        <v>9.1</v>
      </c>
      <c r="D39" s="4">
        <v>9.3000000000000007</v>
      </c>
      <c r="E39" s="4">
        <v>9.1</v>
      </c>
      <c r="F39" s="4">
        <v>9.4</v>
      </c>
      <c r="G39" s="4">
        <v>9.6999999999999993</v>
      </c>
      <c r="H39" s="4">
        <v>9.6999999999999993</v>
      </c>
      <c r="I39" s="4">
        <v>9.9</v>
      </c>
      <c r="J39" s="9">
        <v>10.8</v>
      </c>
      <c r="L39" s="2" t="s">
        <v>36</v>
      </c>
      <c r="M39" s="14">
        <f t="shared" si="32"/>
        <v>10.8</v>
      </c>
      <c r="N39" s="14">
        <f t="shared" si="33"/>
        <v>10.8</v>
      </c>
      <c r="O39" s="14">
        <f t="shared" si="34"/>
        <v>10.8</v>
      </c>
      <c r="P39" s="14">
        <f t="shared" si="35"/>
        <v>10.8</v>
      </c>
      <c r="Q39" s="14">
        <f t="shared" si="36"/>
        <v>10.8</v>
      </c>
      <c r="R39" s="14">
        <f t="shared" si="37"/>
        <v>10.8</v>
      </c>
      <c r="S39" s="14">
        <f t="shared" si="38"/>
        <v>10.8</v>
      </c>
      <c r="T39" s="4">
        <f t="shared" si="8"/>
        <v>10.8</v>
      </c>
      <c r="V39" s="2" t="s">
        <v>36</v>
      </c>
      <c r="W39" s="5">
        <f t="shared" si="29"/>
        <v>10.8</v>
      </c>
      <c r="X39" s="5">
        <f t="shared" si="29"/>
        <v>10.8</v>
      </c>
      <c r="Y39" s="5">
        <f t="shared" si="29"/>
        <v>10.8</v>
      </c>
      <c r="Z39" s="5">
        <f t="shared" si="29"/>
        <v>10.8</v>
      </c>
      <c r="AA39" s="5">
        <f t="shared" si="29"/>
        <v>10.8</v>
      </c>
      <c r="AB39" s="5">
        <f t="shared" si="29"/>
        <v>10.8</v>
      </c>
      <c r="AC39" s="5">
        <f t="shared" si="29"/>
        <v>10.8</v>
      </c>
      <c r="AD39" s="5">
        <f t="shared" si="26"/>
        <v>10.8</v>
      </c>
      <c r="AF39" s="2" t="s">
        <v>36</v>
      </c>
      <c r="AG39" s="5">
        <f t="shared" si="30"/>
        <v>10.8</v>
      </c>
      <c r="AH39" s="5">
        <f t="shared" si="30"/>
        <v>10.8</v>
      </c>
      <c r="AI39" s="5">
        <f t="shared" si="30"/>
        <v>10.8</v>
      </c>
      <c r="AJ39" s="5">
        <f t="shared" si="30"/>
        <v>10.8</v>
      </c>
      <c r="AK39" s="5">
        <f t="shared" si="30"/>
        <v>10.8</v>
      </c>
      <c r="AL39" s="5">
        <f t="shared" si="30"/>
        <v>10.8</v>
      </c>
      <c r="AM39" s="5">
        <f t="shared" si="30"/>
        <v>10.8</v>
      </c>
      <c r="AN39" s="5">
        <f t="shared" si="27"/>
        <v>10.8</v>
      </c>
      <c r="AP39" s="2" t="s">
        <v>36</v>
      </c>
      <c r="AQ39" s="3">
        <f t="shared" si="31"/>
        <v>0.26589595375722547</v>
      </c>
      <c r="AR39" s="3">
        <f t="shared" si="31"/>
        <v>0.26589595375722547</v>
      </c>
      <c r="AS39" s="3">
        <f t="shared" si="31"/>
        <v>0.26589595375722547</v>
      </c>
      <c r="AT39" s="3">
        <f t="shared" si="31"/>
        <v>0.26589595375722547</v>
      </c>
      <c r="AU39" s="3">
        <f t="shared" si="31"/>
        <v>0.26589595375722547</v>
      </c>
      <c r="AV39" s="3">
        <f t="shared" si="31"/>
        <v>0.26589595375722547</v>
      </c>
      <c r="AW39" s="3">
        <f t="shared" si="31"/>
        <v>0.26589595375722547</v>
      </c>
      <c r="AX39" s="3">
        <f t="shared" si="28"/>
        <v>0.26589595375722547</v>
      </c>
    </row>
    <row r="40" spans="1:50" x14ac:dyDescent="0.2">
      <c r="A40" s="2" t="s">
        <v>32</v>
      </c>
      <c r="B40" s="2" t="s">
        <v>69</v>
      </c>
      <c r="C40" s="4">
        <v>20.8</v>
      </c>
      <c r="D40" s="4">
        <v>20.7</v>
      </c>
      <c r="E40" s="4">
        <v>21.3</v>
      </c>
      <c r="F40" s="4">
        <v>21.4</v>
      </c>
      <c r="G40" s="4">
        <v>21.7</v>
      </c>
      <c r="H40" s="4">
        <v>21.9</v>
      </c>
      <c r="I40" s="4">
        <v>22.4</v>
      </c>
      <c r="J40" s="9">
        <v>20.3</v>
      </c>
      <c r="L40" s="2" t="s">
        <v>32</v>
      </c>
      <c r="M40" s="14">
        <f t="shared" si="32"/>
        <v>20.3</v>
      </c>
      <c r="N40" s="14">
        <f t="shared" si="33"/>
        <v>20.3</v>
      </c>
      <c r="O40" s="14">
        <f t="shared" si="34"/>
        <v>20.3</v>
      </c>
      <c r="P40" s="14">
        <f t="shared" si="35"/>
        <v>20.3</v>
      </c>
      <c r="Q40" s="14">
        <f t="shared" si="36"/>
        <v>20.3</v>
      </c>
      <c r="R40" s="14">
        <f t="shared" si="37"/>
        <v>20.3</v>
      </c>
      <c r="S40" s="14">
        <f t="shared" si="38"/>
        <v>20.3</v>
      </c>
      <c r="T40" s="4">
        <f t="shared" si="8"/>
        <v>20.3</v>
      </c>
      <c r="V40" s="2" t="s">
        <v>32</v>
      </c>
      <c r="W40" s="5">
        <f t="shared" si="29"/>
        <v>20.3</v>
      </c>
      <c r="X40" s="5">
        <f t="shared" si="29"/>
        <v>20.3</v>
      </c>
      <c r="Y40" s="5">
        <f t="shared" si="29"/>
        <v>20.3</v>
      </c>
      <c r="Z40" s="5">
        <f t="shared" si="29"/>
        <v>20.3</v>
      </c>
      <c r="AA40" s="5">
        <f t="shared" si="29"/>
        <v>20.3</v>
      </c>
      <c r="AB40" s="5">
        <f t="shared" si="29"/>
        <v>20.3</v>
      </c>
      <c r="AC40" s="5">
        <f t="shared" si="29"/>
        <v>20.3</v>
      </c>
      <c r="AD40" s="5">
        <f t="shared" si="26"/>
        <v>20.3</v>
      </c>
      <c r="AF40" s="2" t="s">
        <v>32</v>
      </c>
      <c r="AG40" s="5">
        <f t="shared" si="30"/>
        <v>20.3</v>
      </c>
      <c r="AH40" s="5">
        <f t="shared" si="30"/>
        <v>20.3</v>
      </c>
      <c r="AI40" s="5">
        <f t="shared" si="30"/>
        <v>20.3</v>
      </c>
      <c r="AJ40" s="5">
        <f t="shared" si="30"/>
        <v>20.3</v>
      </c>
      <c r="AK40" s="5">
        <f t="shared" si="30"/>
        <v>20.3</v>
      </c>
      <c r="AL40" s="5">
        <f t="shared" si="30"/>
        <v>20.3</v>
      </c>
      <c r="AM40" s="5">
        <f t="shared" si="30"/>
        <v>20.3</v>
      </c>
      <c r="AN40" s="5">
        <f t="shared" si="27"/>
        <v>20.3</v>
      </c>
      <c r="AP40" s="2" t="s">
        <v>32</v>
      </c>
      <c r="AQ40" s="3">
        <f t="shared" si="31"/>
        <v>0.81502890173410414</v>
      </c>
      <c r="AR40" s="3">
        <f t="shared" si="31"/>
        <v>0.81502890173410414</v>
      </c>
      <c r="AS40" s="3">
        <f t="shared" si="31"/>
        <v>0.81502890173410414</v>
      </c>
      <c r="AT40" s="3">
        <f t="shared" si="31"/>
        <v>0.81502890173410414</v>
      </c>
      <c r="AU40" s="3">
        <f t="shared" si="31"/>
        <v>0.81502890173410414</v>
      </c>
      <c r="AV40" s="3">
        <f t="shared" si="31"/>
        <v>0.81502890173410414</v>
      </c>
      <c r="AW40" s="3">
        <f t="shared" si="31"/>
        <v>0.81502890173410414</v>
      </c>
      <c r="AX40" s="3">
        <f t="shared" si="28"/>
        <v>0.81502890173410414</v>
      </c>
    </row>
    <row r="41" spans="1:50" ht="11.25" customHeight="1" x14ac:dyDescent="0.2">
      <c r="A41" s="2" t="s">
        <v>29</v>
      </c>
      <c r="B41" s="2" t="s">
        <v>91</v>
      </c>
      <c r="C41" s="4">
        <v>5.7</v>
      </c>
      <c r="D41" s="4">
        <v>6.2</v>
      </c>
      <c r="E41" s="4">
        <v>6.6</v>
      </c>
      <c r="F41" s="4">
        <v>6.7</v>
      </c>
      <c r="G41" s="4">
        <v>6.3</v>
      </c>
      <c r="H41" s="4">
        <v>6.5</v>
      </c>
      <c r="I41" s="4">
        <v>6.8</v>
      </c>
      <c r="J41" s="4" t="s">
        <v>73</v>
      </c>
      <c r="L41" s="2" t="s">
        <v>29</v>
      </c>
      <c r="M41" s="4">
        <f t="shared" si="12"/>
        <v>5.7</v>
      </c>
      <c r="N41" s="4">
        <f t="shared" si="13"/>
        <v>6.2</v>
      </c>
      <c r="O41" s="4">
        <f t="shared" si="14"/>
        <v>6.6</v>
      </c>
      <c r="P41" s="4">
        <f t="shared" si="15"/>
        <v>6.7</v>
      </c>
      <c r="Q41" s="4">
        <f t="shared" si="16"/>
        <v>6.3</v>
      </c>
      <c r="R41" s="4">
        <f t="shared" si="17"/>
        <v>6.5</v>
      </c>
      <c r="S41" s="4">
        <f t="shared" si="18"/>
        <v>6.8</v>
      </c>
      <c r="T41" s="12">
        <f>S41</f>
        <v>6.8</v>
      </c>
      <c r="V41" s="2" t="s">
        <v>29</v>
      </c>
      <c r="W41" s="5">
        <f t="shared" si="29"/>
        <v>6.2</v>
      </c>
      <c r="X41" s="5">
        <f t="shared" si="29"/>
        <v>6.2</v>
      </c>
      <c r="Y41" s="5">
        <f t="shared" si="29"/>
        <v>6.6</v>
      </c>
      <c r="Z41" s="5">
        <f t="shared" si="29"/>
        <v>6.7</v>
      </c>
      <c r="AA41" s="5">
        <f t="shared" si="29"/>
        <v>6.3</v>
      </c>
      <c r="AB41" s="5">
        <f t="shared" si="29"/>
        <v>6.5</v>
      </c>
      <c r="AC41" s="5">
        <f t="shared" si="29"/>
        <v>6.8</v>
      </c>
      <c r="AD41" s="5">
        <f t="shared" si="26"/>
        <v>6.8</v>
      </c>
      <c r="AF41" s="2" t="s">
        <v>29</v>
      </c>
      <c r="AG41" s="5">
        <f t="shared" si="30"/>
        <v>6.2</v>
      </c>
      <c r="AH41" s="5">
        <f t="shared" si="30"/>
        <v>6.2</v>
      </c>
      <c r="AI41" s="5">
        <f t="shared" si="30"/>
        <v>6.6</v>
      </c>
      <c r="AJ41" s="5">
        <f t="shared" si="30"/>
        <v>6.7</v>
      </c>
      <c r="AK41" s="5">
        <f t="shared" si="30"/>
        <v>6.3</v>
      </c>
      <c r="AL41" s="5">
        <f t="shared" si="30"/>
        <v>6.5</v>
      </c>
      <c r="AM41" s="5">
        <f t="shared" si="30"/>
        <v>6.8</v>
      </c>
      <c r="AN41" s="5">
        <f t="shared" si="27"/>
        <v>6.8</v>
      </c>
      <c r="AP41" s="2" t="s">
        <v>29</v>
      </c>
      <c r="AQ41" s="3">
        <f t="shared" si="31"/>
        <v>0</v>
      </c>
      <c r="AR41" s="3">
        <f t="shared" si="31"/>
        <v>0</v>
      </c>
      <c r="AS41" s="3">
        <f t="shared" si="31"/>
        <v>2.3121387283236962E-2</v>
      </c>
      <c r="AT41" s="3">
        <f t="shared" si="31"/>
        <v>2.8901734104046242E-2</v>
      </c>
      <c r="AU41" s="3">
        <f t="shared" si="31"/>
        <v>5.7803468208092275E-3</v>
      </c>
      <c r="AV41" s="3">
        <f t="shared" si="31"/>
        <v>1.7341040462427734E-2</v>
      </c>
      <c r="AW41" s="3">
        <f t="shared" si="31"/>
        <v>3.4682080924855467E-2</v>
      </c>
      <c r="AX41" s="3">
        <f t="shared" si="28"/>
        <v>3.4682080924855467E-2</v>
      </c>
    </row>
    <row r="42" spans="1:50" x14ac:dyDescent="0.2">
      <c r="A42" s="2" t="s">
        <v>35</v>
      </c>
      <c r="B42" s="2" t="s">
        <v>72</v>
      </c>
      <c r="C42" s="4">
        <v>15.1</v>
      </c>
      <c r="D42" s="4">
        <v>12.9</v>
      </c>
      <c r="E42" s="4" t="s">
        <v>73</v>
      </c>
      <c r="F42" s="4" t="s">
        <v>73</v>
      </c>
      <c r="G42" s="4" t="s">
        <v>73</v>
      </c>
      <c r="H42" s="4" t="s">
        <v>73</v>
      </c>
      <c r="I42" s="4" t="s">
        <v>73</v>
      </c>
      <c r="J42" s="4" t="s">
        <v>73</v>
      </c>
      <c r="L42" s="2" t="s">
        <v>35</v>
      </c>
      <c r="M42" s="4">
        <f t="shared" si="12"/>
        <v>15.1</v>
      </c>
      <c r="N42" s="4">
        <f t="shared" si="13"/>
        <v>12.9</v>
      </c>
      <c r="O42" s="12">
        <f t="shared" ref="O42:T42" si="39">N42</f>
        <v>12.9</v>
      </c>
      <c r="P42" s="12">
        <f t="shared" si="39"/>
        <v>12.9</v>
      </c>
      <c r="Q42" s="12">
        <f t="shared" si="39"/>
        <v>12.9</v>
      </c>
      <c r="R42" s="12">
        <f t="shared" si="39"/>
        <v>12.9</v>
      </c>
      <c r="S42" s="12">
        <f t="shared" si="39"/>
        <v>12.9</v>
      </c>
      <c r="T42" s="12">
        <f t="shared" si="39"/>
        <v>12.9</v>
      </c>
      <c r="V42" s="2" t="s">
        <v>35</v>
      </c>
      <c r="W42" s="5">
        <f t="shared" si="29"/>
        <v>15.1</v>
      </c>
      <c r="X42" s="5">
        <f t="shared" si="29"/>
        <v>12.9</v>
      </c>
      <c r="Y42" s="5">
        <f t="shared" si="29"/>
        <v>12.9</v>
      </c>
      <c r="Z42" s="5">
        <f t="shared" si="29"/>
        <v>12.9</v>
      </c>
      <c r="AA42" s="5">
        <f t="shared" si="29"/>
        <v>12.9</v>
      </c>
      <c r="AB42" s="5">
        <f t="shared" si="29"/>
        <v>12.9</v>
      </c>
      <c r="AC42" s="5">
        <f t="shared" si="29"/>
        <v>12.9</v>
      </c>
      <c r="AD42" s="5">
        <f t="shared" si="26"/>
        <v>12.9</v>
      </c>
      <c r="AF42" s="2" t="s">
        <v>35</v>
      </c>
      <c r="AG42" s="5">
        <f t="shared" si="30"/>
        <v>15.1</v>
      </c>
      <c r="AH42" s="5">
        <f t="shared" si="30"/>
        <v>12.9</v>
      </c>
      <c r="AI42" s="5">
        <f t="shared" si="30"/>
        <v>12.9</v>
      </c>
      <c r="AJ42" s="5">
        <f t="shared" si="30"/>
        <v>12.9</v>
      </c>
      <c r="AK42" s="5">
        <f t="shared" si="30"/>
        <v>12.9</v>
      </c>
      <c r="AL42" s="5">
        <f t="shared" si="30"/>
        <v>12.9</v>
      </c>
      <c r="AM42" s="5">
        <f t="shared" si="30"/>
        <v>12.9</v>
      </c>
      <c r="AN42" s="5">
        <f t="shared" si="27"/>
        <v>12.9</v>
      </c>
      <c r="AP42" s="2" t="s">
        <v>35</v>
      </c>
      <c r="AQ42" s="3">
        <f t="shared" si="31"/>
        <v>0.51445086705202303</v>
      </c>
      <c r="AR42" s="3">
        <f t="shared" si="31"/>
        <v>0.38728323699421963</v>
      </c>
      <c r="AS42" s="3">
        <f t="shared" si="31"/>
        <v>0.38728323699421963</v>
      </c>
      <c r="AT42" s="3">
        <f t="shared" si="31"/>
        <v>0.38728323699421963</v>
      </c>
      <c r="AU42" s="3">
        <f t="shared" si="31"/>
        <v>0.38728323699421963</v>
      </c>
      <c r="AV42" s="3">
        <f t="shared" si="31"/>
        <v>0.38728323699421963</v>
      </c>
      <c r="AW42" s="3">
        <f t="shared" si="31"/>
        <v>0.38728323699421963</v>
      </c>
      <c r="AX42" s="3">
        <f t="shared" si="28"/>
        <v>0.38728323699421963</v>
      </c>
    </row>
    <row r="43" spans="1:50" ht="11.25" customHeight="1" x14ac:dyDescent="0.2">
      <c r="A43" s="2" t="s">
        <v>27</v>
      </c>
      <c r="B43" s="2" t="s">
        <v>74</v>
      </c>
      <c r="C43" s="4">
        <v>18</v>
      </c>
      <c r="D43" s="4">
        <v>18.3</v>
      </c>
      <c r="E43" s="4">
        <v>18.399999999999999</v>
      </c>
      <c r="F43" s="4">
        <v>18.399999999999999</v>
      </c>
      <c r="G43" s="4">
        <v>18.8</v>
      </c>
      <c r="H43" s="4">
        <v>19.2</v>
      </c>
      <c r="I43" s="4">
        <v>20.8</v>
      </c>
      <c r="J43" s="4" t="s">
        <v>73</v>
      </c>
      <c r="L43" s="2" t="s">
        <v>27</v>
      </c>
      <c r="M43" s="4">
        <f t="shared" si="12"/>
        <v>18</v>
      </c>
      <c r="N43" s="4">
        <f t="shared" si="13"/>
        <v>18.3</v>
      </c>
      <c r="O43" s="4">
        <f t="shared" si="14"/>
        <v>18.399999999999999</v>
      </c>
      <c r="P43" s="4">
        <f t="shared" si="15"/>
        <v>18.399999999999999</v>
      </c>
      <c r="Q43" s="4">
        <f t="shared" si="16"/>
        <v>18.8</v>
      </c>
      <c r="R43" s="4">
        <f t="shared" si="17"/>
        <v>19.2</v>
      </c>
      <c r="S43" s="4">
        <f t="shared" si="18"/>
        <v>20.8</v>
      </c>
      <c r="T43" s="12">
        <f>S43</f>
        <v>20.8</v>
      </c>
      <c r="V43" s="2" t="s">
        <v>27</v>
      </c>
      <c r="W43" s="5">
        <f t="shared" si="29"/>
        <v>18</v>
      </c>
      <c r="X43" s="5">
        <f t="shared" si="29"/>
        <v>18.3</v>
      </c>
      <c r="Y43" s="5">
        <f t="shared" si="29"/>
        <v>18.399999999999999</v>
      </c>
      <c r="Z43" s="5">
        <f t="shared" si="29"/>
        <v>18.399999999999999</v>
      </c>
      <c r="AA43" s="5">
        <f t="shared" si="29"/>
        <v>18.8</v>
      </c>
      <c r="AB43" s="5">
        <f t="shared" si="29"/>
        <v>19.2</v>
      </c>
      <c r="AC43" s="5">
        <f t="shared" si="29"/>
        <v>20.8</v>
      </c>
      <c r="AD43" s="5">
        <f t="shared" si="26"/>
        <v>20.8</v>
      </c>
      <c r="AF43" s="2" t="s">
        <v>27</v>
      </c>
      <c r="AG43" s="5">
        <f t="shared" si="30"/>
        <v>18</v>
      </c>
      <c r="AH43" s="5">
        <f t="shared" si="30"/>
        <v>18.3</v>
      </c>
      <c r="AI43" s="5">
        <f t="shared" si="30"/>
        <v>18.399999999999999</v>
      </c>
      <c r="AJ43" s="5">
        <f t="shared" si="30"/>
        <v>18.399999999999999</v>
      </c>
      <c r="AK43" s="5">
        <f t="shared" si="30"/>
        <v>18.8</v>
      </c>
      <c r="AL43" s="5">
        <f t="shared" si="30"/>
        <v>19.2</v>
      </c>
      <c r="AM43" s="5">
        <f t="shared" si="30"/>
        <v>20.8</v>
      </c>
      <c r="AN43" s="5">
        <f t="shared" si="27"/>
        <v>20.8</v>
      </c>
      <c r="AP43" s="2" t="s">
        <v>27</v>
      </c>
      <c r="AQ43" s="3">
        <f t="shared" si="31"/>
        <v>0.68208092485549132</v>
      </c>
      <c r="AR43" s="3">
        <f t="shared" si="31"/>
        <v>0.69942196531791911</v>
      </c>
      <c r="AS43" s="3">
        <f t="shared" si="31"/>
        <v>0.7052023121387283</v>
      </c>
      <c r="AT43" s="3">
        <f t="shared" si="31"/>
        <v>0.7052023121387283</v>
      </c>
      <c r="AU43" s="3">
        <f t="shared" si="31"/>
        <v>0.7283236994219654</v>
      </c>
      <c r="AV43" s="3">
        <f t="shared" si="31"/>
        <v>0.75144508670520227</v>
      </c>
      <c r="AW43" s="3">
        <f t="shared" si="31"/>
        <v>0.84393063583815031</v>
      </c>
      <c r="AX43" s="3">
        <f t="shared" si="28"/>
        <v>0.84393063583815031</v>
      </c>
    </row>
    <row r="45" spans="1:50" x14ac:dyDescent="0.2">
      <c r="C45" s="1" t="s">
        <v>92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A4EE05-72D3-46DE-B913-DE69F7DDC982}">
  <dimension ref="A1:AX51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10" width="5.7109375" style="24" customWidth="1"/>
    <col min="11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80.154254668318117</v>
      </c>
      <c r="X2" s="1" t="s">
        <v>88</v>
      </c>
      <c r="Y2" s="6" cm="1">
        <f t="array" ref="Y2">MIN(IF(M6:T43&gt;AVERAGE(M6:T43)-2*STDEVP(M6:T43),M6:T43))</f>
        <v>29.257539216834498</v>
      </c>
      <c r="AF2" s="1" t="s">
        <v>39</v>
      </c>
      <c r="AH2" s="8">
        <f>SKEW(W6:AD44)</f>
        <v>-0.27505105967000465</v>
      </c>
      <c r="AP2" s="1" t="s">
        <v>37</v>
      </c>
      <c r="AQ2" s="6">
        <f>MAX(AG6:AN44)</f>
        <v>80.154254668318117</v>
      </c>
      <c r="AR2" s="1" t="s">
        <v>38</v>
      </c>
      <c r="AS2" s="6">
        <f>MIN(AG6:AN44)</f>
        <v>29.257539216834498</v>
      </c>
    </row>
    <row r="3" spans="1:50" x14ac:dyDescent="0.2">
      <c r="C3" s="25">
        <v>2016</v>
      </c>
      <c r="D3" s="25">
        <v>2017</v>
      </c>
      <c r="E3" s="25">
        <v>2018</v>
      </c>
      <c r="F3" s="25">
        <v>2019</v>
      </c>
      <c r="G3" s="25">
        <v>2020</v>
      </c>
      <c r="H3" s="25">
        <v>2021</v>
      </c>
      <c r="I3" s="25">
        <v>2022</v>
      </c>
      <c r="J3" s="25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26" t="s">
        <v>73</v>
      </c>
      <c r="D4" s="26">
        <v>55.021902450465113</v>
      </c>
      <c r="E4" s="26" t="s">
        <v>73</v>
      </c>
      <c r="F4" s="26">
        <v>55.960218304694926</v>
      </c>
      <c r="G4" s="26" t="s">
        <v>73</v>
      </c>
      <c r="H4" s="26">
        <v>56.931171493784625</v>
      </c>
      <c r="I4" s="26" t="s">
        <v>73</v>
      </c>
      <c r="J4" s="26">
        <v>59.002774089127861</v>
      </c>
      <c r="L4" s="2" t="s">
        <v>0</v>
      </c>
      <c r="M4" s="14">
        <f t="shared" ref="M4" si="2">N4</f>
        <v>55.021902450465113</v>
      </c>
      <c r="N4" s="4">
        <f t="shared" ref="N4" si="3">D4</f>
        <v>55.021902450465113</v>
      </c>
      <c r="O4" s="12">
        <f>N4</f>
        <v>55.021902450465113</v>
      </c>
      <c r="P4" s="4">
        <f t="shared" ref="P4" si="4">F4</f>
        <v>55.960218304694926</v>
      </c>
      <c r="Q4" s="12">
        <f>P4</f>
        <v>55.960218304694926</v>
      </c>
      <c r="R4" s="4">
        <f t="shared" ref="R4" si="5">H4</f>
        <v>56.931171493784625</v>
      </c>
      <c r="S4" s="12">
        <f>R4</f>
        <v>56.931171493784625</v>
      </c>
      <c r="T4" s="4">
        <f t="shared" ref="T4" si="6">J4</f>
        <v>59.002774089127861</v>
      </c>
      <c r="U4" s="4"/>
      <c r="V4" s="2" t="s">
        <v>0</v>
      </c>
      <c r="W4" s="5">
        <f t="shared" ref="W4:AD4" si="7">IF(ISNUMBER(M4),IF(M4&gt;$W$2,$W$2,IF(M4&lt;$Y$2,$Y$2,M4)),":")</f>
        <v>55.021902450465113</v>
      </c>
      <c r="X4" s="5">
        <f t="shared" si="7"/>
        <v>55.021902450465113</v>
      </c>
      <c r="Y4" s="5">
        <f t="shared" si="7"/>
        <v>55.021902450465113</v>
      </c>
      <c r="Z4" s="5">
        <f t="shared" si="7"/>
        <v>55.960218304694926</v>
      </c>
      <c r="AA4" s="5">
        <f t="shared" si="7"/>
        <v>55.960218304694926</v>
      </c>
      <c r="AB4" s="5">
        <f t="shared" si="7"/>
        <v>56.931171493784625</v>
      </c>
      <c r="AC4" s="5">
        <f t="shared" si="7"/>
        <v>56.931171493784625</v>
      </c>
      <c r="AD4" s="5">
        <f t="shared" si="7"/>
        <v>59.002774089127861</v>
      </c>
      <c r="AF4" s="2" t="s">
        <v>0</v>
      </c>
      <c r="AG4" s="5">
        <f t="shared" ref="AG4:AN4" si="8">IF(ISNUMBER(W4),IF(ABS($AH$2)&gt;1,SQRT(W4),W4),"")</f>
        <v>55.021902450465113</v>
      </c>
      <c r="AH4" s="5">
        <f t="shared" si="8"/>
        <v>55.021902450465113</v>
      </c>
      <c r="AI4" s="5">
        <f t="shared" si="8"/>
        <v>55.021902450465113</v>
      </c>
      <c r="AJ4" s="5">
        <f t="shared" si="8"/>
        <v>55.960218304694926</v>
      </c>
      <c r="AK4" s="5">
        <f t="shared" si="8"/>
        <v>55.960218304694926</v>
      </c>
      <c r="AL4" s="5">
        <f t="shared" si="8"/>
        <v>56.931171493784625</v>
      </c>
      <c r="AM4" s="5">
        <f t="shared" si="8"/>
        <v>56.931171493784625</v>
      </c>
      <c r="AN4" s="5">
        <f t="shared" si="8"/>
        <v>59.002774089127861</v>
      </c>
      <c r="AP4" s="2" t="s">
        <v>0</v>
      </c>
      <c r="AQ4" s="3">
        <f t="shared" ref="AQ4:AX4" si="9">IF(ISNUMBER(AG4),(AG4-$AS$2)/($AQ$2-$AS$2),":")</f>
        <v>0.50620876033130335</v>
      </c>
      <c r="AR4" s="3">
        <f t="shared" si="9"/>
        <v>0.50620876033130335</v>
      </c>
      <c r="AS4" s="3">
        <f t="shared" si="9"/>
        <v>0.50620876033130335</v>
      </c>
      <c r="AT4" s="3">
        <f t="shared" si="9"/>
        <v>0.52464444612961869</v>
      </c>
      <c r="AU4" s="3">
        <f t="shared" si="9"/>
        <v>0.52464444612961869</v>
      </c>
      <c r="AV4" s="3">
        <f t="shared" si="9"/>
        <v>0.54372137831427492</v>
      </c>
      <c r="AW4" s="3">
        <f t="shared" si="9"/>
        <v>0.54372137831427492</v>
      </c>
      <c r="AX4" s="3">
        <f t="shared" si="9"/>
        <v>0.58442346639534093</v>
      </c>
    </row>
    <row r="5" spans="1:50" x14ac:dyDescent="0.2">
      <c r="C5" s="26"/>
      <c r="D5" s="26"/>
      <c r="E5" s="26"/>
      <c r="F5" s="26"/>
      <c r="G5" s="26"/>
      <c r="H5" s="26"/>
      <c r="I5" s="26"/>
      <c r="J5" s="26"/>
      <c r="M5" s="4"/>
      <c r="N5" s="4"/>
      <c r="O5" s="4"/>
      <c r="P5" s="4"/>
      <c r="Q5" s="4"/>
      <c r="R5" s="4"/>
      <c r="S5" s="4"/>
      <c r="T5" s="4"/>
      <c r="U5" s="4"/>
    </row>
    <row r="6" spans="1:50" x14ac:dyDescent="0.2">
      <c r="A6" s="2" t="s">
        <v>1</v>
      </c>
      <c r="B6" s="2" t="s">
        <v>40</v>
      </c>
      <c r="C6" s="26" t="s">
        <v>73</v>
      </c>
      <c r="D6" s="26">
        <v>69.590270590762316</v>
      </c>
      <c r="E6" s="26" t="s">
        <v>73</v>
      </c>
      <c r="F6" s="26">
        <v>73.721956353994088</v>
      </c>
      <c r="G6" s="26" t="s">
        <v>73</v>
      </c>
      <c r="H6" s="26">
        <v>72.615869090991083</v>
      </c>
      <c r="I6" s="26" t="s">
        <v>73</v>
      </c>
      <c r="J6" s="26">
        <v>77.254881984594505</v>
      </c>
      <c r="L6" s="2" t="s">
        <v>1</v>
      </c>
      <c r="M6" s="14">
        <f t="shared" ref="M6:Q33" si="10">N6</f>
        <v>69.590270590762316</v>
      </c>
      <c r="N6" s="4">
        <f t="shared" ref="N6:N43" si="11">D6</f>
        <v>69.590270590762316</v>
      </c>
      <c r="O6" s="12">
        <f t="shared" ref="O6:O32" si="12">N6</f>
        <v>69.590270590762316</v>
      </c>
      <c r="P6" s="4">
        <f t="shared" ref="P6:P43" si="13">F6</f>
        <v>73.721956353994088</v>
      </c>
      <c r="Q6" s="12">
        <f t="shared" ref="Q6:Q32" si="14">P6</f>
        <v>73.721956353994088</v>
      </c>
      <c r="R6" s="4">
        <f t="shared" ref="R6:R42" si="15">H6</f>
        <v>72.615869090991083</v>
      </c>
      <c r="S6" s="12">
        <f t="shared" ref="S6:S32" si="16">R6</f>
        <v>72.615869090991083</v>
      </c>
      <c r="T6" s="4">
        <f t="shared" ref="T6:T42" si="17">J6</f>
        <v>77.254881984594505</v>
      </c>
      <c r="U6" s="4"/>
      <c r="V6" s="2" t="s">
        <v>1</v>
      </c>
      <c r="W6" s="5">
        <f t="shared" ref="W6:AD36" si="18">IF(ISNUMBER(M6),IF(M6&gt;$W$2,$W$2,IF(M6&lt;$Y$2,$Y$2,M6)),":")</f>
        <v>69.590270590762316</v>
      </c>
      <c r="X6" s="5">
        <f t="shared" si="18"/>
        <v>69.590270590762316</v>
      </c>
      <c r="Y6" s="5">
        <f t="shared" si="18"/>
        <v>69.590270590762316</v>
      </c>
      <c r="Z6" s="5">
        <f t="shared" si="18"/>
        <v>73.721956353994088</v>
      </c>
      <c r="AA6" s="5">
        <f t="shared" si="18"/>
        <v>73.721956353994088</v>
      </c>
      <c r="AB6" s="5">
        <f t="shared" si="18"/>
        <v>72.615869090991083</v>
      </c>
      <c r="AC6" s="5">
        <f t="shared" si="18"/>
        <v>72.615869090991083</v>
      </c>
      <c r="AD6" s="5">
        <f t="shared" si="18"/>
        <v>77.254881984594505</v>
      </c>
      <c r="AF6" s="2" t="s">
        <v>1</v>
      </c>
      <c r="AG6" s="5">
        <f t="shared" ref="AG6:AN36" si="19">IF(ISNUMBER(W6),IF(ABS($AH$2)&gt;1,SQRT(W6),W6),"")</f>
        <v>69.590270590762316</v>
      </c>
      <c r="AH6" s="5">
        <f t="shared" si="19"/>
        <v>69.590270590762316</v>
      </c>
      <c r="AI6" s="5">
        <f t="shared" si="19"/>
        <v>69.590270590762316</v>
      </c>
      <c r="AJ6" s="5">
        <f t="shared" si="19"/>
        <v>73.721956353994088</v>
      </c>
      <c r="AK6" s="5">
        <f t="shared" si="19"/>
        <v>73.721956353994088</v>
      </c>
      <c r="AL6" s="5">
        <f t="shared" si="19"/>
        <v>72.615869090991083</v>
      </c>
      <c r="AM6" s="5">
        <f t="shared" si="19"/>
        <v>72.615869090991083</v>
      </c>
      <c r="AN6" s="5">
        <f t="shared" si="19"/>
        <v>77.254881984594505</v>
      </c>
      <c r="AP6" s="2" t="s">
        <v>1</v>
      </c>
      <c r="AQ6" s="3">
        <f t="shared" ref="AQ6:AX36" si="20">IF(ISNUMBER(AG6),(AG6-$AS$2)/($AQ$2-$AS$2),":")</f>
        <v>0.79244271494050078</v>
      </c>
      <c r="AR6" s="3">
        <f t="shared" si="20"/>
        <v>0.79244271494050078</v>
      </c>
      <c r="AS6" s="3">
        <f t="shared" si="20"/>
        <v>0.79244271494050078</v>
      </c>
      <c r="AT6" s="3">
        <f t="shared" si="20"/>
        <v>0.87362056161648582</v>
      </c>
      <c r="AU6" s="3">
        <f t="shared" si="20"/>
        <v>0.87362056161648582</v>
      </c>
      <c r="AV6" s="3">
        <f t="shared" si="20"/>
        <v>0.85188856470487051</v>
      </c>
      <c r="AW6" s="3">
        <f t="shared" si="20"/>
        <v>0.85188856470487051</v>
      </c>
      <c r="AX6" s="3">
        <f t="shared" si="20"/>
        <v>0.94303418878793099</v>
      </c>
    </row>
    <row r="7" spans="1:50" x14ac:dyDescent="0.2">
      <c r="A7" s="2" t="s">
        <v>2</v>
      </c>
      <c r="B7" s="2" t="s">
        <v>41</v>
      </c>
      <c r="C7" s="26" t="s">
        <v>73</v>
      </c>
      <c r="D7" s="26">
        <v>33.511760285221499</v>
      </c>
      <c r="E7" s="26" t="s">
        <v>73</v>
      </c>
      <c r="F7" s="26">
        <v>36.995912519489274</v>
      </c>
      <c r="G7" s="26" t="s">
        <v>73</v>
      </c>
      <c r="H7" s="26">
        <v>39.299012091292312</v>
      </c>
      <c r="I7" s="26" t="s">
        <v>73</v>
      </c>
      <c r="J7" s="26">
        <v>44.060271162165037</v>
      </c>
      <c r="L7" s="2" t="s">
        <v>2</v>
      </c>
      <c r="M7" s="14">
        <f t="shared" si="10"/>
        <v>33.511760285221499</v>
      </c>
      <c r="N7" s="4">
        <f t="shared" si="11"/>
        <v>33.511760285221499</v>
      </c>
      <c r="O7" s="12">
        <f t="shared" si="12"/>
        <v>33.511760285221499</v>
      </c>
      <c r="P7" s="4">
        <f t="shared" si="13"/>
        <v>36.995912519489274</v>
      </c>
      <c r="Q7" s="12">
        <f t="shared" si="14"/>
        <v>36.995912519489274</v>
      </c>
      <c r="R7" s="4">
        <f t="shared" si="15"/>
        <v>39.299012091292312</v>
      </c>
      <c r="S7" s="12">
        <f t="shared" si="16"/>
        <v>39.299012091292312</v>
      </c>
      <c r="T7" s="4">
        <f t="shared" si="17"/>
        <v>44.060271162165037</v>
      </c>
      <c r="U7" s="4"/>
      <c r="V7" s="2" t="s">
        <v>2</v>
      </c>
      <c r="W7" s="5">
        <f t="shared" si="18"/>
        <v>33.511760285221499</v>
      </c>
      <c r="X7" s="5">
        <f t="shared" si="18"/>
        <v>33.511760285221499</v>
      </c>
      <c r="Y7" s="5">
        <f t="shared" si="18"/>
        <v>33.511760285221499</v>
      </c>
      <c r="Z7" s="5">
        <f t="shared" si="18"/>
        <v>36.995912519489274</v>
      </c>
      <c r="AA7" s="5">
        <f t="shared" si="18"/>
        <v>36.995912519489274</v>
      </c>
      <c r="AB7" s="5">
        <f t="shared" si="18"/>
        <v>39.299012091292312</v>
      </c>
      <c r="AC7" s="5">
        <f t="shared" si="18"/>
        <v>39.299012091292312</v>
      </c>
      <c r="AD7" s="5">
        <f t="shared" si="18"/>
        <v>44.060271162165037</v>
      </c>
      <c r="AF7" s="2" t="s">
        <v>2</v>
      </c>
      <c r="AG7" s="5">
        <f t="shared" si="19"/>
        <v>33.511760285221499</v>
      </c>
      <c r="AH7" s="5">
        <f t="shared" si="19"/>
        <v>33.511760285221499</v>
      </c>
      <c r="AI7" s="5">
        <f t="shared" si="19"/>
        <v>33.511760285221499</v>
      </c>
      <c r="AJ7" s="5">
        <f t="shared" si="19"/>
        <v>36.995912519489274</v>
      </c>
      <c r="AK7" s="5">
        <f t="shared" si="19"/>
        <v>36.995912519489274</v>
      </c>
      <c r="AL7" s="5">
        <f t="shared" si="19"/>
        <v>39.299012091292312</v>
      </c>
      <c r="AM7" s="5">
        <f t="shared" si="19"/>
        <v>39.299012091292312</v>
      </c>
      <c r="AN7" s="5">
        <f t="shared" si="19"/>
        <v>44.060271162165037</v>
      </c>
      <c r="AP7" s="2" t="s">
        <v>2</v>
      </c>
      <c r="AQ7" s="3">
        <f t="shared" si="20"/>
        <v>8.3585375414691757E-2</v>
      </c>
      <c r="AR7" s="3">
        <f t="shared" si="20"/>
        <v>8.3585375414691757E-2</v>
      </c>
      <c r="AS7" s="3">
        <f t="shared" si="20"/>
        <v>8.3585375414691757E-2</v>
      </c>
      <c r="AT7" s="3">
        <f t="shared" si="20"/>
        <v>0.15204072078150585</v>
      </c>
      <c r="AU7" s="3">
        <f t="shared" si="20"/>
        <v>0.15204072078150585</v>
      </c>
      <c r="AV7" s="3">
        <f t="shared" si="20"/>
        <v>0.19729117655990333</v>
      </c>
      <c r="AW7" s="3">
        <f t="shared" si="20"/>
        <v>0.19729117655990333</v>
      </c>
      <c r="AX7" s="3">
        <f t="shared" si="20"/>
        <v>0.29083864870299891</v>
      </c>
    </row>
    <row r="8" spans="1:50" x14ac:dyDescent="0.2">
      <c r="A8" s="2" t="s">
        <v>3</v>
      </c>
      <c r="B8" s="2" t="s">
        <v>42</v>
      </c>
      <c r="C8" s="26" t="s">
        <v>73</v>
      </c>
      <c r="D8" s="26">
        <v>52.765466279907507</v>
      </c>
      <c r="E8" s="26" t="s">
        <v>73</v>
      </c>
      <c r="F8" s="26">
        <v>53.078062347013613</v>
      </c>
      <c r="G8" s="26" t="s">
        <v>73</v>
      </c>
      <c r="H8" s="26">
        <v>53.441790874757935</v>
      </c>
      <c r="I8" s="26" t="s">
        <v>73</v>
      </c>
      <c r="J8" s="26">
        <v>63.191066584170194</v>
      </c>
      <c r="L8" s="2" t="s">
        <v>3</v>
      </c>
      <c r="M8" s="14">
        <f t="shared" si="10"/>
        <v>52.765466279907507</v>
      </c>
      <c r="N8" s="4">
        <f t="shared" si="11"/>
        <v>52.765466279907507</v>
      </c>
      <c r="O8" s="12">
        <f t="shared" si="12"/>
        <v>52.765466279907507</v>
      </c>
      <c r="P8" s="4">
        <f t="shared" si="13"/>
        <v>53.078062347013613</v>
      </c>
      <c r="Q8" s="12">
        <f t="shared" si="14"/>
        <v>53.078062347013613</v>
      </c>
      <c r="R8" s="4">
        <f t="shared" si="15"/>
        <v>53.441790874757935</v>
      </c>
      <c r="S8" s="12">
        <f t="shared" si="16"/>
        <v>53.441790874757935</v>
      </c>
      <c r="T8" s="4">
        <f t="shared" si="17"/>
        <v>63.191066584170194</v>
      </c>
      <c r="U8" s="4"/>
      <c r="V8" s="2" t="s">
        <v>3</v>
      </c>
      <c r="W8" s="5">
        <f t="shared" si="18"/>
        <v>52.765466279907507</v>
      </c>
      <c r="X8" s="5">
        <f t="shared" si="18"/>
        <v>52.765466279907507</v>
      </c>
      <c r="Y8" s="5">
        <f t="shared" si="18"/>
        <v>52.765466279907507</v>
      </c>
      <c r="Z8" s="5">
        <f t="shared" si="18"/>
        <v>53.078062347013613</v>
      </c>
      <c r="AA8" s="5">
        <f t="shared" si="18"/>
        <v>53.078062347013613</v>
      </c>
      <c r="AB8" s="5">
        <f t="shared" si="18"/>
        <v>53.441790874757935</v>
      </c>
      <c r="AC8" s="5">
        <f t="shared" si="18"/>
        <v>53.441790874757935</v>
      </c>
      <c r="AD8" s="5">
        <f t="shared" si="18"/>
        <v>63.191066584170194</v>
      </c>
      <c r="AF8" s="2" t="s">
        <v>3</v>
      </c>
      <c r="AG8" s="5">
        <f t="shared" si="19"/>
        <v>52.765466279907507</v>
      </c>
      <c r="AH8" s="5">
        <f t="shared" si="19"/>
        <v>52.765466279907507</v>
      </c>
      <c r="AI8" s="5">
        <f t="shared" si="19"/>
        <v>52.765466279907507</v>
      </c>
      <c r="AJ8" s="5">
        <f t="shared" si="19"/>
        <v>53.078062347013613</v>
      </c>
      <c r="AK8" s="5">
        <f t="shared" si="19"/>
        <v>53.078062347013613</v>
      </c>
      <c r="AL8" s="5">
        <f t="shared" si="19"/>
        <v>53.441790874757935</v>
      </c>
      <c r="AM8" s="5">
        <f t="shared" si="19"/>
        <v>53.441790874757935</v>
      </c>
      <c r="AN8" s="5">
        <f t="shared" si="19"/>
        <v>63.191066584170194</v>
      </c>
      <c r="AP8" s="2" t="s">
        <v>3</v>
      </c>
      <c r="AQ8" s="3">
        <f t="shared" si="20"/>
        <v>0.46187512994785529</v>
      </c>
      <c r="AR8" s="3">
        <f t="shared" si="20"/>
        <v>0.46187512994785529</v>
      </c>
      <c r="AS8" s="3">
        <f t="shared" si="20"/>
        <v>0.46187512994785529</v>
      </c>
      <c r="AT8" s="3">
        <f t="shared" si="20"/>
        <v>0.46801690283699354</v>
      </c>
      <c r="AU8" s="3">
        <f t="shared" si="20"/>
        <v>0.46801690283699354</v>
      </c>
      <c r="AV8" s="3">
        <f t="shared" si="20"/>
        <v>0.47516330756110664</v>
      </c>
      <c r="AW8" s="3">
        <f t="shared" si="20"/>
        <v>0.47516330756110664</v>
      </c>
      <c r="AX8" s="3">
        <f t="shared" si="20"/>
        <v>0.66671350137873298</v>
      </c>
    </row>
    <row r="9" spans="1:50" x14ac:dyDescent="0.2">
      <c r="A9" s="2" t="s">
        <v>4</v>
      </c>
      <c r="B9" s="2" t="s">
        <v>43</v>
      </c>
      <c r="C9" s="26" t="s">
        <v>73</v>
      </c>
      <c r="D9" s="26">
        <v>54.962566659139469</v>
      </c>
      <c r="E9" s="26" t="s">
        <v>73</v>
      </c>
      <c r="F9" s="26">
        <v>53.855388032801059</v>
      </c>
      <c r="G9" s="26" t="s">
        <v>73</v>
      </c>
      <c r="H9" s="26">
        <v>60.996034675748412</v>
      </c>
      <c r="I9" s="26" t="s">
        <v>73</v>
      </c>
      <c r="J9" s="26">
        <v>58.260522093862384</v>
      </c>
      <c r="L9" s="2" t="s">
        <v>4</v>
      </c>
      <c r="M9" s="14">
        <f t="shared" si="10"/>
        <v>54.962566659139469</v>
      </c>
      <c r="N9" s="4">
        <f t="shared" si="11"/>
        <v>54.962566659139469</v>
      </c>
      <c r="O9" s="12">
        <f t="shared" si="12"/>
        <v>54.962566659139469</v>
      </c>
      <c r="P9" s="4">
        <f t="shared" si="13"/>
        <v>53.855388032801059</v>
      </c>
      <c r="Q9" s="12">
        <f t="shared" si="14"/>
        <v>53.855388032801059</v>
      </c>
      <c r="R9" s="4">
        <f t="shared" si="15"/>
        <v>60.996034675748412</v>
      </c>
      <c r="S9" s="12">
        <f t="shared" si="16"/>
        <v>60.996034675748412</v>
      </c>
      <c r="T9" s="4">
        <f t="shared" si="17"/>
        <v>58.260522093862384</v>
      </c>
      <c r="U9" s="4"/>
      <c r="V9" s="2" t="s">
        <v>4</v>
      </c>
      <c r="W9" s="5">
        <f t="shared" si="18"/>
        <v>54.962566659139469</v>
      </c>
      <c r="X9" s="5">
        <f t="shared" si="18"/>
        <v>54.962566659139469</v>
      </c>
      <c r="Y9" s="5">
        <f t="shared" si="18"/>
        <v>54.962566659139469</v>
      </c>
      <c r="Z9" s="5">
        <f t="shared" si="18"/>
        <v>53.855388032801059</v>
      </c>
      <c r="AA9" s="5">
        <f t="shared" si="18"/>
        <v>53.855388032801059</v>
      </c>
      <c r="AB9" s="5">
        <f t="shared" si="18"/>
        <v>60.996034675748412</v>
      </c>
      <c r="AC9" s="5">
        <f t="shared" si="18"/>
        <v>60.996034675748412</v>
      </c>
      <c r="AD9" s="5">
        <f t="shared" si="18"/>
        <v>58.260522093862384</v>
      </c>
      <c r="AF9" s="2" t="s">
        <v>4</v>
      </c>
      <c r="AG9" s="5">
        <f t="shared" si="19"/>
        <v>54.962566659139469</v>
      </c>
      <c r="AH9" s="5">
        <f t="shared" si="19"/>
        <v>54.962566659139469</v>
      </c>
      <c r="AI9" s="5">
        <f t="shared" si="19"/>
        <v>54.962566659139469</v>
      </c>
      <c r="AJ9" s="5">
        <f t="shared" si="19"/>
        <v>53.855388032801059</v>
      </c>
      <c r="AK9" s="5">
        <f t="shared" si="19"/>
        <v>53.855388032801059</v>
      </c>
      <c r="AL9" s="5">
        <f t="shared" si="19"/>
        <v>60.996034675748412</v>
      </c>
      <c r="AM9" s="5">
        <f t="shared" si="19"/>
        <v>60.996034675748412</v>
      </c>
      <c r="AN9" s="5">
        <f t="shared" si="19"/>
        <v>58.260522093862384</v>
      </c>
      <c r="AP9" s="2" t="s">
        <v>4</v>
      </c>
      <c r="AQ9" s="3">
        <f t="shared" si="20"/>
        <v>0.50504295246336339</v>
      </c>
      <c r="AR9" s="3">
        <f t="shared" si="20"/>
        <v>0.50504295246336339</v>
      </c>
      <c r="AS9" s="3">
        <f t="shared" si="20"/>
        <v>0.50504295246336339</v>
      </c>
      <c r="AT9" s="3">
        <f t="shared" si="20"/>
        <v>0.48328951284516625</v>
      </c>
      <c r="AU9" s="3">
        <f t="shared" si="20"/>
        <v>0.48328951284516625</v>
      </c>
      <c r="AV9" s="3">
        <f t="shared" si="20"/>
        <v>0.62358631941913945</v>
      </c>
      <c r="AW9" s="3">
        <f t="shared" si="20"/>
        <v>0.62358631941913945</v>
      </c>
      <c r="AX9" s="3">
        <f t="shared" si="20"/>
        <v>0.56983997139608078</v>
      </c>
    </row>
    <row r="10" spans="1:50" x14ac:dyDescent="0.2">
      <c r="A10" s="2" t="s">
        <v>5</v>
      </c>
      <c r="B10" s="2" t="s">
        <v>44</v>
      </c>
      <c r="C10" s="26" t="s">
        <v>73</v>
      </c>
      <c r="D10" s="26">
        <v>72.029614643008998</v>
      </c>
      <c r="E10" s="26" t="s">
        <v>73</v>
      </c>
      <c r="F10" s="26">
        <v>71.790187131080089</v>
      </c>
      <c r="G10" s="26" t="s">
        <v>73</v>
      </c>
      <c r="H10" s="26">
        <v>75.399321448685768</v>
      </c>
      <c r="I10" s="26" t="s">
        <v>73</v>
      </c>
      <c r="J10" s="26">
        <v>74.116304063006666</v>
      </c>
      <c r="L10" s="2" t="s">
        <v>5</v>
      </c>
      <c r="M10" s="14">
        <f t="shared" si="10"/>
        <v>72.029614643008998</v>
      </c>
      <c r="N10" s="4">
        <f t="shared" si="11"/>
        <v>72.029614643008998</v>
      </c>
      <c r="O10" s="12">
        <f t="shared" si="12"/>
        <v>72.029614643008998</v>
      </c>
      <c r="P10" s="4">
        <f t="shared" si="13"/>
        <v>71.790187131080089</v>
      </c>
      <c r="Q10" s="12">
        <f t="shared" si="14"/>
        <v>71.790187131080089</v>
      </c>
      <c r="R10" s="4">
        <f t="shared" si="15"/>
        <v>75.399321448685768</v>
      </c>
      <c r="S10" s="12">
        <f t="shared" si="16"/>
        <v>75.399321448685768</v>
      </c>
      <c r="T10" s="4">
        <f t="shared" si="17"/>
        <v>74.116304063006666</v>
      </c>
      <c r="U10" s="4"/>
      <c r="V10" s="2" t="s">
        <v>5</v>
      </c>
      <c r="W10" s="5">
        <f t="shared" si="18"/>
        <v>72.029614643008998</v>
      </c>
      <c r="X10" s="5">
        <f t="shared" si="18"/>
        <v>72.029614643008998</v>
      </c>
      <c r="Y10" s="5">
        <f t="shared" si="18"/>
        <v>72.029614643008998</v>
      </c>
      <c r="Z10" s="5">
        <f t="shared" si="18"/>
        <v>71.790187131080089</v>
      </c>
      <c r="AA10" s="5">
        <f t="shared" si="18"/>
        <v>71.790187131080089</v>
      </c>
      <c r="AB10" s="5">
        <f t="shared" si="18"/>
        <v>75.399321448685768</v>
      </c>
      <c r="AC10" s="5">
        <f t="shared" si="18"/>
        <v>75.399321448685768</v>
      </c>
      <c r="AD10" s="5">
        <f t="shared" si="18"/>
        <v>74.116304063006666</v>
      </c>
      <c r="AF10" s="2" t="s">
        <v>5</v>
      </c>
      <c r="AG10" s="5">
        <f t="shared" si="19"/>
        <v>72.029614643008998</v>
      </c>
      <c r="AH10" s="5">
        <f t="shared" si="19"/>
        <v>72.029614643008998</v>
      </c>
      <c r="AI10" s="5">
        <f t="shared" si="19"/>
        <v>72.029614643008998</v>
      </c>
      <c r="AJ10" s="5">
        <f t="shared" si="19"/>
        <v>71.790187131080089</v>
      </c>
      <c r="AK10" s="5">
        <f t="shared" si="19"/>
        <v>71.790187131080089</v>
      </c>
      <c r="AL10" s="5">
        <f t="shared" si="19"/>
        <v>75.399321448685768</v>
      </c>
      <c r="AM10" s="5">
        <f t="shared" si="19"/>
        <v>75.399321448685768</v>
      </c>
      <c r="AN10" s="5">
        <f t="shared" si="19"/>
        <v>74.116304063006666</v>
      </c>
      <c r="AP10" s="2" t="s">
        <v>5</v>
      </c>
      <c r="AQ10" s="3">
        <f t="shared" si="20"/>
        <v>0.84037005230614958</v>
      </c>
      <c r="AR10" s="3">
        <f t="shared" si="20"/>
        <v>0.84037005230614958</v>
      </c>
      <c r="AS10" s="3">
        <f t="shared" si="20"/>
        <v>0.84037005230614958</v>
      </c>
      <c r="AT10" s="3">
        <f t="shared" si="20"/>
        <v>0.83566586835626111</v>
      </c>
      <c r="AU10" s="3">
        <f t="shared" si="20"/>
        <v>0.83566586835626111</v>
      </c>
      <c r="AV10" s="3">
        <f t="shared" si="20"/>
        <v>0.90657681586221606</v>
      </c>
      <c r="AW10" s="3">
        <f t="shared" si="20"/>
        <v>0.90657681586221606</v>
      </c>
      <c r="AX10" s="3">
        <f t="shared" si="20"/>
        <v>0.88136856078528247</v>
      </c>
    </row>
    <row r="11" spans="1:50" x14ac:dyDescent="0.2">
      <c r="A11" s="2" t="s">
        <v>6</v>
      </c>
      <c r="B11" s="2" t="s">
        <v>45</v>
      </c>
      <c r="C11" s="26" t="s">
        <v>73</v>
      </c>
      <c r="D11" s="26">
        <v>34.023820169911794</v>
      </c>
      <c r="E11" s="26" t="s">
        <v>73</v>
      </c>
      <c r="F11" s="26">
        <v>61.11512640133629</v>
      </c>
      <c r="G11" s="26" t="s">
        <v>73</v>
      </c>
      <c r="H11" s="26">
        <v>79.870645722165591</v>
      </c>
      <c r="I11" s="26" t="s">
        <v>73</v>
      </c>
      <c r="J11" s="26" t="s">
        <v>73</v>
      </c>
      <c r="L11" s="2" t="s">
        <v>6</v>
      </c>
      <c r="M11" s="14">
        <f t="shared" si="10"/>
        <v>34.023820169911794</v>
      </c>
      <c r="N11" s="4">
        <f t="shared" si="11"/>
        <v>34.023820169911794</v>
      </c>
      <c r="O11" s="12">
        <f t="shared" si="12"/>
        <v>34.023820169911794</v>
      </c>
      <c r="P11" s="4">
        <f t="shared" si="13"/>
        <v>61.11512640133629</v>
      </c>
      <c r="Q11" s="12">
        <f t="shared" si="14"/>
        <v>61.11512640133629</v>
      </c>
      <c r="R11" s="4">
        <f t="shared" si="15"/>
        <v>79.870645722165591</v>
      </c>
      <c r="S11" s="12">
        <f t="shared" si="16"/>
        <v>79.870645722165591</v>
      </c>
      <c r="T11" s="12">
        <f>S11</f>
        <v>79.870645722165591</v>
      </c>
      <c r="U11" s="4"/>
      <c r="V11" s="2" t="s">
        <v>6</v>
      </c>
      <c r="W11" s="5">
        <f t="shared" si="18"/>
        <v>34.023820169911794</v>
      </c>
      <c r="X11" s="5">
        <f t="shared" si="18"/>
        <v>34.023820169911794</v>
      </c>
      <c r="Y11" s="5">
        <f t="shared" si="18"/>
        <v>34.023820169911794</v>
      </c>
      <c r="Z11" s="5">
        <f t="shared" si="18"/>
        <v>61.11512640133629</v>
      </c>
      <c r="AA11" s="5">
        <f t="shared" si="18"/>
        <v>61.11512640133629</v>
      </c>
      <c r="AB11" s="5">
        <f t="shared" si="18"/>
        <v>79.870645722165591</v>
      </c>
      <c r="AC11" s="5">
        <f t="shared" si="18"/>
        <v>79.870645722165591</v>
      </c>
      <c r="AD11" s="5">
        <f t="shared" si="18"/>
        <v>79.870645722165591</v>
      </c>
      <c r="AF11" s="2" t="s">
        <v>6</v>
      </c>
      <c r="AG11" s="5">
        <f t="shared" si="19"/>
        <v>34.023820169911794</v>
      </c>
      <c r="AH11" s="5">
        <f t="shared" si="19"/>
        <v>34.023820169911794</v>
      </c>
      <c r="AI11" s="5">
        <f t="shared" si="19"/>
        <v>34.023820169911794</v>
      </c>
      <c r="AJ11" s="5">
        <f t="shared" si="19"/>
        <v>61.11512640133629</v>
      </c>
      <c r="AK11" s="5">
        <f t="shared" si="19"/>
        <v>61.11512640133629</v>
      </c>
      <c r="AL11" s="5">
        <f t="shared" si="19"/>
        <v>79.870645722165591</v>
      </c>
      <c r="AM11" s="5">
        <f t="shared" si="19"/>
        <v>79.870645722165591</v>
      </c>
      <c r="AN11" s="5">
        <f t="shared" si="19"/>
        <v>79.870645722165591</v>
      </c>
      <c r="AP11" s="2" t="s">
        <v>6</v>
      </c>
      <c r="AQ11" s="3">
        <f t="shared" si="20"/>
        <v>9.364614024299206E-2</v>
      </c>
      <c r="AR11" s="3">
        <f t="shared" si="20"/>
        <v>9.364614024299206E-2</v>
      </c>
      <c r="AS11" s="3">
        <f t="shared" si="20"/>
        <v>9.364614024299206E-2</v>
      </c>
      <c r="AT11" s="3">
        <f t="shared" si="20"/>
        <v>0.62592618996936</v>
      </c>
      <c r="AU11" s="3">
        <f t="shared" si="20"/>
        <v>0.62592618996936</v>
      </c>
      <c r="AV11" s="3">
        <f t="shared" si="20"/>
        <v>0.99442775543300288</v>
      </c>
      <c r="AW11" s="3">
        <f t="shared" si="20"/>
        <v>0.99442775543300288</v>
      </c>
      <c r="AX11" s="3">
        <f t="shared" si="20"/>
        <v>0.99442775543300288</v>
      </c>
    </row>
    <row r="12" spans="1:50" x14ac:dyDescent="0.2">
      <c r="A12" s="2" t="s">
        <v>7</v>
      </c>
      <c r="B12" s="2" t="s">
        <v>46</v>
      </c>
      <c r="C12" s="26" t="s">
        <v>73</v>
      </c>
      <c r="D12" s="26">
        <v>66.994000906041649</v>
      </c>
      <c r="E12" s="26" t="s">
        <v>73</v>
      </c>
      <c r="F12" s="26">
        <v>63.922046392160659</v>
      </c>
      <c r="G12" s="26" t="s">
        <v>73</v>
      </c>
      <c r="H12" s="26">
        <v>45.896913876300566</v>
      </c>
      <c r="I12" s="26" t="s">
        <v>73</v>
      </c>
      <c r="J12" s="26">
        <v>60.442824289279251</v>
      </c>
      <c r="L12" s="2" t="s">
        <v>7</v>
      </c>
      <c r="M12" s="14">
        <f t="shared" si="10"/>
        <v>66.994000906041649</v>
      </c>
      <c r="N12" s="4">
        <f t="shared" si="11"/>
        <v>66.994000906041649</v>
      </c>
      <c r="O12" s="12">
        <f t="shared" si="12"/>
        <v>66.994000906041649</v>
      </c>
      <c r="P12" s="4">
        <f t="shared" si="13"/>
        <v>63.922046392160659</v>
      </c>
      <c r="Q12" s="12">
        <f t="shared" si="14"/>
        <v>63.922046392160659</v>
      </c>
      <c r="R12" s="4">
        <f t="shared" si="15"/>
        <v>45.896913876300566</v>
      </c>
      <c r="S12" s="12">
        <f t="shared" si="16"/>
        <v>45.896913876300566</v>
      </c>
      <c r="T12" s="4">
        <f t="shared" si="17"/>
        <v>60.442824289279251</v>
      </c>
      <c r="U12" s="4"/>
      <c r="V12" s="2" t="s">
        <v>7</v>
      </c>
      <c r="W12" s="5">
        <f t="shared" si="18"/>
        <v>66.994000906041649</v>
      </c>
      <c r="X12" s="5">
        <f t="shared" si="18"/>
        <v>66.994000906041649</v>
      </c>
      <c r="Y12" s="5">
        <f t="shared" si="18"/>
        <v>66.994000906041649</v>
      </c>
      <c r="Z12" s="5">
        <f t="shared" si="18"/>
        <v>63.922046392160659</v>
      </c>
      <c r="AA12" s="5">
        <f t="shared" si="18"/>
        <v>63.922046392160659</v>
      </c>
      <c r="AB12" s="5">
        <f t="shared" si="18"/>
        <v>45.896913876300566</v>
      </c>
      <c r="AC12" s="5">
        <f t="shared" si="18"/>
        <v>45.896913876300566</v>
      </c>
      <c r="AD12" s="5">
        <f t="shared" si="18"/>
        <v>60.442824289279251</v>
      </c>
      <c r="AF12" s="2" t="s">
        <v>7</v>
      </c>
      <c r="AG12" s="5">
        <f t="shared" si="19"/>
        <v>66.994000906041649</v>
      </c>
      <c r="AH12" s="5">
        <f t="shared" si="19"/>
        <v>66.994000906041649</v>
      </c>
      <c r="AI12" s="5">
        <f t="shared" si="19"/>
        <v>66.994000906041649</v>
      </c>
      <c r="AJ12" s="5">
        <f t="shared" si="19"/>
        <v>63.922046392160659</v>
      </c>
      <c r="AK12" s="5">
        <f t="shared" si="19"/>
        <v>63.922046392160659</v>
      </c>
      <c r="AL12" s="5">
        <f t="shared" si="19"/>
        <v>45.896913876300566</v>
      </c>
      <c r="AM12" s="5">
        <f t="shared" si="19"/>
        <v>45.896913876300566</v>
      </c>
      <c r="AN12" s="5">
        <f t="shared" si="19"/>
        <v>60.442824289279251</v>
      </c>
      <c r="AP12" s="2" t="s">
        <v>7</v>
      </c>
      <c r="AQ12" s="3">
        <f t="shared" si="20"/>
        <v>0.74143216029684189</v>
      </c>
      <c r="AR12" s="3">
        <f t="shared" si="20"/>
        <v>0.74143216029684189</v>
      </c>
      <c r="AS12" s="3">
        <f t="shared" si="20"/>
        <v>0.74143216029684189</v>
      </c>
      <c r="AT12" s="3">
        <f t="shared" si="20"/>
        <v>0.68107552457622711</v>
      </c>
      <c r="AU12" s="3">
        <f t="shared" si="20"/>
        <v>0.68107552457622711</v>
      </c>
      <c r="AV12" s="3">
        <f t="shared" si="20"/>
        <v>0.32692433120418651</v>
      </c>
      <c r="AW12" s="3">
        <f t="shared" si="20"/>
        <v>0.32692433120418651</v>
      </c>
      <c r="AX12" s="3">
        <f t="shared" si="20"/>
        <v>0.61271704462288079</v>
      </c>
    </row>
    <row r="13" spans="1:50" x14ac:dyDescent="0.2">
      <c r="A13" s="2" t="s">
        <v>8</v>
      </c>
      <c r="B13" s="2" t="s">
        <v>47</v>
      </c>
      <c r="C13" s="26" t="s">
        <v>73</v>
      </c>
      <c r="D13" s="26">
        <v>57.723400294955688</v>
      </c>
      <c r="E13" s="26" t="s">
        <v>73</v>
      </c>
      <c r="F13" s="26">
        <v>63.058098077201265</v>
      </c>
      <c r="G13" s="26" t="s">
        <v>73</v>
      </c>
      <c r="H13" s="26">
        <v>65.360057423112806</v>
      </c>
      <c r="I13" s="26" t="s">
        <v>73</v>
      </c>
      <c r="J13" s="26">
        <v>76.51944445054788</v>
      </c>
      <c r="L13" s="2" t="s">
        <v>8</v>
      </c>
      <c r="M13" s="14">
        <f t="shared" si="10"/>
        <v>57.723400294955688</v>
      </c>
      <c r="N13" s="4">
        <f t="shared" si="11"/>
        <v>57.723400294955688</v>
      </c>
      <c r="O13" s="12">
        <f t="shared" si="12"/>
        <v>57.723400294955688</v>
      </c>
      <c r="P13" s="4">
        <f t="shared" si="13"/>
        <v>63.058098077201265</v>
      </c>
      <c r="Q13" s="12">
        <f t="shared" si="14"/>
        <v>63.058098077201265</v>
      </c>
      <c r="R13" s="4">
        <f t="shared" si="15"/>
        <v>65.360057423112806</v>
      </c>
      <c r="S13" s="12">
        <f t="shared" si="16"/>
        <v>65.360057423112806</v>
      </c>
      <c r="T13" s="4">
        <f t="shared" si="17"/>
        <v>76.51944445054788</v>
      </c>
      <c r="U13" s="4"/>
      <c r="V13" s="2" t="s">
        <v>8</v>
      </c>
      <c r="W13" s="5">
        <f t="shared" si="18"/>
        <v>57.723400294955688</v>
      </c>
      <c r="X13" s="5">
        <f t="shared" si="18"/>
        <v>57.723400294955688</v>
      </c>
      <c r="Y13" s="5">
        <f t="shared" si="18"/>
        <v>57.723400294955688</v>
      </c>
      <c r="Z13" s="5">
        <f t="shared" si="18"/>
        <v>63.058098077201265</v>
      </c>
      <c r="AA13" s="5">
        <f t="shared" si="18"/>
        <v>63.058098077201265</v>
      </c>
      <c r="AB13" s="5">
        <f t="shared" si="18"/>
        <v>65.360057423112806</v>
      </c>
      <c r="AC13" s="5">
        <f t="shared" si="18"/>
        <v>65.360057423112806</v>
      </c>
      <c r="AD13" s="5">
        <f t="shared" si="18"/>
        <v>76.51944445054788</v>
      </c>
      <c r="AF13" s="2" t="s">
        <v>8</v>
      </c>
      <c r="AG13" s="5">
        <f t="shared" si="19"/>
        <v>57.723400294955688</v>
      </c>
      <c r="AH13" s="5">
        <f t="shared" si="19"/>
        <v>57.723400294955688</v>
      </c>
      <c r="AI13" s="5">
        <f t="shared" si="19"/>
        <v>57.723400294955688</v>
      </c>
      <c r="AJ13" s="5">
        <f t="shared" si="19"/>
        <v>63.058098077201265</v>
      </c>
      <c r="AK13" s="5">
        <f t="shared" si="19"/>
        <v>63.058098077201265</v>
      </c>
      <c r="AL13" s="5">
        <f t="shared" si="19"/>
        <v>65.360057423112806</v>
      </c>
      <c r="AM13" s="5">
        <f t="shared" si="19"/>
        <v>65.360057423112806</v>
      </c>
      <c r="AN13" s="5">
        <f t="shared" si="19"/>
        <v>76.51944445054788</v>
      </c>
      <c r="AP13" s="2" t="s">
        <v>8</v>
      </c>
      <c r="AQ13" s="3">
        <f t="shared" si="20"/>
        <v>0.55928679926813285</v>
      </c>
      <c r="AR13" s="3">
        <f t="shared" si="20"/>
        <v>0.55928679926813285</v>
      </c>
      <c r="AS13" s="3">
        <f t="shared" si="20"/>
        <v>0.55928679926813285</v>
      </c>
      <c r="AT13" s="3">
        <f t="shared" si="20"/>
        <v>0.66410098491692537</v>
      </c>
      <c r="AU13" s="3">
        <f t="shared" si="20"/>
        <v>0.66410098491692537</v>
      </c>
      <c r="AV13" s="3">
        <f t="shared" si="20"/>
        <v>0.70932903795515811</v>
      </c>
      <c r="AW13" s="3">
        <f t="shared" si="20"/>
        <v>0.70932903795515811</v>
      </c>
      <c r="AX13" s="3">
        <f t="shared" si="20"/>
        <v>0.92858458182365311</v>
      </c>
    </row>
    <row r="14" spans="1:50" x14ac:dyDescent="0.2">
      <c r="A14" s="2" t="s">
        <v>9</v>
      </c>
      <c r="B14" s="2" t="s">
        <v>48</v>
      </c>
      <c r="C14" s="26" t="s">
        <v>73</v>
      </c>
      <c r="D14" s="26">
        <v>44.217916704819082</v>
      </c>
      <c r="E14" s="26" t="s">
        <v>73</v>
      </c>
      <c r="F14" s="26">
        <v>45.315699722589315</v>
      </c>
      <c r="G14" s="26" t="s">
        <v>73</v>
      </c>
      <c r="H14" s="26">
        <v>38.557917834416337</v>
      </c>
      <c r="I14" s="26" t="s">
        <v>73</v>
      </c>
      <c r="J14" s="26">
        <v>41.305335688779103</v>
      </c>
      <c r="L14" s="2" t="s">
        <v>9</v>
      </c>
      <c r="M14" s="14">
        <f t="shared" si="10"/>
        <v>44.217916704819082</v>
      </c>
      <c r="N14" s="4">
        <f t="shared" si="11"/>
        <v>44.217916704819082</v>
      </c>
      <c r="O14" s="12">
        <f t="shared" si="12"/>
        <v>44.217916704819082</v>
      </c>
      <c r="P14" s="4">
        <f t="shared" si="13"/>
        <v>45.315699722589315</v>
      </c>
      <c r="Q14" s="12">
        <f t="shared" si="14"/>
        <v>45.315699722589315</v>
      </c>
      <c r="R14" s="4">
        <f t="shared" si="15"/>
        <v>38.557917834416337</v>
      </c>
      <c r="S14" s="12">
        <f t="shared" si="16"/>
        <v>38.557917834416337</v>
      </c>
      <c r="T14" s="4">
        <f t="shared" si="17"/>
        <v>41.305335688779103</v>
      </c>
      <c r="U14" s="4"/>
      <c r="V14" s="2" t="s">
        <v>9</v>
      </c>
      <c r="W14" s="5">
        <f t="shared" si="18"/>
        <v>44.217916704819082</v>
      </c>
      <c r="X14" s="5">
        <f t="shared" si="18"/>
        <v>44.217916704819082</v>
      </c>
      <c r="Y14" s="5">
        <f t="shared" si="18"/>
        <v>44.217916704819082</v>
      </c>
      <c r="Z14" s="5">
        <f t="shared" si="18"/>
        <v>45.315699722589315</v>
      </c>
      <c r="AA14" s="5">
        <f t="shared" si="18"/>
        <v>45.315699722589315</v>
      </c>
      <c r="AB14" s="5">
        <f t="shared" si="18"/>
        <v>38.557917834416337</v>
      </c>
      <c r="AC14" s="5">
        <f t="shared" si="18"/>
        <v>38.557917834416337</v>
      </c>
      <c r="AD14" s="5">
        <f t="shared" si="18"/>
        <v>41.305335688779103</v>
      </c>
      <c r="AF14" s="2" t="s">
        <v>9</v>
      </c>
      <c r="AG14" s="5">
        <f t="shared" si="19"/>
        <v>44.217916704819082</v>
      </c>
      <c r="AH14" s="5">
        <f t="shared" si="19"/>
        <v>44.217916704819082</v>
      </c>
      <c r="AI14" s="5">
        <f t="shared" si="19"/>
        <v>44.217916704819082</v>
      </c>
      <c r="AJ14" s="5">
        <f t="shared" si="19"/>
        <v>45.315699722589315</v>
      </c>
      <c r="AK14" s="5">
        <f t="shared" si="19"/>
        <v>45.315699722589315</v>
      </c>
      <c r="AL14" s="5">
        <f t="shared" si="19"/>
        <v>38.557917834416337</v>
      </c>
      <c r="AM14" s="5">
        <f t="shared" si="19"/>
        <v>38.557917834416337</v>
      </c>
      <c r="AN14" s="5">
        <f t="shared" si="19"/>
        <v>41.305335688779103</v>
      </c>
      <c r="AP14" s="2" t="s">
        <v>9</v>
      </c>
      <c r="AQ14" s="3">
        <f t="shared" si="20"/>
        <v>0.29393601051221657</v>
      </c>
      <c r="AR14" s="3">
        <f t="shared" si="20"/>
        <v>0.29393601051221657</v>
      </c>
      <c r="AS14" s="3">
        <f t="shared" si="20"/>
        <v>0.29393601051221657</v>
      </c>
      <c r="AT14" s="3">
        <f t="shared" si="20"/>
        <v>0.31550484865888784</v>
      </c>
      <c r="AU14" s="3">
        <f t="shared" si="20"/>
        <v>0.31550484865888784</v>
      </c>
      <c r="AV14" s="3">
        <f t="shared" si="20"/>
        <v>0.18273042837994641</v>
      </c>
      <c r="AW14" s="3">
        <f t="shared" si="20"/>
        <v>0.18273042837994641</v>
      </c>
      <c r="AX14" s="3">
        <f t="shared" si="20"/>
        <v>0.23671068683064531</v>
      </c>
    </row>
    <row r="15" spans="1:50" x14ac:dyDescent="0.2">
      <c r="A15" s="2" t="s">
        <v>10</v>
      </c>
      <c r="B15" s="2" t="s">
        <v>49</v>
      </c>
      <c r="C15" s="26" t="s">
        <v>73</v>
      </c>
      <c r="D15" s="26">
        <v>63.297679583358963</v>
      </c>
      <c r="E15" s="26" t="s">
        <v>73</v>
      </c>
      <c r="F15" s="26" t="s">
        <v>73</v>
      </c>
      <c r="G15" s="26" t="s">
        <v>73</v>
      </c>
      <c r="H15" s="26">
        <v>58.706868076194972</v>
      </c>
      <c r="I15" s="26" t="s">
        <v>73</v>
      </c>
      <c r="J15" s="26">
        <v>60.635541268568971</v>
      </c>
      <c r="L15" s="2" t="s">
        <v>10</v>
      </c>
      <c r="M15" s="14">
        <f t="shared" si="10"/>
        <v>63.297679583358963</v>
      </c>
      <c r="N15" s="4">
        <f t="shared" si="11"/>
        <v>63.297679583358963</v>
      </c>
      <c r="O15" s="12">
        <f t="shared" si="12"/>
        <v>63.297679583358963</v>
      </c>
      <c r="P15" s="12">
        <f>O15</f>
        <v>63.297679583358963</v>
      </c>
      <c r="Q15" s="12">
        <f t="shared" si="14"/>
        <v>63.297679583358963</v>
      </c>
      <c r="R15" s="4">
        <f t="shared" si="15"/>
        <v>58.706868076194972</v>
      </c>
      <c r="S15" s="12">
        <f t="shared" si="16"/>
        <v>58.706868076194972</v>
      </c>
      <c r="T15" s="4">
        <f t="shared" si="17"/>
        <v>60.635541268568971</v>
      </c>
      <c r="U15" s="4"/>
      <c r="V15" s="2" t="s">
        <v>10</v>
      </c>
      <c r="W15" s="5">
        <f t="shared" si="18"/>
        <v>63.297679583358963</v>
      </c>
      <c r="X15" s="5">
        <f t="shared" si="18"/>
        <v>63.297679583358963</v>
      </c>
      <c r="Y15" s="5">
        <f t="shared" si="18"/>
        <v>63.297679583358963</v>
      </c>
      <c r="Z15" s="5">
        <f t="shared" si="18"/>
        <v>63.297679583358963</v>
      </c>
      <c r="AA15" s="5">
        <f t="shared" si="18"/>
        <v>63.297679583358963</v>
      </c>
      <c r="AB15" s="5">
        <f t="shared" si="18"/>
        <v>58.706868076194972</v>
      </c>
      <c r="AC15" s="5">
        <f t="shared" si="18"/>
        <v>58.706868076194972</v>
      </c>
      <c r="AD15" s="5">
        <f t="shared" si="18"/>
        <v>60.635541268568971</v>
      </c>
      <c r="AF15" s="2" t="s">
        <v>10</v>
      </c>
      <c r="AG15" s="5">
        <f t="shared" si="19"/>
        <v>63.297679583358963</v>
      </c>
      <c r="AH15" s="5">
        <f t="shared" si="19"/>
        <v>63.297679583358963</v>
      </c>
      <c r="AI15" s="5">
        <f t="shared" si="19"/>
        <v>63.297679583358963</v>
      </c>
      <c r="AJ15" s="5">
        <f t="shared" si="19"/>
        <v>63.297679583358963</v>
      </c>
      <c r="AK15" s="5">
        <f t="shared" si="19"/>
        <v>63.297679583358963</v>
      </c>
      <c r="AL15" s="5">
        <f t="shared" si="19"/>
        <v>58.706868076194972</v>
      </c>
      <c r="AM15" s="5">
        <f t="shared" si="19"/>
        <v>58.706868076194972</v>
      </c>
      <c r="AN15" s="5">
        <f t="shared" si="19"/>
        <v>60.635541268568971</v>
      </c>
      <c r="AP15" s="2" t="s">
        <v>10</v>
      </c>
      <c r="AQ15" s="3">
        <f t="shared" si="20"/>
        <v>0.66880819448894746</v>
      </c>
      <c r="AR15" s="3">
        <f t="shared" si="20"/>
        <v>0.66880819448894746</v>
      </c>
      <c r="AS15" s="3">
        <f t="shared" si="20"/>
        <v>0.66880819448894746</v>
      </c>
      <c r="AT15" s="3">
        <f t="shared" si="20"/>
        <v>0.66880819448894746</v>
      </c>
      <c r="AU15" s="3">
        <f t="shared" si="20"/>
        <v>0.66880819448894746</v>
      </c>
      <c r="AV15" s="3">
        <f t="shared" si="20"/>
        <v>0.57860961356990748</v>
      </c>
      <c r="AW15" s="3">
        <f t="shared" si="20"/>
        <v>0.57860961356990748</v>
      </c>
      <c r="AX15" s="3">
        <f t="shared" si="20"/>
        <v>0.61650347715747966</v>
      </c>
    </row>
    <row r="16" spans="1:50" x14ac:dyDescent="0.2">
      <c r="A16" s="2" t="s">
        <v>28</v>
      </c>
      <c r="B16" s="2" t="s">
        <v>50</v>
      </c>
      <c r="C16" s="26" t="s">
        <v>73</v>
      </c>
      <c r="D16" s="26">
        <v>46.503040651363875</v>
      </c>
      <c r="E16" s="26" t="s">
        <v>73</v>
      </c>
      <c r="F16" s="26">
        <v>52.66531138653901</v>
      </c>
      <c r="G16" s="26" t="s">
        <v>73</v>
      </c>
      <c r="H16" s="26">
        <v>57.1023016134477</v>
      </c>
      <c r="I16" s="26" t="s">
        <v>73</v>
      </c>
      <c r="J16" s="26" t="s">
        <v>73</v>
      </c>
      <c r="L16" s="2" t="s">
        <v>28</v>
      </c>
      <c r="M16" s="14">
        <f t="shared" si="10"/>
        <v>46.503040651363875</v>
      </c>
      <c r="N16" s="4">
        <f t="shared" si="11"/>
        <v>46.503040651363875</v>
      </c>
      <c r="O16" s="12">
        <f t="shared" si="12"/>
        <v>46.503040651363875</v>
      </c>
      <c r="P16" s="4">
        <f t="shared" si="13"/>
        <v>52.66531138653901</v>
      </c>
      <c r="Q16" s="12">
        <f t="shared" si="14"/>
        <v>52.66531138653901</v>
      </c>
      <c r="R16" s="4">
        <f t="shared" si="15"/>
        <v>57.1023016134477</v>
      </c>
      <c r="S16" s="12">
        <f t="shared" si="16"/>
        <v>57.1023016134477</v>
      </c>
      <c r="T16" s="12">
        <f>S16</f>
        <v>57.1023016134477</v>
      </c>
      <c r="U16" s="4"/>
      <c r="V16" s="2" t="s">
        <v>28</v>
      </c>
      <c r="W16" s="5">
        <f t="shared" si="18"/>
        <v>46.503040651363875</v>
      </c>
      <c r="X16" s="5">
        <f t="shared" si="18"/>
        <v>46.503040651363875</v>
      </c>
      <c r="Y16" s="5">
        <f t="shared" si="18"/>
        <v>46.503040651363875</v>
      </c>
      <c r="Z16" s="5">
        <f t="shared" si="18"/>
        <v>52.66531138653901</v>
      </c>
      <c r="AA16" s="5">
        <f t="shared" si="18"/>
        <v>52.66531138653901</v>
      </c>
      <c r="AB16" s="5">
        <f t="shared" si="18"/>
        <v>57.1023016134477</v>
      </c>
      <c r="AC16" s="5">
        <f t="shared" si="18"/>
        <v>57.1023016134477</v>
      </c>
      <c r="AD16" s="5">
        <f t="shared" si="18"/>
        <v>57.1023016134477</v>
      </c>
      <c r="AF16" s="2" t="s">
        <v>28</v>
      </c>
      <c r="AG16" s="5">
        <f t="shared" si="19"/>
        <v>46.503040651363875</v>
      </c>
      <c r="AH16" s="5">
        <f t="shared" si="19"/>
        <v>46.503040651363875</v>
      </c>
      <c r="AI16" s="5">
        <f t="shared" si="19"/>
        <v>46.503040651363875</v>
      </c>
      <c r="AJ16" s="5">
        <f t="shared" si="19"/>
        <v>52.66531138653901</v>
      </c>
      <c r="AK16" s="5">
        <f t="shared" si="19"/>
        <v>52.66531138653901</v>
      </c>
      <c r="AL16" s="5">
        <f t="shared" si="19"/>
        <v>57.1023016134477</v>
      </c>
      <c r="AM16" s="5">
        <f t="shared" si="19"/>
        <v>57.1023016134477</v>
      </c>
      <c r="AN16" s="5">
        <f t="shared" si="19"/>
        <v>57.1023016134477</v>
      </c>
      <c r="AP16" s="2" t="s">
        <v>28</v>
      </c>
      <c r="AQ16" s="3">
        <f t="shared" si="20"/>
        <v>0.33883328779768396</v>
      </c>
      <c r="AR16" s="3">
        <f t="shared" si="20"/>
        <v>0.33883328779768396</v>
      </c>
      <c r="AS16" s="3">
        <f t="shared" si="20"/>
        <v>0.33883328779768396</v>
      </c>
      <c r="AT16" s="3">
        <f t="shared" si="20"/>
        <v>0.45990732333243689</v>
      </c>
      <c r="AU16" s="3">
        <f t="shared" si="20"/>
        <v>0.45990732333243689</v>
      </c>
      <c r="AV16" s="3">
        <f t="shared" si="20"/>
        <v>0.54708368014741005</v>
      </c>
      <c r="AW16" s="3">
        <f t="shared" si="20"/>
        <v>0.54708368014741005</v>
      </c>
      <c r="AX16" s="3">
        <f t="shared" si="20"/>
        <v>0.54708368014741005</v>
      </c>
    </row>
    <row r="17" spans="1:50" x14ac:dyDescent="0.2">
      <c r="A17" s="2" t="s">
        <v>11</v>
      </c>
      <c r="B17" s="2" t="s">
        <v>51</v>
      </c>
      <c r="C17" s="26" t="s">
        <v>73</v>
      </c>
      <c r="D17" s="26">
        <v>57.473095047151489</v>
      </c>
      <c r="E17" s="26" t="s">
        <v>73</v>
      </c>
      <c r="F17" s="26">
        <v>61.874916759294642</v>
      </c>
      <c r="G17" s="26" t="s">
        <v>73</v>
      </c>
      <c r="H17" s="26">
        <v>69.067965401521505</v>
      </c>
      <c r="I17" s="26" t="s">
        <v>73</v>
      </c>
      <c r="J17" s="26">
        <v>62.482358150030208</v>
      </c>
      <c r="L17" s="2" t="s">
        <v>11</v>
      </c>
      <c r="M17" s="14">
        <f t="shared" si="10"/>
        <v>57.473095047151489</v>
      </c>
      <c r="N17" s="4">
        <f t="shared" si="11"/>
        <v>57.473095047151489</v>
      </c>
      <c r="O17" s="12">
        <f t="shared" si="12"/>
        <v>57.473095047151489</v>
      </c>
      <c r="P17" s="4">
        <f t="shared" si="13"/>
        <v>61.874916759294642</v>
      </c>
      <c r="Q17" s="12">
        <f t="shared" si="14"/>
        <v>61.874916759294642</v>
      </c>
      <c r="R17" s="4">
        <f t="shared" si="15"/>
        <v>69.067965401521505</v>
      </c>
      <c r="S17" s="12">
        <f t="shared" si="16"/>
        <v>69.067965401521505</v>
      </c>
      <c r="T17" s="4">
        <f t="shared" si="17"/>
        <v>62.482358150030208</v>
      </c>
      <c r="U17" s="4"/>
      <c r="V17" s="2" t="s">
        <v>11</v>
      </c>
      <c r="W17" s="5">
        <f t="shared" si="18"/>
        <v>57.473095047151489</v>
      </c>
      <c r="X17" s="5">
        <f t="shared" si="18"/>
        <v>57.473095047151489</v>
      </c>
      <c r="Y17" s="5">
        <f t="shared" si="18"/>
        <v>57.473095047151489</v>
      </c>
      <c r="Z17" s="5">
        <f t="shared" si="18"/>
        <v>61.874916759294642</v>
      </c>
      <c r="AA17" s="5">
        <f t="shared" si="18"/>
        <v>61.874916759294642</v>
      </c>
      <c r="AB17" s="5">
        <f t="shared" si="18"/>
        <v>69.067965401521505</v>
      </c>
      <c r="AC17" s="5">
        <f t="shared" si="18"/>
        <v>69.067965401521505</v>
      </c>
      <c r="AD17" s="5">
        <f t="shared" si="18"/>
        <v>62.482358150030208</v>
      </c>
      <c r="AF17" s="2" t="s">
        <v>11</v>
      </c>
      <c r="AG17" s="5">
        <f t="shared" si="19"/>
        <v>57.473095047151489</v>
      </c>
      <c r="AH17" s="5">
        <f t="shared" si="19"/>
        <v>57.473095047151489</v>
      </c>
      <c r="AI17" s="5">
        <f t="shared" si="19"/>
        <v>57.473095047151489</v>
      </c>
      <c r="AJ17" s="5">
        <f t="shared" si="19"/>
        <v>61.874916759294642</v>
      </c>
      <c r="AK17" s="5">
        <f t="shared" si="19"/>
        <v>61.874916759294642</v>
      </c>
      <c r="AL17" s="5">
        <f t="shared" si="19"/>
        <v>69.067965401521505</v>
      </c>
      <c r="AM17" s="5">
        <f t="shared" si="19"/>
        <v>69.067965401521505</v>
      </c>
      <c r="AN17" s="5">
        <f t="shared" si="19"/>
        <v>62.482358150030208</v>
      </c>
      <c r="AP17" s="2" t="s">
        <v>11</v>
      </c>
      <c r="AQ17" s="3">
        <f t="shared" si="20"/>
        <v>0.55436889355292418</v>
      </c>
      <c r="AR17" s="3">
        <f t="shared" si="20"/>
        <v>0.55436889355292418</v>
      </c>
      <c r="AS17" s="3">
        <f t="shared" si="20"/>
        <v>0.55436889355292418</v>
      </c>
      <c r="AT17" s="3">
        <f t="shared" si="20"/>
        <v>0.64085427228702174</v>
      </c>
      <c r="AU17" s="3">
        <f t="shared" si="20"/>
        <v>0.64085427228702174</v>
      </c>
      <c r="AV17" s="3">
        <f t="shared" si="20"/>
        <v>0.78218065412561999</v>
      </c>
      <c r="AW17" s="3">
        <f t="shared" si="20"/>
        <v>0.78218065412561999</v>
      </c>
      <c r="AX17" s="3">
        <f t="shared" si="20"/>
        <v>0.65278905796714271</v>
      </c>
    </row>
    <row r="18" spans="1:50" x14ac:dyDescent="0.2">
      <c r="A18" s="2" t="s">
        <v>12</v>
      </c>
      <c r="B18" s="2" t="s">
        <v>52</v>
      </c>
      <c r="C18" s="26" t="s">
        <v>73</v>
      </c>
      <c r="D18" s="26">
        <v>49.955237242614146</v>
      </c>
      <c r="E18" s="26" t="s">
        <v>73</v>
      </c>
      <c r="F18" s="26">
        <v>43.746232670283305</v>
      </c>
      <c r="G18" s="26" t="s">
        <v>73</v>
      </c>
      <c r="H18" s="26">
        <v>71.533884729804825</v>
      </c>
      <c r="I18" s="26" t="s">
        <v>73</v>
      </c>
      <c r="J18" s="26">
        <v>70.653157228152708</v>
      </c>
      <c r="L18" s="2" t="s">
        <v>12</v>
      </c>
      <c r="M18" s="14">
        <f t="shared" si="10"/>
        <v>49.955237242614146</v>
      </c>
      <c r="N18" s="4">
        <f t="shared" si="11"/>
        <v>49.955237242614146</v>
      </c>
      <c r="O18" s="12">
        <f t="shared" si="12"/>
        <v>49.955237242614146</v>
      </c>
      <c r="P18" s="4">
        <f t="shared" si="13"/>
        <v>43.746232670283305</v>
      </c>
      <c r="Q18" s="12">
        <f t="shared" si="14"/>
        <v>43.746232670283305</v>
      </c>
      <c r="R18" s="4">
        <f t="shared" si="15"/>
        <v>71.533884729804825</v>
      </c>
      <c r="S18" s="12">
        <f t="shared" si="16"/>
        <v>71.533884729804825</v>
      </c>
      <c r="T18" s="4">
        <f t="shared" si="17"/>
        <v>70.653157228152708</v>
      </c>
      <c r="U18" s="4"/>
      <c r="V18" s="2" t="s">
        <v>12</v>
      </c>
      <c r="W18" s="5">
        <f t="shared" si="18"/>
        <v>49.955237242614146</v>
      </c>
      <c r="X18" s="5">
        <f t="shared" si="18"/>
        <v>49.955237242614146</v>
      </c>
      <c r="Y18" s="5">
        <f t="shared" si="18"/>
        <v>49.955237242614146</v>
      </c>
      <c r="Z18" s="5">
        <f t="shared" si="18"/>
        <v>43.746232670283305</v>
      </c>
      <c r="AA18" s="5">
        <f t="shared" si="18"/>
        <v>43.746232670283305</v>
      </c>
      <c r="AB18" s="5">
        <f t="shared" si="18"/>
        <v>71.533884729804825</v>
      </c>
      <c r="AC18" s="5">
        <f t="shared" si="18"/>
        <v>71.533884729804825</v>
      </c>
      <c r="AD18" s="5">
        <f t="shared" si="18"/>
        <v>70.653157228152708</v>
      </c>
      <c r="AF18" s="2" t="s">
        <v>12</v>
      </c>
      <c r="AG18" s="5">
        <f t="shared" si="19"/>
        <v>49.955237242614146</v>
      </c>
      <c r="AH18" s="5">
        <f t="shared" si="19"/>
        <v>49.955237242614146</v>
      </c>
      <c r="AI18" s="5">
        <f t="shared" si="19"/>
        <v>49.955237242614146</v>
      </c>
      <c r="AJ18" s="5">
        <f t="shared" si="19"/>
        <v>43.746232670283305</v>
      </c>
      <c r="AK18" s="5">
        <f t="shared" si="19"/>
        <v>43.746232670283305</v>
      </c>
      <c r="AL18" s="5">
        <f t="shared" si="19"/>
        <v>71.533884729804825</v>
      </c>
      <c r="AM18" s="5">
        <f t="shared" si="19"/>
        <v>71.533884729804825</v>
      </c>
      <c r="AN18" s="5">
        <f t="shared" si="19"/>
        <v>70.653157228152708</v>
      </c>
      <c r="AP18" s="2" t="s">
        <v>12</v>
      </c>
      <c r="AQ18" s="3">
        <f t="shared" si="20"/>
        <v>0.40666078040948161</v>
      </c>
      <c r="AR18" s="3">
        <f t="shared" si="20"/>
        <v>0.40666078040948161</v>
      </c>
      <c r="AS18" s="3">
        <f t="shared" si="20"/>
        <v>0.40666078040948161</v>
      </c>
      <c r="AT18" s="3">
        <f t="shared" si="20"/>
        <v>0.28466853558084498</v>
      </c>
      <c r="AU18" s="3">
        <f t="shared" si="20"/>
        <v>0.28466853558084498</v>
      </c>
      <c r="AV18" s="3">
        <f t="shared" si="20"/>
        <v>0.83063013276897002</v>
      </c>
      <c r="AW18" s="3">
        <f t="shared" si="20"/>
        <v>0.83063013276897002</v>
      </c>
      <c r="AX18" s="3">
        <f t="shared" si="20"/>
        <v>0.81332592180290764</v>
      </c>
    </row>
    <row r="19" spans="1:50" x14ac:dyDescent="0.2">
      <c r="A19" s="2" t="s">
        <v>13</v>
      </c>
      <c r="B19" s="2" t="s">
        <v>53</v>
      </c>
      <c r="C19" s="26" t="s">
        <v>73</v>
      </c>
      <c r="D19" s="26">
        <v>33.264002650518137</v>
      </c>
      <c r="E19" s="26" t="s">
        <v>73</v>
      </c>
      <c r="F19" s="26">
        <v>38.68065118560299</v>
      </c>
      <c r="G19" s="26" t="s">
        <v>73</v>
      </c>
      <c r="H19" s="26">
        <v>41.056108495573014</v>
      </c>
      <c r="I19" s="26" t="s">
        <v>73</v>
      </c>
      <c r="J19" s="26">
        <v>38.681247949893859</v>
      </c>
      <c r="L19" s="2" t="s">
        <v>13</v>
      </c>
      <c r="M19" s="14">
        <f t="shared" si="10"/>
        <v>33.264002650518137</v>
      </c>
      <c r="N19" s="4">
        <f t="shared" si="11"/>
        <v>33.264002650518137</v>
      </c>
      <c r="O19" s="12">
        <f t="shared" si="12"/>
        <v>33.264002650518137</v>
      </c>
      <c r="P19" s="4">
        <f t="shared" si="13"/>
        <v>38.68065118560299</v>
      </c>
      <c r="Q19" s="12">
        <f t="shared" si="14"/>
        <v>38.68065118560299</v>
      </c>
      <c r="R19" s="4">
        <f t="shared" si="15"/>
        <v>41.056108495573014</v>
      </c>
      <c r="S19" s="12">
        <f t="shared" si="16"/>
        <v>41.056108495573014</v>
      </c>
      <c r="T19" s="4">
        <f t="shared" si="17"/>
        <v>38.681247949893859</v>
      </c>
      <c r="U19" s="4"/>
      <c r="V19" s="2" t="s">
        <v>13</v>
      </c>
      <c r="W19" s="5">
        <f t="shared" si="18"/>
        <v>33.264002650518137</v>
      </c>
      <c r="X19" s="5">
        <f t="shared" si="18"/>
        <v>33.264002650518137</v>
      </c>
      <c r="Y19" s="5">
        <f t="shared" si="18"/>
        <v>33.264002650518137</v>
      </c>
      <c r="Z19" s="5">
        <f t="shared" si="18"/>
        <v>38.68065118560299</v>
      </c>
      <c r="AA19" s="5">
        <f t="shared" si="18"/>
        <v>38.68065118560299</v>
      </c>
      <c r="AB19" s="5">
        <f t="shared" si="18"/>
        <v>41.056108495573014</v>
      </c>
      <c r="AC19" s="5">
        <f t="shared" si="18"/>
        <v>41.056108495573014</v>
      </c>
      <c r="AD19" s="5">
        <f t="shared" si="18"/>
        <v>38.681247949893859</v>
      </c>
      <c r="AF19" s="2" t="s">
        <v>13</v>
      </c>
      <c r="AG19" s="5">
        <f t="shared" si="19"/>
        <v>33.264002650518137</v>
      </c>
      <c r="AH19" s="5">
        <f t="shared" si="19"/>
        <v>33.264002650518137</v>
      </c>
      <c r="AI19" s="5">
        <f t="shared" si="19"/>
        <v>33.264002650518137</v>
      </c>
      <c r="AJ19" s="5">
        <f t="shared" si="19"/>
        <v>38.68065118560299</v>
      </c>
      <c r="AK19" s="5">
        <f t="shared" si="19"/>
        <v>38.68065118560299</v>
      </c>
      <c r="AL19" s="5">
        <f t="shared" si="19"/>
        <v>41.056108495573014</v>
      </c>
      <c r="AM19" s="5">
        <f t="shared" si="19"/>
        <v>41.056108495573014</v>
      </c>
      <c r="AN19" s="5">
        <f t="shared" si="19"/>
        <v>38.681247949893859</v>
      </c>
      <c r="AP19" s="2" t="s">
        <v>13</v>
      </c>
      <c r="AQ19" s="3">
        <f t="shared" si="20"/>
        <v>7.8717524267410299E-2</v>
      </c>
      <c r="AR19" s="3">
        <f t="shared" si="20"/>
        <v>7.8717524267410299E-2</v>
      </c>
      <c r="AS19" s="3">
        <f t="shared" si="20"/>
        <v>7.8717524267410299E-2</v>
      </c>
      <c r="AT19" s="3">
        <f t="shared" si="20"/>
        <v>0.18514184825444982</v>
      </c>
      <c r="AU19" s="3">
        <f t="shared" si="20"/>
        <v>0.18514184825444982</v>
      </c>
      <c r="AV19" s="3">
        <f t="shared" si="20"/>
        <v>0.2318139623368288</v>
      </c>
      <c r="AW19" s="3">
        <f t="shared" si="20"/>
        <v>0.2318139623368288</v>
      </c>
      <c r="AX19" s="3">
        <f t="shared" si="20"/>
        <v>0.18515357326038734</v>
      </c>
    </row>
    <row r="20" spans="1:50" x14ac:dyDescent="0.2">
      <c r="A20" s="2" t="s">
        <v>14</v>
      </c>
      <c r="B20" s="2" t="s">
        <v>54</v>
      </c>
      <c r="C20" s="26" t="s">
        <v>73</v>
      </c>
      <c r="D20" s="26">
        <v>55.580106414425067</v>
      </c>
      <c r="E20" s="26" t="s">
        <v>73</v>
      </c>
      <c r="F20" s="26">
        <v>58.901556437197542</v>
      </c>
      <c r="G20" s="26" t="s">
        <v>73</v>
      </c>
      <c r="H20" s="26">
        <v>59.771853069853478</v>
      </c>
      <c r="I20" s="26" t="s">
        <v>73</v>
      </c>
      <c r="J20" s="26">
        <v>63.515834151974865</v>
      </c>
      <c r="L20" s="2" t="s">
        <v>14</v>
      </c>
      <c r="M20" s="14">
        <f t="shared" si="10"/>
        <v>55.580106414425067</v>
      </c>
      <c r="N20" s="4">
        <f t="shared" si="11"/>
        <v>55.580106414425067</v>
      </c>
      <c r="O20" s="12">
        <f t="shared" si="12"/>
        <v>55.580106414425067</v>
      </c>
      <c r="P20" s="4">
        <f t="shared" si="13"/>
        <v>58.901556437197542</v>
      </c>
      <c r="Q20" s="12">
        <f t="shared" si="14"/>
        <v>58.901556437197542</v>
      </c>
      <c r="R20" s="4">
        <f t="shared" si="15"/>
        <v>59.771853069853478</v>
      </c>
      <c r="S20" s="12">
        <f t="shared" si="16"/>
        <v>59.771853069853478</v>
      </c>
      <c r="T20" s="4">
        <f t="shared" si="17"/>
        <v>63.515834151974865</v>
      </c>
      <c r="U20" s="4"/>
      <c r="V20" s="2" t="s">
        <v>14</v>
      </c>
      <c r="W20" s="5">
        <f t="shared" si="18"/>
        <v>55.580106414425067</v>
      </c>
      <c r="X20" s="5">
        <f t="shared" si="18"/>
        <v>55.580106414425067</v>
      </c>
      <c r="Y20" s="5">
        <f t="shared" si="18"/>
        <v>55.580106414425067</v>
      </c>
      <c r="Z20" s="5">
        <f t="shared" si="18"/>
        <v>58.901556437197542</v>
      </c>
      <c r="AA20" s="5">
        <f t="shared" si="18"/>
        <v>58.901556437197542</v>
      </c>
      <c r="AB20" s="5">
        <f t="shared" si="18"/>
        <v>59.771853069853478</v>
      </c>
      <c r="AC20" s="5">
        <f t="shared" si="18"/>
        <v>59.771853069853478</v>
      </c>
      <c r="AD20" s="5">
        <f t="shared" si="18"/>
        <v>63.515834151974865</v>
      </c>
      <c r="AF20" s="2" t="s">
        <v>14</v>
      </c>
      <c r="AG20" s="5">
        <f t="shared" si="19"/>
        <v>55.580106414425067</v>
      </c>
      <c r="AH20" s="5">
        <f t="shared" si="19"/>
        <v>55.580106414425067</v>
      </c>
      <c r="AI20" s="5">
        <f t="shared" si="19"/>
        <v>55.580106414425067</v>
      </c>
      <c r="AJ20" s="5">
        <f t="shared" si="19"/>
        <v>58.901556437197542</v>
      </c>
      <c r="AK20" s="5">
        <f t="shared" si="19"/>
        <v>58.901556437197542</v>
      </c>
      <c r="AL20" s="5">
        <f t="shared" si="19"/>
        <v>59.771853069853478</v>
      </c>
      <c r="AM20" s="5">
        <f t="shared" si="19"/>
        <v>59.771853069853478</v>
      </c>
      <c r="AN20" s="5">
        <f t="shared" si="19"/>
        <v>63.515834151974865</v>
      </c>
      <c r="AP20" s="2" t="s">
        <v>14</v>
      </c>
      <c r="AQ20" s="3">
        <f t="shared" si="20"/>
        <v>0.51717614710682236</v>
      </c>
      <c r="AR20" s="3">
        <f t="shared" si="20"/>
        <v>0.51717614710682236</v>
      </c>
      <c r="AS20" s="3">
        <f t="shared" si="20"/>
        <v>0.51717614710682236</v>
      </c>
      <c r="AT20" s="3">
        <f t="shared" si="20"/>
        <v>0.58243477908944186</v>
      </c>
      <c r="AU20" s="3">
        <f t="shared" si="20"/>
        <v>0.58243477908944186</v>
      </c>
      <c r="AV20" s="3">
        <f t="shared" si="20"/>
        <v>0.59953404816674671</v>
      </c>
      <c r="AW20" s="3">
        <f t="shared" si="20"/>
        <v>0.59953404816674671</v>
      </c>
      <c r="AX20" s="3">
        <f t="shared" si="20"/>
        <v>0.67309441544998083</v>
      </c>
    </row>
    <row r="21" spans="1:50" x14ac:dyDescent="0.2">
      <c r="A21" s="2" t="s">
        <v>15</v>
      </c>
      <c r="B21" s="2" t="s">
        <v>55</v>
      </c>
      <c r="C21" s="26" t="s">
        <v>73</v>
      </c>
      <c r="D21" s="26">
        <v>67.02225070964198</v>
      </c>
      <c r="E21" s="26" t="s">
        <v>73</v>
      </c>
      <c r="F21" s="26">
        <v>68.547139510556477</v>
      </c>
      <c r="G21" s="26" t="s">
        <v>73</v>
      </c>
      <c r="H21" s="26">
        <v>50.41655134237476</v>
      </c>
      <c r="I21" s="26" t="s">
        <v>73</v>
      </c>
      <c r="J21" s="26" t="s">
        <v>73</v>
      </c>
      <c r="L21" s="2" t="s">
        <v>15</v>
      </c>
      <c r="M21" s="14">
        <f t="shared" si="10"/>
        <v>67.02225070964198</v>
      </c>
      <c r="N21" s="4">
        <f t="shared" si="11"/>
        <v>67.02225070964198</v>
      </c>
      <c r="O21" s="12">
        <f t="shared" si="12"/>
        <v>67.02225070964198</v>
      </c>
      <c r="P21" s="4">
        <f t="shared" si="13"/>
        <v>68.547139510556477</v>
      </c>
      <c r="Q21" s="12">
        <f t="shared" si="14"/>
        <v>68.547139510556477</v>
      </c>
      <c r="R21" s="4">
        <f t="shared" si="15"/>
        <v>50.41655134237476</v>
      </c>
      <c r="S21" s="12">
        <f t="shared" si="16"/>
        <v>50.41655134237476</v>
      </c>
      <c r="T21" s="12">
        <f>S21</f>
        <v>50.41655134237476</v>
      </c>
      <c r="U21" s="4"/>
      <c r="V21" s="2" t="s">
        <v>15</v>
      </c>
      <c r="W21" s="5">
        <f t="shared" si="18"/>
        <v>67.02225070964198</v>
      </c>
      <c r="X21" s="5">
        <f t="shared" si="18"/>
        <v>67.02225070964198</v>
      </c>
      <c r="Y21" s="5">
        <f t="shared" si="18"/>
        <v>67.02225070964198</v>
      </c>
      <c r="Z21" s="5">
        <f t="shared" si="18"/>
        <v>68.547139510556477</v>
      </c>
      <c r="AA21" s="5">
        <f t="shared" si="18"/>
        <v>68.547139510556477</v>
      </c>
      <c r="AB21" s="5">
        <f t="shared" si="18"/>
        <v>50.41655134237476</v>
      </c>
      <c r="AC21" s="5">
        <f t="shared" si="18"/>
        <v>50.41655134237476</v>
      </c>
      <c r="AD21" s="5">
        <f t="shared" si="18"/>
        <v>50.41655134237476</v>
      </c>
      <c r="AF21" s="2" t="s">
        <v>15</v>
      </c>
      <c r="AG21" s="5">
        <f t="shared" si="19"/>
        <v>67.02225070964198</v>
      </c>
      <c r="AH21" s="5">
        <f t="shared" si="19"/>
        <v>67.02225070964198</v>
      </c>
      <c r="AI21" s="5">
        <f t="shared" si="19"/>
        <v>67.02225070964198</v>
      </c>
      <c r="AJ21" s="5">
        <f t="shared" si="19"/>
        <v>68.547139510556477</v>
      </c>
      <c r="AK21" s="5">
        <f t="shared" si="19"/>
        <v>68.547139510556477</v>
      </c>
      <c r="AL21" s="5">
        <f t="shared" si="19"/>
        <v>50.41655134237476</v>
      </c>
      <c r="AM21" s="5">
        <f t="shared" si="19"/>
        <v>50.41655134237476</v>
      </c>
      <c r="AN21" s="5">
        <f t="shared" si="19"/>
        <v>50.41655134237476</v>
      </c>
      <c r="AP21" s="2" t="s">
        <v>15</v>
      </c>
      <c r="AQ21" s="3">
        <f t="shared" si="20"/>
        <v>0.74198720207802049</v>
      </c>
      <c r="AR21" s="3">
        <f t="shared" si="20"/>
        <v>0.74198720207802049</v>
      </c>
      <c r="AS21" s="3">
        <f t="shared" si="20"/>
        <v>0.74198720207802049</v>
      </c>
      <c r="AT21" s="3">
        <f t="shared" si="20"/>
        <v>0.77194765802076337</v>
      </c>
      <c r="AU21" s="3">
        <f t="shared" si="20"/>
        <v>0.77194765802076337</v>
      </c>
      <c r="AV21" s="3">
        <f t="shared" si="20"/>
        <v>0.41572451066532401</v>
      </c>
      <c r="AW21" s="3">
        <f t="shared" si="20"/>
        <v>0.41572451066532401</v>
      </c>
      <c r="AX21" s="3">
        <f t="shared" si="20"/>
        <v>0.41572451066532401</v>
      </c>
    </row>
    <row r="22" spans="1:50" x14ac:dyDescent="0.2">
      <c r="A22" s="2" t="s">
        <v>16</v>
      </c>
      <c r="B22" s="2" t="s">
        <v>56</v>
      </c>
      <c r="C22" s="26" t="s">
        <v>73</v>
      </c>
      <c r="D22" s="26">
        <v>32.26300707616133</v>
      </c>
      <c r="E22" s="26" t="s">
        <v>73</v>
      </c>
      <c r="F22" s="26">
        <v>35.467824087837165</v>
      </c>
      <c r="G22" s="26" t="s">
        <v>73</v>
      </c>
      <c r="H22" s="26">
        <v>34.584250801577518</v>
      </c>
      <c r="I22" s="26" t="s">
        <v>73</v>
      </c>
      <c r="J22" s="26">
        <v>39.162219850586979</v>
      </c>
      <c r="L22" s="2" t="s">
        <v>16</v>
      </c>
      <c r="M22" s="14">
        <f t="shared" si="10"/>
        <v>32.26300707616133</v>
      </c>
      <c r="N22" s="4">
        <f t="shared" si="11"/>
        <v>32.26300707616133</v>
      </c>
      <c r="O22" s="12">
        <f t="shared" si="12"/>
        <v>32.26300707616133</v>
      </c>
      <c r="P22" s="4">
        <f t="shared" si="13"/>
        <v>35.467824087837165</v>
      </c>
      <c r="Q22" s="12">
        <f t="shared" si="14"/>
        <v>35.467824087837165</v>
      </c>
      <c r="R22" s="4">
        <f t="shared" si="15"/>
        <v>34.584250801577518</v>
      </c>
      <c r="S22" s="12">
        <f t="shared" si="16"/>
        <v>34.584250801577518</v>
      </c>
      <c r="T22" s="4">
        <f t="shared" si="17"/>
        <v>39.162219850586979</v>
      </c>
      <c r="U22" s="4"/>
      <c r="V22" s="2" t="s">
        <v>16</v>
      </c>
      <c r="W22" s="5">
        <f t="shared" si="18"/>
        <v>32.26300707616133</v>
      </c>
      <c r="X22" s="5">
        <f t="shared" si="18"/>
        <v>32.26300707616133</v>
      </c>
      <c r="Y22" s="5">
        <f t="shared" si="18"/>
        <v>32.26300707616133</v>
      </c>
      <c r="Z22" s="5">
        <f t="shared" si="18"/>
        <v>35.467824087837165</v>
      </c>
      <c r="AA22" s="5">
        <f t="shared" si="18"/>
        <v>35.467824087837165</v>
      </c>
      <c r="AB22" s="5">
        <f t="shared" si="18"/>
        <v>34.584250801577518</v>
      </c>
      <c r="AC22" s="5">
        <f t="shared" si="18"/>
        <v>34.584250801577518</v>
      </c>
      <c r="AD22" s="5">
        <f t="shared" si="18"/>
        <v>39.162219850586979</v>
      </c>
      <c r="AF22" s="2" t="s">
        <v>16</v>
      </c>
      <c r="AG22" s="5">
        <f t="shared" si="19"/>
        <v>32.26300707616133</v>
      </c>
      <c r="AH22" s="5">
        <f t="shared" si="19"/>
        <v>32.26300707616133</v>
      </c>
      <c r="AI22" s="5">
        <f t="shared" si="19"/>
        <v>32.26300707616133</v>
      </c>
      <c r="AJ22" s="5">
        <f t="shared" si="19"/>
        <v>35.467824087837165</v>
      </c>
      <c r="AK22" s="5">
        <f t="shared" si="19"/>
        <v>35.467824087837165</v>
      </c>
      <c r="AL22" s="5">
        <f t="shared" si="19"/>
        <v>34.584250801577518</v>
      </c>
      <c r="AM22" s="5">
        <f t="shared" si="19"/>
        <v>34.584250801577518</v>
      </c>
      <c r="AN22" s="5">
        <f t="shared" si="19"/>
        <v>39.162219850586979</v>
      </c>
      <c r="AP22" s="2" t="s">
        <v>16</v>
      </c>
      <c r="AQ22" s="3">
        <f t="shared" si="20"/>
        <v>5.9050330314374407E-2</v>
      </c>
      <c r="AR22" s="3">
        <f t="shared" si="20"/>
        <v>5.9050330314374407E-2</v>
      </c>
      <c r="AS22" s="3">
        <f t="shared" si="20"/>
        <v>5.9050330314374407E-2</v>
      </c>
      <c r="AT22" s="3">
        <f t="shared" si="20"/>
        <v>0.12201739966742078</v>
      </c>
      <c r="AU22" s="3">
        <f t="shared" si="20"/>
        <v>0.12201739966742078</v>
      </c>
      <c r="AV22" s="3">
        <f t="shared" si="20"/>
        <v>0.10465727576901523</v>
      </c>
      <c r="AW22" s="3">
        <f t="shared" si="20"/>
        <v>0.10465727576901523</v>
      </c>
      <c r="AX22" s="3">
        <f t="shared" si="20"/>
        <v>0.19460353277990877</v>
      </c>
    </row>
    <row r="23" spans="1:50" x14ac:dyDescent="0.2">
      <c r="A23" s="2" t="s">
        <v>17</v>
      </c>
      <c r="B23" s="2" t="s">
        <v>57</v>
      </c>
      <c r="C23" s="26" t="s">
        <v>73</v>
      </c>
      <c r="D23" s="26">
        <v>52.303352140723533</v>
      </c>
      <c r="E23" s="26" t="s">
        <v>73</v>
      </c>
      <c r="F23" s="26">
        <v>40.737330220015131</v>
      </c>
      <c r="G23" s="26" t="s">
        <v>73</v>
      </c>
      <c r="H23" s="26">
        <v>55.954020404148281</v>
      </c>
      <c r="I23" s="26" t="s">
        <v>73</v>
      </c>
      <c r="J23" s="26">
        <v>47.828247169268586</v>
      </c>
      <c r="L23" s="2" t="s">
        <v>17</v>
      </c>
      <c r="M23" s="14">
        <f t="shared" si="10"/>
        <v>52.303352140723533</v>
      </c>
      <c r="N23" s="4">
        <f t="shared" si="11"/>
        <v>52.303352140723533</v>
      </c>
      <c r="O23" s="12">
        <f t="shared" si="12"/>
        <v>52.303352140723533</v>
      </c>
      <c r="P23" s="4">
        <f t="shared" si="13"/>
        <v>40.737330220015131</v>
      </c>
      <c r="Q23" s="12">
        <f t="shared" si="14"/>
        <v>40.737330220015131</v>
      </c>
      <c r="R23" s="4">
        <f t="shared" si="15"/>
        <v>55.954020404148281</v>
      </c>
      <c r="S23" s="12">
        <f t="shared" si="16"/>
        <v>55.954020404148281</v>
      </c>
      <c r="T23" s="4">
        <f t="shared" si="17"/>
        <v>47.828247169268586</v>
      </c>
      <c r="U23" s="4"/>
      <c r="V23" s="2" t="s">
        <v>17</v>
      </c>
      <c r="W23" s="5">
        <f t="shared" si="18"/>
        <v>52.303352140723533</v>
      </c>
      <c r="X23" s="5">
        <f t="shared" si="18"/>
        <v>52.303352140723533</v>
      </c>
      <c r="Y23" s="5">
        <f t="shared" si="18"/>
        <v>52.303352140723533</v>
      </c>
      <c r="Z23" s="5">
        <f t="shared" si="18"/>
        <v>40.737330220015131</v>
      </c>
      <c r="AA23" s="5">
        <f t="shared" si="18"/>
        <v>40.737330220015131</v>
      </c>
      <c r="AB23" s="5">
        <f t="shared" si="18"/>
        <v>55.954020404148281</v>
      </c>
      <c r="AC23" s="5">
        <f t="shared" si="18"/>
        <v>55.954020404148281</v>
      </c>
      <c r="AD23" s="5">
        <f t="shared" si="18"/>
        <v>47.828247169268586</v>
      </c>
      <c r="AF23" s="2" t="s">
        <v>17</v>
      </c>
      <c r="AG23" s="5">
        <f t="shared" si="19"/>
        <v>52.303352140723533</v>
      </c>
      <c r="AH23" s="5">
        <f t="shared" si="19"/>
        <v>52.303352140723533</v>
      </c>
      <c r="AI23" s="5">
        <f t="shared" si="19"/>
        <v>52.303352140723533</v>
      </c>
      <c r="AJ23" s="5">
        <f t="shared" si="19"/>
        <v>40.737330220015131</v>
      </c>
      <c r="AK23" s="5">
        <f t="shared" si="19"/>
        <v>40.737330220015131</v>
      </c>
      <c r="AL23" s="5">
        <f t="shared" si="19"/>
        <v>55.954020404148281</v>
      </c>
      <c r="AM23" s="5">
        <f t="shared" si="19"/>
        <v>55.954020404148281</v>
      </c>
      <c r="AN23" s="5">
        <f t="shared" si="19"/>
        <v>47.828247169268586</v>
      </c>
      <c r="AP23" s="2" t="s">
        <v>17</v>
      </c>
      <c r="AQ23" s="3">
        <f t="shared" si="20"/>
        <v>0.45279568081081861</v>
      </c>
      <c r="AR23" s="3">
        <f t="shared" si="20"/>
        <v>0.45279568081081861</v>
      </c>
      <c r="AS23" s="3">
        <f t="shared" si="20"/>
        <v>0.45279568081081861</v>
      </c>
      <c r="AT23" s="3">
        <f t="shared" si="20"/>
        <v>0.22555072368321172</v>
      </c>
      <c r="AU23" s="3">
        <f t="shared" si="20"/>
        <v>0.22555072368321172</v>
      </c>
      <c r="AV23" s="3">
        <f t="shared" si="20"/>
        <v>0.5245226720526146</v>
      </c>
      <c r="AW23" s="3">
        <f t="shared" si="20"/>
        <v>0.5245226720526146</v>
      </c>
      <c r="AX23" s="3">
        <f t="shared" si="20"/>
        <v>0.3648704594726998</v>
      </c>
    </row>
    <row r="24" spans="1:50" x14ac:dyDescent="0.2">
      <c r="A24" s="2" t="s">
        <v>18</v>
      </c>
      <c r="B24" s="2" t="s">
        <v>58</v>
      </c>
      <c r="C24" s="26" t="s">
        <v>73</v>
      </c>
      <c r="D24" s="26">
        <v>63.930777131745536</v>
      </c>
      <c r="E24" s="26" t="s">
        <v>73</v>
      </c>
      <c r="F24" s="26">
        <v>66.35109481803498</v>
      </c>
      <c r="G24" s="26" t="s">
        <v>73</v>
      </c>
      <c r="H24" s="26">
        <v>56.145592369183916</v>
      </c>
      <c r="I24" s="26" t="s">
        <v>73</v>
      </c>
      <c r="J24" s="26" t="s">
        <v>73</v>
      </c>
      <c r="L24" s="2" t="s">
        <v>18</v>
      </c>
      <c r="M24" s="14">
        <f t="shared" si="10"/>
        <v>63.930777131745536</v>
      </c>
      <c r="N24" s="4">
        <f t="shared" si="11"/>
        <v>63.930777131745536</v>
      </c>
      <c r="O24" s="12">
        <f t="shared" si="12"/>
        <v>63.930777131745536</v>
      </c>
      <c r="P24" s="4">
        <f t="shared" si="13"/>
        <v>66.35109481803498</v>
      </c>
      <c r="Q24" s="12">
        <f t="shared" si="14"/>
        <v>66.35109481803498</v>
      </c>
      <c r="R24" s="4">
        <f t="shared" si="15"/>
        <v>56.145592369183916</v>
      </c>
      <c r="S24" s="12">
        <f t="shared" si="16"/>
        <v>56.145592369183916</v>
      </c>
      <c r="T24" s="12">
        <f>S24</f>
        <v>56.145592369183916</v>
      </c>
      <c r="U24" s="4"/>
      <c r="V24" s="2" t="s">
        <v>18</v>
      </c>
      <c r="W24" s="5">
        <f t="shared" si="18"/>
        <v>63.930777131745536</v>
      </c>
      <c r="X24" s="5">
        <f t="shared" si="18"/>
        <v>63.930777131745536</v>
      </c>
      <c r="Y24" s="5">
        <f t="shared" si="18"/>
        <v>63.930777131745536</v>
      </c>
      <c r="Z24" s="5">
        <f t="shared" si="18"/>
        <v>66.35109481803498</v>
      </c>
      <c r="AA24" s="5">
        <f t="shared" si="18"/>
        <v>66.35109481803498</v>
      </c>
      <c r="AB24" s="5">
        <f t="shared" si="18"/>
        <v>56.145592369183916</v>
      </c>
      <c r="AC24" s="5">
        <f t="shared" si="18"/>
        <v>56.145592369183916</v>
      </c>
      <c r="AD24" s="5">
        <f t="shared" si="18"/>
        <v>56.145592369183916</v>
      </c>
      <c r="AF24" s="2" t="s">
        <v>18</v>
      </c>
      <c r="AG24" s="5">
        <f t="shared" si="19"/>
        <v>63.930777131745536</v>
      </c>
      <c r="AH24" s="5">
        <f t="shared" si="19"/>
        <v>63.930777131745536</v>
      </c>
      <c r="AI24" s="5">
        <f t="shared" si="19"/>
        <v>63.930777131745536</v>
      </c>
      <c r="AJ24" s="5">
        <f t="shared" si="19"/>
        <v>66.35109481803498</v>
      </c>
      <c r="AK24" s="5">
        <f t="shared" si="19"/>
        <v>66.35109481803498</v>
      </c>
      <c r="AL24" s="5">
        <f t="shared" si="19"/>
        <v>56.145592369183916</v>
      </c>
      <c r="AM24" s="5">
        <f t="shared" si="19"/>
        <v>56.145592369183916</v>
      </c>
      <c r="AN24" s="5">
        <f t="shared" si="19"/>
        <v>56.145592369183916</v>
      </c>
      <c r="AP24" s="2" t="s">
        <v>18</v>
      </c>
      <c r="AQ24" s="3">
        <f t="shared" si="20"/>
        <v>0.68124706294579429</v>
      </c>
      <c r="AR24" s="3">
        <f t="shared" si="20"/>
        <v>0.68124706294579429</v>
      </c>
      <c r="AS24" s="3">
        <f t="shared" si="20"/>
        <v>0.68124706294579429</v>
      </c>
      <c r="AT24" s="3">
        <f t="shared" si="20"/>
        <v>0.72880057725059388</v>
      </c>
      <c r="AU24" s="3">
        <f t="shared" si="20"/>
        <v>0.72880057725059388</v>
      </c>
      <c r="AV24" s="3">
        <f t="shared" si="20"/>
        <v>0.52828660776705672</v>
      </c>
      <c r="AW24" s="3">
        <f t="shared" si="20"/>
        <v>0.52828660776705672</v>
      </c>
      <c r="AX24" s="3">
        <f t="shared" si="20"/>
        <v>0.52828660776705672</v>
      </c>
    </row>
    <row r="25" spans="1:50" x14ac:dyDescent="0.2">
      <c r="A25" s="2" t="s">
        <v>19</v>
      </c>
      <c r="B25" s="2" t="s">
        <v>59</v>
      </c>
      <c r="C25" s="26" t="s">
        <v>73</v>
      </c>
      <c r="D25" s="26">
        <v>67.93531642633998</v>
      </c>
      <c r="E25" s="26" t="s">
        <v>73</v>
      </c>
      <c r="F25" s="26">
        <v>69.53807570854805</v>
      </c>
      <c r="G25" s="26" t="s">
        <v>73</v>
      </c>
      <c r="H25" s="26">
        <v>68.565197657555927</v>
      </c>
      <c r="I25" s="26" t="s">
        <v>73</v>
      </c>
      <c r="J25" s="26" t="s">
        <v>73</v>
      </c>
      <c r="L25" s="2" t="s">
        <v>19</v>
      </c>
      <c r="M25" s="14">
        <f t="shared" si="10"/>
        <v>67.93531642633998</v>
      </c>
      <c r="N25" s="4">
        <f t="shared" si="11"/>
        <v>67.93531642633998</v>
      </c>
      <c r="O25" s="12">
        <f t="shared" si="12"/>
        <v>67.93531642633998</v>
      </c>
      <c r="P25" s="4">
        <f t="shared" si="13"/>
        <v>69.53807570854805</v>
      </c>
      <c r="Q25" s="12">
        <f t="shared" si="14"/>
        <v>69.53807570854805</v>
      </c>
      <c r="R25" s="4">
        <f t="shared" si="15"/>
        <v>68.565197657555927</v>
      </c>
      <c r="S25" s="12">
        <f t="shared" si="16"/>
        <v>68.565197657555927</v>
      </c>
      <c r="T25" s="12">
        <f>S25</f>
        <v>68.565197657555927</v>
      </c>
      <c r="U25" s="4"/>
      <c r="V25" s="2" t="s">
        <v>19</v>
      </c>
      <c r="W25" s="5">
        <f t="shared" si="18"/>
        <v>67.93531642633998</v>
      </c>
      <c r="X25" s="5">
        <f t="shared" si="18"/>
        <v>67.93531642633998</v>
      </c>
      <c r="Y25" s="5">
        <f t="shared" si="18"/>
        <v>67.93531642633998</v>
      </c>
      <c r="Z25" s="5">
        <f t="shared" si="18"/>
        <v>69.53807570854805</v>
      </c>
      <c r="AA25" s="5">
        <f t="shared" si="18"/>
        <v>69.53807570854805</v>
      </c>
      <c r="AB25" s="5">
        <f t="shared" si="18"/>
        <v>68.565197657555927</v>
      </c>
      <c r="AC25" s="5">
        <f t="shared" si="18"/>
        <v>68.565197657555927</v>
      </c>
      <c r="AD25" s="5">
        <f t="shared" si="18"/>
        <v>68.565197657555927</v>
      </c>
      <c r="AF25" s="2" t="s">
        <v>19</v>
      </c>
      <c r="AG25" s="5">
        <f t="shared" si="19"/>
        <v>67.93531642633998</v>
      </c>
      <c r="AH25" s="5">
        <f t="shared" si="19"/>
        <v>67.93531642633998</v>
      </c>
      <c r="AI25" s="5">
        <f t="shared" si="19"/>
        <v>67.93531642633998</v>
      </c>
      <c r="AJ25" s="5">
        <f t="shared" si="19"/>
        <v>69.53807570854805</v>
      </c>
      <c r="AK25" s="5">
        <f t="shared" si="19"/>
        <v>69.53807570854805</v>
      </c>
      <c r="AL25" s="5">
        <f t="shared" si="19"/>
        <v>68.565197657555927</v>
      </c>
      <c r="AM25" s="5">
        <f t="shared" si="19"/>
        <v>68.565197657555927</v>
      </c>
      <c r="AN25" s="5">
        <f t="shared" si="19"/>
        <v>68.565197657555927</v>
      </c>
      <c r="AP25" s="2" t="s">
        <v>19</v>
      </c>
      <c r="AQ25" s="3">
        <f t="shared" si="20"/>
        <v>0.75992678243401346</v>
      </c>
      <c r="AR25" s="3">
        <f t="shared" si="20"/>
        <v>0.75992678243401346</v>
      </c>
      <c r="AS25" s="3">
        <f t="shared" si="20"/>
        <v>0.75992678243401346</v>
      </c>
      <c r="AT25" s="3">
        <f t="shared" si="20"/>
        <v>0.7914172090360182</v>
      </c>
      <c r="AU25" s="3">
        <f t="shared" si="20"/>
        <v>0.7914172090360182</v>
      </c>
      <c r="AV25" s="3">
        <f t="shared" si="20"/>
        <v>0.7723024578706017</v>
      </c>
      <c r="AW25" s="3">
        <f t="shared" si="20"/>
        <v>0.7723024578706017</v>
      </c>
      <c r="AX25" s="3">
        <f t="shared" si="20"/>
        <v>0.7723024578706017</v>
      </c>
    </row>
    <row r="26" spans="1:50" x14ac:dyDescent="0.2">
      <c r="A26" s="2" t="s">
        <v>20</v>
      </c>
      <c r="B26" s="2" t="s">
        <v>60</v>
      </c>
      <c r="C26" s="26" t="s">
        <v>73</v>
      </c>
      <c r="D26" s="26">
        <v>29.257539216834498</v>
      </c>
      <c r="E26" s="26" t="s">
        <v>73</v>
      </c>
      <c r="F26" s="26">
        <v>30.57714780207932</v>
      </c>
      <c r="G26" s="26" t="s">
        <v>73</v>
      </c>
      <c r="H26" s="26">
        <v>31.626847034614809</v>
      </c>
      <c r="I26" s="26" t="s">
        <v>73</v>
      </c>
      <c r="J26" s="26">
        <v>42.342093725685231</v>
      </c>
      <c r="L26" s="2" t="s">
        <v>20</v>
      </c>
      <c r="M26" s="14">
        <f t="shared" si="10"/>
        <v>29.257539216834498</v>
      </c>
      <c r="N26" s="4">
        <f t="shared" si="11"/>
        <v>29.257539216834498</v>
      </c>
      <c r="O26" s="12">
        <f t="shared" si="12"/>
        <v>29.257539216834498</v>
      </c>
      <c r="P26" s="4">
        <f t="shared" si="13"/>
        <v>30.57714780207932</v>
      </c>
      <c r="Q26" s="12">
        <f t="shared" si="14"/>
        <v>30.57714780207932</v>
      </c>
      <c r="R26" s="4">
        <f t="shared" si="15"/>
        <v>31.626847034614809</v>
      </c>
      <c r="S26" s="12">
        <f t="shared" si="16"/>
        <v>31.626847034614809</v>
      </c>
      <c r="T26" s="4">
        <f t="shared" si="17"/>
        <v>42.342093725685231</v>
      </c>
      <c r="U26" s="4"/>
      <c r="V26" s="2" t="s">
        <v>20</v>
      </c>
      <c r="W26" s="5">
        <f t="shared" si="18"/>
        <v>29.257539216834498</v>
      </c>
      <c r="X26" s="5">
        <f t="shared" si="18"/>
        <v>29.257539216834498</v>
      </c>
      <c r="Y26" s="5">
        <f t="shared" si="18"/>
        <v>29.257539216834498</v>
      </c>
      <c r="Z26" s="5">
        <f t="shared" si="18"/>
        <v>30.57714780207932</v>
      </c>
      <c r="AA26" s="5">
        <f t="shared" si="18"/>
        <v>30.57714780207932</v>
      </c>
      <c r="AB26" s="5">
        <f t="shared" si="18"/>
        <v>31.626847034614809</v>
      </c>
      <c r="AC26" s="5">
        <f t="shared" si="18"/>
        <v>31.626847034614809</v>
      </c>
      <c r="AD26" s="5">
        <f t="shared" si="18"/>
        <v>42.342093725685231</v>
      </c>
      <c r="AF26" s="2" t="s">
        <v>20</v>
      </c>
      <c r="AG26" s="5">
        <f t="shared" si="19"/>
        <v>29.257539216834498</v>
      </c>
      <c r="AH26" s="5">
        <f t="shared" si="19"/>
        <v>29.257539216834498</v>
      </c>
      <c r="AI26" s="5">
        <f t="shared" si="19"/>
        <v>29.257539216834498</v>
      </c>
      <c r="AJ26" s="5">
        <f t="shared" si="19"/>
        <v>30.57714780207932</v>
      </c>
      <c r="AK26" s="5">
        <f t="shared" si="19"/>
        <v>30.57714780207932</v>
      </c>
      <c r="AL26" s="5">
        <f t="shared" si="19"/>
        <v>31.626847034614809</v>
      </c>
      <c r="AM26" s="5">
        <f t="shared" si="19"/>
        <v>31.626847034614809</v>
      </c>
      <c r="AN26" s="5">
        <f t="shared" si="19"/>
        <v>42.342093725685231</v>
      </c>
      <c r="AP26" s="2" t="s">
        <v>20</v>
      </c>
      <c r="AQ26" s="3">
        <f t="shared" si="20"/>
        <v>0</v>
      </c>
      <c r="AR26" s="3">
        <f t="shared" si="20"/>
        <v>0</v>
      </c>
      <c r="AS26" s="3">
        <f t="shared" si="20"/>
        <v>0</v>
      </c>
      <c r="AT26" s="3">
        <f t="shared" si="20"/>
        <v>2.5927185547026416E-2</v>
      </c>
      <c r="AU26" s="3">
        <f t="shared" si="20"/>
        <v>2.5927185547026416E-2</v>
      </c>
      <c r="AV26" s="3">
        <f t="shared" si="20"/>
        <v>4.6551291115019211E-2</v>
      </c>
      <c r="AW26" s="3">
        <f t="shared" si="20"/>
        <v>4.6551291115019211E-2</v>
      </c>
      <c r="AX26" s="3">
        <f t="shared" si="20"/>
        <v>0.257080528532796</v>
      </c>
    </row>
    <row r="27" spans="1:50" x14ac:dyDescent="0.2">
      <c r="A27" s="2" t="s">
        <v>21</v>
      </c>
      <c r="B27" s="2" t="s">
        <v>61</v>
      </c>
      <c r="C27" s="26" t="s">
        <v>73</v>
      </c>
      <c r="D27" s="26">
        <v>60.537533790808901</v>
      </c>
      <c r="E27" s="26" t="s">
        <v>73</v>
      </c>
      <c r="F27" s="26">
        <v>71.570768240239076</v>
      </c>
      <c r="G27" s="26" t="s">
        <v>73</v>
      </c>
      <c r="H27" s="26">
        <v>47.154223862943979</v>
      </c>
      <c r="I27" s="26" t="s">
        <v>73</v>
      </c>
      <c r="J27" s="26">
        <v>59.11496952345211</v>
      </c>
      <c r="L27" s="2" t="s">
        <v>21</v>
      </c>
      <c r="M27" s="14">
        <f t="shared" si="10"/>
        <v>60.537533790808901</v>
      </c>
      <c r="N27" s="4">
        <f t="shared" si="11"/>
        <v>60.537533790808901</v>
      </c>
      <c r="O27" s="12">
        <f t="shared" si="12"/>
        <v>60.537533790808901</v>
      </c>
      <c r="P27" s="4">
        <f t="shared" si="13"/>
        <v>71.570768240239076</v>
      </c>
      <c r="Q27" s="12">
        <f t="shared" si="14"/>
        <v>71.570768240239076</v>
      </c>
      <c r="R27" s="4">
        <f t="shared" si="15"/>
        <v>47.154223862943979</v>
      </c>
      <c r="S27" s="12">
        <f t="shared" si="16"/>
        <v>47.154223862943979</v>
      </c>
      <c r="T27" s="4">
        <f t="shared" si="17"/>
        <v>59.11496952345211</v>
      </c>
      <c r="U27" s="4"/>
      <c r="V27" s="2" t="s">
        <v>21</v>
      </c>
      <c r="W27" s="5">
        <f t="shared" si="18"/>
        <v>60.537533790808901</v>
      </c>
      <c r="X27" s="5">
        <f t="shared" si="18"/>
        <v>60.537533790808901</v>
      </c>
      <c r="Y27" s="5">
        <f t="shared" si="18"/>
        <v>60.537533790808901</v>
      </c>
      <c r="Z27" s="5">
        <f t="shared" si="18"/>
        <v>71.570768240239076</v>
      </c>
      <c r="AA27" s="5">
        <f t="shared" si="18"/>
        <v>71.570768240239076</v>
      </c>
      <c r="AB27" s="5">
        <f t="shared" si="18"/>
        <v>47.154223862943979</v>
      </c>
      <c r="AC27" s="5">
        <f t="shared" si="18"/>
        <v>47.154223862943979</v>
      </c>
      <c r="AD27" s="5">
        <f t="shared" si="18"/>
        <v>59.11496952345211</v>
      </c>
      <c r="AF27" s="2" t="s">
        <v>21</v>
      </c>
      <c r="AG27" s="5">
        <f t="shared" si="19"/>
        <v>60.537533790808901</v>
      </c>
      <c r="AH27" s="5">
        <f t="shared" si="19"/>
        <v>60.537533790808901</v>
      </c>
      <c r="AI27" s="5">
        <f t="shared" si="19"/>
        <v>60.537533790808901</v>
      </c>
      <c r="AJ27" s="5">
        <f t="shared" si="19"/>
        <v>71.570768240239076</v>
      </c>
      <c r="AK27" s="5">
        <f t="shared" si="19"/>
        <v>71.570768240239076</v>
      </c>
      <c r="AL27" s="5">
        <f t="shared" si="19"/>
        <v>47.154223862943979</v>
      </c>
      <c r="AM27" s="5">
        <f t="shared" si="19"/>
        <v>47.154223862943979</v>
      </c>
      <c r="AN27" s="5">
        <f t="shared" si="19"/>
        <v>59.11496952345211</v>
      </c>
      <c r="AP27" s="2" t="s">
        <v>21</v>
      </c>
      <c r="AQ27" s="3">
        <f t="shared" si="20"/>
        <v>0.61457786217642074</v>
      </c>
      <c r="AR27" s="3">
        <f t="shared" si="20"/>
        <v>0.61457786217642074</v>
      </c>
      <c r="AS27" s="3">
        <f t="shared" si="20"/>
        <v>0.61457786217642074</v>
      </c>
      <c r="AT27" s="3">
        <f t="shared" si="20"/>
        <v>0.83135480645580961</v>
      </c>
      <c r="AU27" s="3">
        <f t="shared" si="20"/>
        <v>0.83135480645580961</v>
      </c>
      <c r="AV27" s="3">
        <f t="shared" si="20"/>
        <v>0.35162749673245958</v>
      </c>
      <c r="AW27" s="3">
        <f t="shared" si="20"/>
        <v>0.35162749673245958</v>
      </c>
      <c r="AX27" s="3">
        <f t="shared" si="20"/>
        <v>0.58662784114386857</v>
      </c>
    </row>
    <row r="28" spans="1:50" x14ac:dyDescent="0.2">
      <c r="A28" s="2" t="s">
        <v>22</v>
      </c>
      <c r="B28" s="2" t="s">
        <v>62</v>
      </c>
      <c r="C28" s="26" t="s">
        <v>73</v>
      </c>
      <c r="D28" s="26">
        <v>14.442740157066316</v>
      </c>
      <c r="E28" s="26" t="s">
        <v>73</v>
      </c>
      <c r="F28" s="26">
        <v>10.92968964570173</v>
      </c>
      <c r="G28" s="26" t="s">
        <v>73</v>
      </c>
      <c r="H28" s="26">
        <v>15.385266040602923</v>
      </c>
      <c r="I28" s="26" t="s">
        <v>73</v>
      </c>
      <c r="J28" s="26">
        <v>12.26665729996232</v>
      </c>
      <c r="L28" s="2" t="s">
        <v>22</v>
      </c>
      <c r="M28" s="14">
        <f t="shared" si="10"/>
        <v>14.442740157066316</v>
      </c>
      <c r="N28" s="4">
        <f t="shared" si="11"/>
        <v>14.442740157066316</v>
      </c>
      <c r="O28" s="12">
        <f t="shared" si="12"/>
        <v>14.442740157066316</v>
      </c>
      <c r="P28" s="4">
        <f t="shared" si="13"/>
        <v>10.92968964570173</v>
      </c>
      <c r="Q28" s="12">
        <f t="shared" si="14"/>
        <v>10.92968964570173</v>
      </c>
      <c r="R28" s="4">
        <f t="shared" si="15"/>
        <v>15.385266040602923</v>
      </c>
      <c r="S28" s="12">
        <f t="shared" si="16"/>
        <v>15.385266040602923</v>
      </c>
      <c r="T28" s="4">
        <f t="shared" si="17"/>
        <v>12.26665729996232</v>
      </c>
      <c r="U28" s="4"/>
      <c r="V28" s="2" t="s">
        <v>22</v>
      </c>
      <c r="W28" s="5">
        <f t="shared" si="18"/>
        <v>29.257539216834498</v>
      </c>
      <c r="X28" s="5">
        <f t="shared" si="18"/>
        <v>29.257539216834498</v>
      </c>
      <c r="Y28" s="5">
        <f t="shared" si="18"/>
        <v>29.257539216834498</v>
      </c>
      <c r="Z28" s="5">
        <f t="shared" si="18"/>
        <v>29.257539216834498</v>
      </c>
      <c r="AA28" s="5">
        <f t="shared" si="18"/>
        <v>29.257539216834498</v>
      </c>
      <c r="AB28" s="5">
        <f t="shared" si="18"/>
        <v>29.257539216834498</v>
      </c>
      <c r="AC28" s="5">
        <f t="shared" si="18"/>
        <v>29.257539216834498</v>
      </c>
      <c r="AD28" s="5">
        <f t="shared" si="18"/>
        <v>29.257539216834498</v>
      </c>
      <c r="AF28" s="2" t="s">
        <v>22</v>
      </c>
      <c r="AG28" s="5">
        <f t="shared" si="19"/>
        <v>29.257539216834498</v>
      </c>
      <c r="AH28" s="5">
        <f t="shared" si="19"/>
        <v>29.257539216834498</v>
      </c>
      <c r="AI28" s="5">
        <f t="shared" si="19"/>
        <v>29.257539216834498</v>
      </c>
      <c r="AJ28" s="5">
        <f t="shared" si="19"/>
        <v>29.257539216834498</v>
      </c>
      <c r="AK28" s="5">
        <f t="shared" si="19"/>
        <v>29.257539216834498</v>
      </c>
      <c r="AL28" s="5">
        <f t="shared" si="19"/>
        <v>29.257539216834498</v>
      </c>
      <c r="AM28" s="5">
        <f t="shared" si="19"/>
        <v>29.257539216834498</v>
      </c>
      <c r="AN28" s="5">
        <f t="shared" si="19"/>
        <v>29.257539216834498</v>
      </c>
      <c r="AP28" s="2" t="s">
        <v>22</v>
      </c>
      <c r="AQ28" s="3">
        <f t="shared" si="20"/>
        <v>0</v>
      </c>
      <c r="AR28" s="3">
        <f t="shared" si="20"/>
        <v>0</v>
      </c>
      <c r="AS28" s="3">
        <f t="shared" si="20"/>
        <v>0</v>
      </c>
      <c r="AT28" s="3">
        <f t="shared" si="20"/>
        <v>0</v>
      </c>
      <c r="AU28" s="3">
        <f t="shared" si="20"/>
        <v>0</v>
      </c>
      <c r="AV28" s="3">
        <f t="shared" si="20"/>
        <v>0</v>
      </c>
      <c r="AW28" s="3">
        <f t="shared" si="20"/>
        <v>0</v>
      </c>
      <c r="AX28" s="3">
        <f t="shared" si="20"/>
        <v>0</v>
      </c>
    </row>
    <row r="29" spans="1:50" ht="11.25" customHeight="1" x14ac:dyDescent="0.2">
      <c r="A29" s="2" t="s">
        <v>23</v>
      </c>
      <c r="B29" s="2" t="s">
        <v>63</v>
      </c>
      <c r="C29" s="26" t="s">
        <v>73</v>
      </c>
      <c r="D29" s="26">
        <v>56.081893128483372</v>
      </c>
      <c r="E29" s="26" t="s">
        <v>73</v>
      </c>
      <c r="F29" s="26">
        <v>49.552042873962996</v>
      </c>
      <c r="G29" s="26" t="s">
        <v>73</v>
      </c>
      <c r="H29" s="26">
        <v>54.656561559834621</v>
      </c>
      <c r="I29" s="26" t="s">
        <v>73</v>
      </c>
      <c r="J29" s="26" t="s">
        <v>73</v>
      </c>
      <c r="L29" s="2" t="s">
        <v>23</v>
      </c>
      <c r="M29" s="14">
        <f t="shared" si="10"/>
        <v>56.081893128483372</v>
      </c>
      <c r="N29" s="4">
        <f t="shared" si="11"/>
        <v>56.081893128483372</v>
      </c>
      <c r="O29" s="12">
        <f t="shared" si="12"/>
        <v>56.081893128483372</v>
      </c>
      <c r="P29" s="4">
        <f t="shared" si="13"/>
        <v>49.552042873962996</v>
      </c>
      <c r="Q29" s="12">
        <f t="shared" si="14"/>
        <v>49.552042873962996</v>
      </c>
      <c r="R29" s="4">
        <f t="shared" si="15"/>
        <v>54.656561559834621</v>
      </c>
      <c r="S29" s="12">
        <f t="shared" si="16"/>
        <v>54.656561559834621</v>
      </c>
      <c r="T29" s="12">
        <f>S29</f>
        <v>54.656561559834621</v>
      </c>
      <c r="U29" s="4"/>
      <c r="V29" s="2" t="s">
        <v>23</v>
      </c>
      <c r="W29" s="5">
        <f t="shared" si="18"/>
        <v>56.081893128483372</v>
      </c>
      <c r="X29" s="5">
        <f t="shared" si="18"/>
        <v>56.081893128483372</v>
      </c>
      <c r="Y29" s="5">
        <f t="shared" si="18"/>
        <v>56.081893128483372</v>
      </c>
      <c r="Z29" s="5">
        <f t="shared" si="18"/>
        <v>49.552042873962996</v>
      </c>
      <c r="AA29" s="5">
        <f t="shared" si="18"/>
        <v>49.552042873962996</v>
      </c>
      <c r="AB29" s="5">
        <f t="shared" si="18"/>
        <v>54.656561559834621</v>
      </c>
      <c r="AC29" s="5">
        <f t="shared" si="18"/>
        <v>54.656561559834621</v>
      </c>
      <c r="AD29" s="5">
        <f t="shared" si="18"/>
        <v>54.656561559834621</v>
      </c>
      <c r="AF29" s="2" t="s">
        <v>23</v>
      </c>
      <c r="AG29" s="5">
        <f t="shared" si="19"/>
        <v>56.081893128483372</v>
      </c>
      <c r="AH29" s="5">
        <f t="shared" si="19"/>
        <v>56.081893128483372</v>
      </c>
      <c r="AI29" s="5">
        <f t="shared" si="19"/>
        <v>56.081893128483372</v>
      </c>
      <c r="AJ29" s="5">
        <f t="shared" si="19"/>
        <v>49.552042873962996</v>
      </c>
      <c r="AK29" s="5">
        <f t="shared" si="19"/>
        <v>49.552042873962996</v>
      </c>
      <c r="AL29" s="5">
        <f t="shared" si="19"/>
        <v>54.656561559834621</v>
      </c>
      <c r="AM29" s="5">
        <f t="shared" si="19"/>
        <v>54.656561559834621</v>
      </c>
      <c r="AN29" s="5">
        <f t="shared" si="19"/>
        <v>54.656561559834621</v>
      </c>
      <c r="AP29" s="2" t="s">
        <v>23</v>
      </c>
      <c r="AQ29" s="3">
        <f t="shared" si="20"/>
        <v>0.52703506844599257</v>
      </c>
      <c r="AR29" s="3">
        <f t="shared" si="20"/>
        <v>0.52703506844599257</v>
      </c>
      <c r="AS29" s="3">
        <f t="shared" si="20"/>
        <v>0.52703506844599257</v>
      </c>
      <c r="AT29" s="3">
        <f t="shared" si="20"/>
        <v>0.39873896531641362</v>
      </c>
      <c r="AU29" s="3">
        <f t="shared" si="20"/>
        <v>0.39873896531641362</v>
      </c>
      <c r="AV29" s="3">
        <f t="shared" si="20"/>
        <v>0.49903067649249955</v>
      </c>
      <c r="AW29" s="3">
        <f t="shared" si="20"/>
        <v>0.49903067649249955</v>
      </c>
      <c r="AX29" s="3">
        <f t="shared" si="20"/>
        <v>0.49903067649249955</v>
      </c>
    </row>
    <row r="30" spans="1:50" ht="11.25" customHeight="1" x14ac:dyDescent="0.2">
      <c r="A30" s="2" t="s">
        <v>24</v>
      </c>
      <c r="B30" s="2" t="s">
        <v>64</v>
      </c>
      <c r="C30" s="26" t="s">
        <v>73</v>
      </c>
      <c r="D30" s="26">
        <v>36.888840241624877</v>
      </c>
      <c r="E30" s="26" t="s">
        <v>73</v>
      </c>
      <c r="F30" s="26">
        <v>38.468509288627097</v>
      </c>
      <c r="G30" s="26" t="s">
        <v>73</v>
      </c>
      <c r="H30" s="26">
        <v>37.956719384779937</v>
      </c>
      <c r="I30" s="26" t="s">
        <v>73</v>
      </c>
      <c r="J30" s="26">
        <v>42.76047540556953</v>
      </c>
      <c r="L30" s="2" t="s">
        <v>24</v>
      </c>
      <c r="M30" s="14">
        <f t="shared" si="10"/>
        <v>36.888840241624877</v>
      </c>
      <c r="N30" s="4">
        <f t="shared" si="11"/>
        <v>36.888840241624877</v>
      </c>
      <c r="O30" s="12">
        <f t="shared" si="12"/>
        <v>36.888840241624877</v>
      </c>
      <c r="P30" s="4">
        <f t="shared" si="13"/>
        <v>38.468509288627097</v>
      </c>
      <c r="Q30" s="12">
        <f t="shared" si="14"/>
        <v>38.468509288627097</v>
      </c>
      <c r="R30" s="4">
        <f t="shared" si="15"/>
        <v>37.956719384779937</v>
      </c>
      <c r="S30" s="12">
        <f t="shared" si="16"/>
        <v>37.956719384779937</v>
      </c>
      <c r="T30" s="4">
        <f t="shared" si="17"/>
        <v>42.76047540556953</v>
      </c>
      <c r="U30" s="4"/>
      <c r="V30" s="2" t="s">
        <v>24</v>
      </c>
      <c r="W30" s="5">
        <f t="shared" si="18"/>
        <v>36.888840241624877</v>
      </c>
      <c r="X30" s="5">
        <f t="shared" si="18"/>
        <v>36.888840241624877</v>
      </c>
      <c r="Y30" s="5">
        <f t="shared" si="18"/>
        <v>36.888840241624877</v>
      </c>
      <c r="Z30" s="5">
        <f t="shared" si="18"/>
        <v>38.468509288627097</v>
      </c>
      <c r="AA30" s="5">
        <f t="shared" si="18"/>
        <v>38.468509288627097</v>
      </c>
      <c r="AB30" s="5">
        <f t="shared" si="18"/>
        <v>37.956719384779937</v>
      </c>
      <c r="AC30" s="5">
        <f t="shared" si="18"/>
        <v>37.956719384779937</v>
      </c>
      <c r="AD30" s="5">
        <f t="shared" si="18"/>
        <v>42.76047540556953</v>
      </c>
      <c r="AF30" s="2" t="s">
        <v>24</v>
      </c>
      <c r="AG30" s="5">
        <f t="shared" si="19"/>
        <v>36.888840241624877</v>
      </c>
      <c r="AH30" s="5">
        <f t="shared" si="19"/>
        <v>36.888840241624877</v>
      </c>
      <c r="AI30" s="5">
        <f t="shared" si="19"/>
        <v>36.888840241624877</v>
      </c>
      <c r="AJ30" s="5">
        <f t="shared" si="19"/>
        <v>38.468509288627097</v>
      </c>
      <c r="AK30" s="5">
        <f t="shared" si="19"/>
        <v>38.468509288627097</v>
      </c>
      <c r="AL30" s="5">
        <f t="shared" si="19"/>
        <v>37.956719384779937</v>
      </c>
      <c r="AM30" s="5">
        <f t="shared" si="19"/>
        <v>37.956719384779937</v>
      </c>
      <c r="AN30" s="5">
        <f t="shared" si="19"/>
        <v>42.76047540556953</v>
      </c>
      <c r="AP30" s="2" t="s">
        <v>24</v>
      </c>
      <c r="AQ30" s="3">
        <f t="shared" si="20"/>
        <v>0.14993700393230247</v>
      </c>
      <c r="AR30" s="3">
        <f t="shared" si="20"/>
        <v>0.14993700393230247</v>
      </c>
      <c r="AS30" s="3">
        <f t="shared" si="20"/>
        <v>0.14993700393230247</v>
      </c>
      <c r="AT30" s="3">
        <f t="shared" si="20"/>
        <v>0.18097376206079135</v>
      </c>
      <c r="AU30" s="3">
        <f t="shared" si="20"/>
        <v>0.18097376206079135</v>
      </c>
      <c r="AV30" s="3">
        <f t="shared" si="20"/>
        <v>0.17091830171708774</v>
      </c>
      <c r="AW30" s="3">
        <f t="shared" si="20"/>
        <v>0.17091830171708774</v>
      </c>
      <c r="AX30" s="3">
        <f t="shared" si="20"/>
        <v>0.2653007383473785</v>
      </c>
    </row>
    <row r="31" spans="1:50" ht="11.25" customHeight="1" x14ac:dyDescent="0.2">
      <c r="A31" s="2" t="s">
        <v>25</v>
      </c>
      <c r="B31" s="2" t="s">
        <v>65</v>
      </c>
      <c r="C31" s="26" t="s">
        <v>73</v>
      </c>
      <c r="D31" s="26">
        <v>61.448635849970401</v>
      </c>
      <c r="E31" s="26" t="s">
        <v>73</v>
      </c>
      <c r="F31" s="26">
        <v>71.418992400637833</v>
      </c>
      <c r="G31" s="26" t="s">
        <v>73</v>
      </c>
      <c r="H31" s="26">
        <v>69.301528106820612</v>
      </c>
      <c r="I31" s="26" t="s">
        <v>73</v>
      </c>
      <c r="J31" s="26">
        <v>72.799300849964951</v>
      </c>
      <c r="L31" s="2" t="s">
        <v>25</v>
      </c>
      <c r="M31" s="14">
        <f t="shared" si="10"/>
        <v>61.448635849970401</v>
      </c>
      <c r="N31" s="4">
        <f t="shared" si="11"/>
        <v>61.448635849970401</v>
      </c>
      <c r="O31" s="12">
        <f t="shared" si="12"/>
        <v>61.448635849970401</v>
      </c>
      <c r="P31" s="4">
        <f t="shared" si="13"/>
        <v>71.418992400637833</v>
      </c>
      <c r="Q31" s="12">
        <f t="shared" si="14"/>
        <v>71.418992400637833</v>
      </c>
      <c r="R31" s="4">
        <f t="shared" si="15"/>
        <v>69.301528106820612</v>
      </c>
      <c r="S31" s="12">
        <f t="shared" si="16"/>
        <v>69.301528106820612</v>
      </c>
      <c r="T31" s="4">
        <f t="shared" si="17"/>
        <v>72.799300849964951</v>
      </c>
      <c r="U31" s="4"/>
      <c r="V31" s="2" t="s">
        <v>25</v>
      </c>
      <c r="W31" s="5">
        <f t="shared" si="18"/>
        <v>61.448635849970401</v>
      </c>
      <c r="X31" s="5">
        <f t="shared" si="18"/>
        <v>61.448635849970401</v>
      </c>
      <c r="Y31" s="5">
        <f t="shared" si="18"/>
        <v>61.448635849970401</v>
      </c>
      <c r="Z31" s="5">
        <f t="shared" si="18"/>
        <v>71.418992400637833</v>
      </c>
      <c r="AA31" s="5">
        <f t="shared" si="18"/>
        <v>71.418992400637833</v>
      </c>
      <c r="AB31" s="5">
        <f t="shared" si="18"/>
        <v>69.301528106820612</v>
      </c>
      <c r="AC31" s="5">
        <f t="shared" si="18"/>
        <v>69.301528106820612</v>
      </c>
      <c r="AD31" s="5">
        <f t="shared" si="18"/>
        <v>72.799300849964951</v>
      </c>
      <c r="AF31" s="2" t="s">
        <v>25</v>
      </c>
      <c r="AG31" s="5">
        <f t="shared" si="19"/>
        <v>61.448635849970401</v>
      </c>
      <c r="AH31" s="5">
        <f t="shared" si="19"/>
        <v>61.448635849970401</v>
      </c>
      <c r="AI31" s="5">
        <f t="shared" si="19"/>
        <v>61.448635849970401</v>
      </c>
      <c r="AJ31" s="5">
        <f t="shared" si="19"/>
        <v>71.418992400637833</v>
      </c>
      <c r="AK31" s="5">
        <f t="shared" si="19"/>
        <v>71.418992400637833</v>
      </c>
      <c r="AL31" s="5">
        <f t="shared" si="19"/>
        <v>69.301528106820612</v>
      </c>
      <c r="AM31" s="5">
        <f t="shared" si="19"/>
        <v>69.301528106820612</v>
      </c>
      <c r="AN31" s="5">
        <f t="shared" si="19"/>
        <v>72.799300849964951</v>
      </c>
      <c r="AP31" s="2" t="s">
        <v>25</v>
      </c>
      <c r="AQ31" s="3">
        <f t="shared" si="20"/>
        <v>0.63247886130926245</v>
      </c>
      <c r="AR31" s="3">
        <f t="shared" si="20"/>
        <v>0.63247886130926245</v>
      </c>
      <c r="AS31" s="3">
        <f t="shared" si="20"/>
        <v>0.63247886130926245</v>
      </c>
      <c r="AT31" s="3">
        <f t="shared" si="20"/>
        <v>0.82837277041959578</v>
      </c>
      <c r="AU31" s="3">
        <f t="shared" si="20"/>
        <v>0.82837277041959578</v>
      </c>
      <c r="AV31" s="3">
        <f t="shared" si="20"/>
        <v>0.78676960850562794</v>
      </c>
      <c r="AW31" s="3">
        <f t="shared" si="20"/>
        <v>0.78676960850562794</v>
      </c>
      <c r="AX31" s="3">
        <f t="shared" si="20"/>
        <v>0.85549256463584289</v>
      </c>
    </row>
    <row r="32" spans="1:50" ht="11.25" customHeight="1" x14ac:dyDescent="0.2">
      <c r="A32" s="2" t="s">
        <v>26</v>
      </c>
      <c r="B32" s="2" t="s">
        <v>66</v>
      </c>
      <c r="C32" s="26" t="s">
        <v>73</v>
      </c>
      <c r="D32" s="26">
        <v>60.772397060958163</v>
      </c>
      <c r="E32" s="26" t="s">
        <v>73</v>
      </c>
      <c r="F32" s="26">
        <v>60.992582579756515</v>
      </c>
      <c r="G32" s="26" t="s">
        <v>73</v>
      </c>
      <c r="H32" s="26">
        <v>68.5633917375538</v>
      </c>
      <c r="I32" s="26" t="s">
        <v>73</v>
      </c>
      <c r="J32" s="26">
        <v>70.040785751337836</v>
      </c>
      <c r="L32" s="2" t="s">
        <v>26</v>
      </c>
      <c r="M32" s="14">
        <f t="shared" si="10"/>
        <v>60.772397060958163</v>
      </c>
      <c r="N32" s="4">
        <f t="shared" si="11"/>
        <v>60.772397060958163</v>
      </c>
      <c r="O32" s="12">
        <f t="shared" si="12"/>
        <v>60.772397060958163</v>
      </c>
      <c r="P32" s="4">
        <f t="shared" si="13"/>
        <v>60.992582579756515</v>
      </c>
      <c r="Q32" s="12">
        <f t="shared" si="14"/>
        <v>60.992582579756515</v>
      </c>
      <c r="R32" s="4">
        <f t="shared" si="15"/>
        <v>68.5633917375538</v>
      </c>
      <c r="S32" s="12">
        <f t="shared" si="16"/>
        <v>68.5633917375538</v>
      </c>
      <c r="T32" s="4">
        <f t="shared" si="17"/>
        <v>70.040785751337836</v>
      </c>
      <c r="U32" s="4"/>
      <c r="V32" s="2" t="s">
        <v>26</v>
      </c>
      <c r="W32" s="5">
        <f t="shared" si="18"/>
        <v>60.772397060958163</v>
      </c>
      <c r="X32" s="5">
        <f t="shared" si="18"/>
        <v>60.772397060958163</v>
      </c>
      <c r="Y32" s="5">
        <f t="shared" si="18"/>
        <v>60.772397060958163</v>
      </c>
      <c r="Z32" s="5">
        <f t="shared" si="18"/>
        <v>60.992582579756515</v>
      </c>
      <c r="AA32" s="5">
        <f t="shared" si="18"/>
        <v>60.992582579756515</v>
      </c>
      <c r="AB32" s="5">
        <f t="shared" si="18"/>
        <v>68.5633917375538</v>
      </c>
      <c r="AC32" s="5">
        <f t="shared" si="18"/>
        <v>68.5633917375538</v>
      </c>
      <c r="AD32" s="5">
        <f t="shared" si="18"/>
        <v>70.040785751337836</v>
      </c>
      <c r="AF32" s="2" t="s">
        <v>26</v>
      </c>
      <c r="AG32" s="5">
        <f t="shared" si="19"/>
        <v>60.772397060958163</v>
      </c>
      <c r="AH32" s="5">
        <f t="shared" si="19"/>
        <v>60.772397060958163</v>
      </c>
      <c r="AI32" s="5">
        <f t="shared" si="19"/>
        <v>60.772397060958163</v>
      </c>
      <c r="AJ32" s="5">
        <f t="shared" si="19"/>
        <v>60.992582579756515</v>
      </c>
      <c r="AK32" s="5">
        <f t="shared" si="19"/>
        <v>60.992582579756515</v>
      </c>
      <c r="AL32" s="5">
        <f t="shared" si="19"/>
        <v>68.5633917375538</v>
      </c>
      <c r="AM32" s="5">
        <f t="shared" si="19"/>
        <v>68.5633917375538</v>
      </c>
      <c r="AN32" s="5">
        <f t="shared" si="19"/>
        <v>70.040785751337836</v>
      </c>
      <c r="AP32" s="2" t="s">
        <v>26</v>
      </c>
      <c r="AQ32" s="3">
        <f t="shared" si="20"/>
        <v>0.61919236957765256</v>
      </c>
      <c r="AR32" s="3">
        <f t="shared" si="20"/>
        <v>0.61919236957765256</v>
      </c>
      <c r="AS32" s="3">
        <f t="shared" si="20"/>
        <v>0.61919236957765256</v>
      </c>
      <c r="AT32" s="3">
        <f t="shared" si="20"/>
        <v>0.62351849390306691</v>
      </c>
      <c r="AU32" s="3">
        <f t="shared" si="20"/>
        <v>0.62351849390306691</v>
      </c>
      <c r="AV32" s="3">
        <f t="shared" si="20"/>
        <v>0.77226697581667914</v>
      </c>
      <c r="AW32" s="3">
        <f t="shared" si="20"/>
        <v>0.77226697581667914</v>
      </c>
      <c r="AX32" s="3">
        <f t="shared" si="20"/>
        <v>0.80129427159949518</v>
      </c>
    </row>
    <row r="33" spans="1:50" x14ac:dyDescent="0.2">
      <c r="A33" s="2" t="s">
        <v>79</v>
      </c>
      <c r="B33" s="2" t="s">
        <v>76</v>
      </c>
      <c r="C33" s="26" t="s">
        <v>73</v>
      </c>
      <c r="D33" s="26" t="s">
        <v>73</v>
      </c>
      <c r="E33" s="26" t="s">
        <v>73</v>
      </c>
      <c r="F33" s="26" t="s">
        <v>73</v>
      </c>
      <c r="G33" s="26" t="s">
        <v>73</v>
      </c>
      <c r="H33" s="26">
        <v>43.264357974686398</v>
      </c>
      <c r="I33" s="26" t="s">
        <v>73</v>
      </c>
      <c r="J33" s="26">
        <v>42.036304725432736</v>
      </c>
      <c r="L33" s="2" t="s">
        <v>79</v>
      </c>
      <c r="M33" s="14">
        <f t="shared" si="10"/>
        <v>43.264357974686398</v>
      </c>
      <c r="N33" s="14">
        <f t="shared" si="10"/>
        <v>43.264357974686398</v>
      </c>
      <c r="O33" s="14">
        <f t="shared" si="10"/>
        <v>43.264357974686398</v>
      </c>
      <c r="P33" s="14">
        <f t="shared" si="10"/>
        <v>43.264357974686398</v>
      </c>
      <c r="Q33" s="14">
        <f t="shared" si="10"/>
        <v>43.264357974686398</v>
      </c>
      <c r="R33" s="4">
        <f t="shared" si="15"/>
        <v>43.264357974686398</v>
      </c>
      <c r="S33" s="12">
        <f t="shared" ref="S33:T35" si="21">R33</f>
        <v>43.264357974686398</v>
      </c>
      <c r="T33" s="4">
        <f t="shared" si="17"/>
        <v>42.036304725432736</v>
      </c>
      <c r="U33" s="4"/>
      <c r="V33" s="2" t="s">
        <v>79</v>
      </c>
      <c r="W33" s="5">
        <f t="shared" si="18"/>
        <v>43.264357974686398</v>
      </c>
      <c r="X33" s="5">
        <f t="shared" si="18"/>
        <v>43.264357974686398</v>
      </c>
      <c r="Y33" s="5">
        <f t="shared" si="18"/>
        <v>43.264357974686398</v>
      </c>
      <c r="Z33" s="5">
        <f t="shared" si="18"/>
        <v>43.264357974686398</v>
      </c>
      <c r="AA33" s="5">
        <f t="shared" si="18"/>
        <v>43.264357974686398</v>
      </c>
      <c r="AB33" s="5">
        <f t="shared" si="18"/>
        <v>43.264357974686398</v>
      </c>
      <c r="AC33" s="5">
        <f t="shared" si="18"/>
        <v>43.264357974686398</v>
      </c>
      <c r="AD33" s="5">
        <f t="shared" si="18"/>
        <v>42.036304725432736</v>
      </c>
      <c r="AF33" s="2" t="s">
        <v>79</v>
      </c>
      <c r="AG33" s="5">
        <f t="shared" si="19"/>
        <v>43.264357974686398</v>
      </c>
      <c r="AH33" s="5">
        <f t="shared" si="19"/>
        <v>43.264357974686398</v>
      </c>
      <c r="AI33" s="5">
        <f t="shared" si="19"/>
        <v>43.264357974686398</v>
      </c>
      <c r="AJ33" s="5">
        <f t="shared" si="19"/>
        <v>43.264357974686398</v>
      </c>
      <c r="AK33" s="5">
        <f t="shared" si="19"/>
        <v>43.264357974686398</v>
      </c>
      <c r="AL33" s="5">
        <f t="shared" si="19"/>
        <v>43.264357974686398</v>
      </c>
      <c r="AM33" s="5">
        <f t="shared" si="19"/>
        <v>43.264357974686398</v>
      </c>
      <c r="AN33" s="5">
        <f t="shared" si="19"/>
        <v>42.036304725432736</v>
      </c>
      <c r="AP33" s="2" t="s">
        <v>79</v>
      </c>
      <c r="AQ33" s="3">
        <f t="shared" si="20"/>
        <v>0.27520083827813308</v>
      </c>
      <c r="AR33" s="3">
        <f t="shared" si="20"/>
        <v>0.27520083827813308</v>
      </c>
      <c r="AS33" s="3">
        <f t="shared" si="20"/>
        <v>0.27520083827813308</v>
      </c>
      <c r="AT33" s="3">
        <f t="shared" si="20"/>
        <v>0.27520083827813308</v>
      </c>
      <c r="AU33" s="3">
        <f t="shared" si="20"/>
        <v>0.27520083827813308</v>
      </c>
      <c r="AV33" s="3">
        <f t="shared" si="20"/>
        <v>0.27520083827813308</v>
      </c>
      <c r="AW33" s="3">
        <f t="shared" si="20"/>
        <v>0.27520083827813308</v>
      </c>
      <c r="AX33" s="3">
        <f t="shared" si="20"/>
        <v>0.25107249839686346</v>
      </c>
    </row>
    <row r="34" spans="1:50" ht="11.25" customHeight="1" x14ac:dyDescent="0.2">
      <c r="A34" s="2" t="s">
        <v>78</v>
      </c>
      <c r="B34" s="2" t="s">
        <v>77</v>
      </c>
      <c r="C34" s="26" t="s">
        <v>73</v>
      </c>
      <c r="D34" s="26" t="s">
        <v>73</v>
      </c>
      <c r="E34" s="26" t="s">
        <v>73</v>
      </c>
      <c r="F34" s="26" t="s">
        <v>73</v>
      </c>
      <c r="G34" s="26" t="s">
        <v>73</v>
      </c>
      <c r="H34" s="26">
        <v>50.538744452159861</v>
      </c>
      <c r="I34" s="26" t="s">
        <v>73</v>
      </c>
      <c r="J34" s="26" t="s">
        <v>73</v>
      </c>
      <c r="L34" s="2" t="s">
        <v>78</v>
      </c>
      <c r="M34" s="14">
        <f t="shared" ref="M34:Q41" si="22">N34</f>
        <v>50.538744452159861</v>
      </c>
      <c r="N34" s="14">
        <f t="shared" si="22"/>
        <v>50.538744452159861</v>
      </c>
      <c r="O34" s="14">
        <f t="shared" si="22"/>
        <v>50.538744452159861</v>
      </c>
      <c r="P34" s="14">
        <f t="shared" si="22"/>
        <v>50.538744452159861</v>
      </c>
      <c r="Q34" s="14">
        <f t="shared" si="22"/>
        <v>50.538744452159861</v>
      </c>
      <c r="R34" s="4">
        <f t="shared" si="15"/>
        <v>50.538744452159861</v>
      </c>
      <c r="S34" s="12">
        <f t="shared" si="21"/>
        <v>50.538744452159861</v>
      </c>
      <c r="T34" s="12">
        <f t="shared" si="21"/>
        <v>50.538744452159861</v>
      </c>
      <c r="U34" s="4"/>
      <c r="V34" s="2" t="s">
        <v>78</v>
      </c>
      <c r="W34" s="5">
        <f t="shared" si="18"/>
        <v>50.538744452159861</v>
      </c>
      <c r="X34" s="5">
        <f t="shared" si="18"/>
        <v>50.538744452159861</v>
      </c>
      <c r="Y34" s="5">
        <f t="shared" si="18"/>
        <v>50.538744452159861</v>
      </c>
      <c r="Z34" s="5">
        <f t="shared" si="18"/>
        <v>50.538744452159861</v>
      </c>
      <c r="AA34" s="5">
        <f t="shared" si="18"/>
        <v>50.538744452159861</v>
      </c>
      <c r="AB34" s="5">
        <f t="shared" si="18"/>
        <v>50.538744452159861</v>
      </c>
      <c r="AC34" s="5">
        <f t="shared" si="18"/>
        <v>50.538744452159861</v>
      </c>
      <c r="AD34" s="5">
        <f t="shared" si="18"/>
        <v>50.538744452159861</v>
      </c>
      <c r="AF34" s="2" t="s">
        <v>78</v>
      </c>
      <c r="AG34" s="5">
        <f t="shared" si="19"/>
        <v>50.538744452159861</v>
      </c>
      <c r="AH34" s="5">
        <f t="shared" si="19"/>
        <v>50.538744452159861</v>
      </c>
      <c r="AI34" s="5">
        <f t="shared" si="19"/>
        <v>50.538744452159861</v>
      </c>
      <c r="AJ34" s="5">
        <f t="shared" si="19"/>
        <v>50.538744452159861</v>
      </c>
      <c r="AK34" s="5">
        <f t="shared" si="19"/>
        <v>50.538744452159861</v>
      </c>
      <c r="AL34" s="5">
        <f t="shared" si="19"/>
        <v>50.538744452159861</v>
      </c>
      <c r="AM34" s="5">
        <f t="shared" si="19"/>
        <v>50.538744452159861</v>
      </c>
      <c r="AN34" s="5">
        <f t="shared" si="19"/>
        <v>50.538744452159861</v>
      </c>
      <c r="AP34" s="2" t="s">
        <v>78</v>
      </c>
      <c r="AQ34" s="3">
        <f t="shared" si="20"/>
        <v>0.41812531607489073</v>
      </c>
      <c r="AR34" s="3">
        <f t="shared" si="20"/>
        <v>0.41812531607489073</v>
      </c>
      <c r="AS34" s="3">
        <f t="shared" si="20"/>
        <v>0.41812531607489073</v>
      </c>
      <c r="AT34" s="3">
        <f t="shared" si="20"/>
        <v>0.41812531607489073</v>
      </c>
      <c r="AU34" s="3">
        <f t="shared" si="20"/>
        <v>0.41812531607489073</v>
      </c>
      <c r="AV34" s="3">
        <f t="shared" si="20"/>
        <v>0.41812531607489073</v>
      </c>
      <c r="AW34" s="3">
        <f t="shared" si="20"/>
        <v>0.41812531607489073</v>
      </c>
      <c r="AX34" s="3">
        <f t="shared" si="20"/>
        <v>0.41812531607489073</v>
      </c>
    </row>
    <row r="35" spans="1:50" ht="11.25" customHeight="1" x14ac:dyDescent="0.2">
      <c r="A35" s="2" t="s">
        <v>30</v>
      </c>
      <c r="B35" s="2" t="s">
        <v>67</v>
      </c>
      <c r="C35" s="26" t="s">
        <v>73</v>
      </c>
      <c r="D35" s="26">
        <v>70.89922028710923</v>
      </c>
      <c r="E35" s="26" t="s">
        <v>73</v>
      </c>
      <c r="F35" s="26">
        <v>65.326599551824472</v>
      </c>
      <c r="G35" s="26" t="s">
        <v>73</v>
      </c>
      <c r="H35" s="26">
        <v>66.45094404825484</v>
      </c>
      <c r="I35" s="26" t="s">
        <v>73</v>
      </c>
      <c r="J35" s="26" t="s">
        <v>73</v>
      </c>
      <c r="L35" s="2" t="s">
        <v>30</v>
      </c>
      <c r="M35" s="14">
        <f t="shared" si="22"/>
        <v>70.89922028710923</v>
      </c>
      <c r="N35" s="4">
        <f t="shared" si="11"/>
        <v>70.89922028710923</v>
      </c>
      <c r="O35" s="12">
        <f>N35</f>
        <v>70.89922028710923</v>
      </c>
      <c r="P35" s="4">
        <f t="shared" si="13"/>
        <v>65.326599551824472</v>
      </c>
      <c r="Q35" s="12">
        <f>P35</f>
        <v>65.326599551824472</v>
      </c>
      <c r="R35" s="4">
        <f t="shared" si="15"/>
        <v>66.45094404825484</v>
      </c>
      <c r="S35" s="12">
        <f t="shared" si="21"/>
        <v>66.45094404825484</v>
      </c>
      <c r="T35" s="12">
        <f t="shared" si="21"/>
        <v>66.45094404825484</v>
      </c>
      <c r="U35" s="4"/>
      <c r="V35" s="2" t="s">
        <v>30</v>
      </c>
      <c r="W35" s="5">
        <f t="shared" si="18"/>
        <v>70.89922028710923</v>
      </c>
      <c r="X35" s="5">
        <f t="shared" si="18"/>
        <v>70.89922028710923</v>
      </c>
      <c r="Y35" s="5">
        <f t="shared" si="18"/>
        <v>70.89922028710923</v>
      </c>
      <c r="Z35" s="5">
        <f t="shared" si="18"/>
        <v>65.326599551824472</v>
      </c>
      <c r="AA35" s="5">
        <f t="shared" si="18"/>
        <v>65.326599551824472</v>
      </c>
      <c r="AB35" s="5">
        <f t="shared" si="18"/>
        <v>66.45094404825484</v>
      </c>
      <c r="AC35" s="5">
        <f t="shared" si="18"/>
        <v>66.45094404825484</v>
      </c>
      <c r="AD35" s="5">
        <f t="shared" si="18"/>
        <v>66.45094404825484</v>
      </c>
      <c r="AF35" s="2" t="s">
        <v>30</v>
      </c>
      <c r="AG35" s="5">
        <f t="shared" si="19"/>
        <v>70.89922028710923</v>
      </c>
      <c r="AH35" s="5">
        <f t="shared" si="19"/>
        <v>70.89922028710923</v>
      </c>
      <c r="AI35" s="5">
        <f t="shared" si="19"/>
        <v>70.89922028710923</v>
      </c>
      <c r="AJ35" s="5">
        <f t="shared" si="19"/>
        <v>65.326599551824472</v>
      </c>
      <c r="AK35" s="5">
        <f t="shared" si="19"/>
        <v>65.326599551824472</v>
      </c>
      <c r="AL35" s="5">
        <f t="shared" si="19"/>
        <v>66.45094404825484</v>
      </c>
      <c r="AM35" s="5">
        <f t="shared" si="19"/>
        <v>66.45094404825484</v>
      </c>
      <c r="AN35" s="5">
        <f t="shared" si="19"/>
        <v>66.45094404825484</v>
      </c>
      <c r="AP35" s="2" t="s">
        <v>30</v>
      </c>
      <c r="AQ35" s="3">
        <f t="shared" si="20"/>
        <v>0.81816047854736162</v>
      </c>
      <c r="AR35" s="3">
        <f t="shared" si="20"/>
        <v>0.81816047854736162</v>
      </c>
      <c r="AS35" s="3">
        <f t="shared" si="20"/>
        <v>0.81816047854736162</v>
      </c>
      <c r="AT35" s="3">
        <f t="shared" si="20"/>
        <v>0.70867166996998376</v>
      </c>
      <c r="AU35" s="3">
        <f t="shared" si="20"/>
        <v>0.70867166996998376</v>
      </c>
      <c r="AV35" s="3">
        <f t="shared" si="20"/>
        <v>0.73076237830856272</v>
      </c>
      <c r="AW35" s="3">
        <f t="shared" si="20"/>
        <v>0.73076237830856272</v>
      </c>
      <c r="AX35" s="3">
        <f t="shared" si="20"/>
        <v>0.73076237830856272</v>
      </c>
    </row>
    <row r="36" spans="1:50" x14ac:dyDescent="0.2">
      <c r="A36" s="2" t="s">
        <v>34</v>
      </c>
      <c r="B36" s="2" t="s">
        <v>71</v>
      </c>
      <c r="C36" s="26" t="s">
        <v>73</v>
      </c>
      <c r="D36" s="26" t="s">
        <v>73</v>
      </c>
      <c r="E36" s="26" t="s">
        <v>73</v>
      </c>
      <c r="F36" s="26">
        <v>41.452792582381399</v>
      </c>
      <c r="G36" s="26" t="s">
        <v>73</v>
      </c>
      <c r="H36" s="26" t="s">
        <v>73</v>
      </c>
      <c r="I36" s="26" t="s">
        <v>73</v>
      </c>
      <c r="J36" s="26" t="s">
        <v>73</v>
      </c>
      <c r="L36" s="2" t="s">
        <v>34</v>
      </c>
      <c r="M36" s="14">
        <f t="shared" si="22"/>
        <v>41.452792582381399</v>
      </c>
      <c r="N36" s="14">
        <f t="shared" si="22"/>
        <v>41.452792582381399</v>
      </c>
      <c r="O36" s="14">
        <f t="shared" si="22"/>
        <v>41.452792582381399</v>
      </c>
      <c r="P36" s="4">
        <f t="shared" si="13"/>
        <v>41.452792582381399</v>
      </c>
      <c r="Q36" s="12">
        <f t="shared" ref="Q36:T36" si="23">P36</f>
        <v>41.452792582381399</v>
      </c>
      <c r="R36" s="12">
        <f t="shared" si="23"/>
        <v>41.452792582381399</v>
      </c>
      <c r="S36" s="12">
        <f t="shared" si="23"/>
        <v>41.452792582381399</v>
      </c>
      <c r="T36" s="12">
        <f t="shared" si="23"/>
        <v>41.452792582381399</v>
      </c>
      <c r="U36" s="4"/>
      <c r="V36" s="2" t="s">
        <v>34</v>
      </c>
      <c r="W36" s="5">
        <f t="shared" si="18"/>
        <v>41.452792582381399</v>
      </c>
      <c r="X36" s="5">
        <f t="shared" si="18"/>
        <v>41.452792582381399</v>
      </c>
      <c r="Y36" s="5">
        <f t="shared" si="18"/>
        <v>41.452792582381399</v>
      </c>
      <c r="Z36" s="5">
        <f t="shared" si="18"/>
        <v>41.452792582381399</v>
      </c>
      <c r="AA36" s="5">
        <f t="shared" si="18"/>
        <v>41.452792582381399</v>
      </c>
      <c r="AB36" s="5">
        <f t="shared" si="18"/>
        <v>41.452792582381399</v>
      </c>
      <c r="AC36" s="5">
        <f t="shared" si="18"/>
        <v>41.452792582381399</v>
      </c>
      <c r="AD36" s="5">
        <f t="shared" ref="AD36:AD43" si="24">IF(ISNUMBER(T36),IF(T36&gt;$W$2,$W$2,IF(T36&lt;$Y$2,$Y$2,T36)),":")</f>
        <v>41.452792582381399</v>
      </c>
      <c r="AF36" s="2" t="s">
        <v>34</v>
      </c>
      <c r="AG36" s="5">
        <f t="shared" si="19"/>
        <v>41.452792582381399</v>
      </c>
      <c r="AH36" s="5">
        <f t="shared" si="19"/>
        <v>41.452792582381399</v>
      </c>
      <c r="AI36" s="5">
        <f t="shared" si="19"/>
        <v>41.452792582381399</v>
      </c>
      <c r="AJ36" s="5">
        <f t="shared" si="19"/>
        <v>41.452792582381399</v>
      </c>
      <c r="AK36" s="5">
        <f t="shared" si="19"/>
        <v>41.452792582381399</v>
      </c>
      <c r="AL36" s="5">
        <f t="shared" si="19"/>
        <v>41.452792582381399</v>
      </c>
      <c r="AM36" s="5">
        <f t="shared" si="19"/>
        <v>41.452792582381399</v>
      </c>
      <c r="AN36" s="5">
        <f t="shared" ref="AN36:AN43" si="25">IF(ISNUMBER(AD36),IF(ABS($AH$2)&gt;1,SQRT(AD36),AD36),"")</f>
        <v>41.452792582381399</v>
      </c>
      <c r="AP36" s="2" t="s">
        <v>34</v>
      </c>
      <c r="AQ36" s="3">
        <f t="shared" si="20"/>
        <v>0.23960786579974513</v>
      </c>
      <c r="AR36" s="3">
        <f t="shared" si="20"/>
        <v>0.23960786579974513</v>
      </c>
      <c r="AS36" s="3">
        <f t="shared" si="20"/>
        <v>0.23960786579974513</v>
      </c>
      <c r="AT36" s="3">
        <f t="shared" si="20"/>
        <v>0.23960786579974513</v>
      </c>
      <c r="AU36" s="3">
        <f t="shared" si="20"/>
        <v>0.23960786579974513</v>
      </c>
      <c r="AV36" s="3">
        <f t="shared" si="20"/>
        <v>0.23960786579974513</v>
      </c>
      <c r="AW36" s="3">
        <f t="shared" si="20"/>
        <v>0.23960786579974513</v>
      </c>
      <c r="AX36" s="3">
        <f t="shared" ref="AX36:AX43" si="26">IF(ISNUMBER(AN36),(AN36-$AS$2)/($AQ$2-$AS$2),":")</f>
        <v>0.23960786579974513</v>
      </c>
    </row>
    <row r="37" spans="1:50" x14ac:dyDescent="0.2">
      <c r="A37" s="2" t="s">
        <v>33</v>
      </c>
      <c r="B37" s="2" t="s">
        <v>70</v>
      </c>
      <c r="C37" s="26" t="s">
        <v>73</v>
      </c>
      <c r="D37" s="26" t="s">
        <v>73</v>
      </c>
      <c r="E37" s="26" t="s">
        <v>73</v>
      </c>
      <c r="F37" s="26" t="s">
        <v>73</v>
      </c>
      <c r="G37" s="26" t="s">
        <v>73</v>
      </c>
      <c r="H37" s="26">
        <v>69.494950781192372</v>
      </c>
      <c r="I37" s="26" t="s">
        <v>73</v>
      </c>
      <c r="J37" s="26" t="s">
        <v>73</v>
      </c>
      <c r="L37" s="2" t="s">
        <v>33</v>
      </c>
      <c r="M37" s="14">
        <f t="shared" si="22"/>
        <v>69.494950781192372</v>
      </c>
      <c r="N37" s="14">
        <f t="shared" si="22"/>
        <v>69.494950781192372</v>
      </c>
      <c r="O37" s="14">
        <f t="shared" si="22"/>
        <v>69.494950781192372</v>
      </c>
      <c r="P37" s="14">
        <f t="shared" si="22"/>
        <v>69.494950781192372</v>
      </c>
      <c r="Q37" s="14">
        <f t="shared" si="22"/>
        <v>69.494950781192372</v>
      </c>
      <c r="R37" s="4">
        <f t="shared" si="15"/>
        <v>69.494950781192372</v>
      </c>
      <c r="S37" s="12">
        <f>R37</f>
        <v>69.494950781192372</v>
      </c>
      <c r="T37" s="12">
        <f>S37</f>
        <v>69.494950781192372</v>
      </c>
      <c r="U37" s="4"/>
      <c r="V37" s="2" t="s">
        <v>33</v>
      </c>
      <c r="W37" s="5">
        <f t="shared" ref="W37:AC43" si="27">IF(ISNUMBER(M37),IF(M37&gt;$W$2,$W$2,IF(M37&lt;$Y$2,$Y$2,M37)),":")</f>
        <v>69.494950781192372</v>
      </c>
      <c r="X37" s="5">
        <f t="shared" si="27"/>
        <v>69.494950781192372</v>
      </c>
      <c r="Y37" s="5">
        <f t="shared" si="27"/>
        <v>69.494950781192372</v>
      </c>
      <c r="Z37" s="5">
        <f t="shared" si="27"/>
        <v>69.494950781192372</v>
      </c>
      <c r="AA37" s="5">
        <f t="shared" si="27"/>
        <v>69.494950781192372</v>
      </c>
      <c r="AB37" s="5">
        <f t="shared" si="27"/>
        <v>69.494950781192372</v>
      </c>
      <c r="AC37" s="5">
        <f t="shared" si="27"/>
        <v>69.494950781192372</v>
      </c>
      <c r="AD37" s="5">
        <f t="shared" si="24"/>
        <v>69.494950781192372</v>
      </c>
      <c r="AF37" s="2" t="s">
        <v>33</v>
      </c>
      <c r="AG37" s="5">
        <f t="shared" ref="AG37:AM43" si="28">IF(ISNUMBER(W37),IF(ABS($AH$2)&gt;1,SQRT(W37),W37),"")</f>
        <v>69.494950781192372</v>
      </c>
      <c r="AH37" s="5">
        <f t="shared" si="28"/>
        <v>69.494950781192372</v>
      </c>
      <c r="AI37" s="5">
        <f t="shared" si="28"/>
        <v>69.494950781192372</v>
      </c>
      <c r="AJ37" s="5">
        <f t="shared" si="28"/>
        <v>69.494950781192372</v>
      </c>
      <c r="AK37" s="5">
        <f t="shared" si="28"/>
        <v>69.494950781192372</v>
      </c>
      <c r="AL37" s="5">
        <f t="shared" si="28"/>
        <v>69.494950781192372</v>
      </c>
      <c r="AM37" s="5">
        <f t="shared" si="28"/>
        <v>69.494950781192372</v>
      </c>
      <c r="AN37" s="5">
        <f t="shared" si="25"/>
        <v>69.494950781192372</v>
      </c>
      <c r="AP37" s="2" t="s">
        <v>33</v>
      </c>
      <c r="AQ37" s="3">
        <f t="shared" ref="AQ37:AW43" si="29">IF(ISNUMBER(AG37),(AG37-$AS$2)/($AQ$2-$AS$2),":")</f>
        <v>0.79056990627840151</v>
      </c>
      <c r="AR37" s="3">
        <f t="shared" si="29"/>
        <v>0.79056990627840151</v>
      </c>
      <c r="AS37" s="3">
        <f t="shared" si="29"/>
        <v>0.79056990627840151</v>
      </c>
      <c r="AT37" s="3">
        <f t="shared" si="29"/>
        <v>0.79056990627840151</v>
      </c>
      <c r="AU37" s="3">
        <f t="shared" si="29"/>
        <v>0.79056990627840151</v>
      </c>
      <c r="AV37" s="3">
        <f t="shared" si="29"/>
        <v>0.79056990627840151</v>
      </c>
      <c r="AW37" s="3">
        <f t="shared" si="29"/>
        <v>0.79056990627840151</v>
      </c>
      <c r="AX37" s="3">
        <f t="shared" si="26"/>
        <v>0.79056990627840151</v>
      </c>
    </row>
    <row r="38" spans="1:50" x14ac:dyDescent="0.2">
      <c r="A38" s="2" t="s">
        <v>31</v>
      </c>
      <c r="B38" s="2" t="s">
        <v>68</v>
      </c>
      <c r="C38" s="26" t="s">
        <v>73</v>
      </c>
      <c r="D38" s="26">
        <v>61.884160770957031</v>
      </c>
      <c r="E38" s="26" t="s">
        <v>73</v>
      </c>
      <c r="F38" s="26">
        <v>73.444908753657572</v>
      </c>
      <c r="G38" s="26" t="s">
        <v>73</v>
      </c>
      <c r="H38" s="26">
        <v>71.374369218136238</v>
      </c>
      <c r="I38" s="26" t="s">
        <v>73</v>
      </c>
      <c r="J38" s="26">
        <v>72.161972495459153</v>
      </c>
      <c r="L38" s="2" t="s">
        <v>31</v>
      </c>
      <c r="M38" s="14">
        <f t="shared" si="22"/>
        <v>61.884160770957031</v>
      </c>
      <c r="N38" s="4">
        <f t="shared" si="11"/>
        <v>61.884160770957031</v>
      </c>
      <c r="O38" s="12">
        <f>N38</f>
        <v>61.884160770957031</v>
      </c>
      <c r="P38" s="4">
        <f t="shared" si="13"/>
        <v>73.444908753657572</v>
      </c>
      <c r="Q38" s="12">
        <f>P38</f>
        <v>73.444908753657572</v>
      </c>
      <c r="R38" s="4">
        <f t="shared" si="15"/>
        <v>71.374369218136238</v>
      </c>
      <c r="S38" s="12">
        <f>R38</f>
        <v>71.374369218136238</v>
      </c>
      <c r="T38" s="4">
        <f t="shared" si="17"/>
        <v>72.161972495459153</v>
      </c>
      <c r="U38" s="4"/>
      <c r="V38" s="2" t="s">
        <v>31</v>
      </c>
      <c r="W38" s="5">
        <f t="shared" si="27"/>
        <v>61.884160770957031</v>
      </c>
      <c r="X38" s="5">
        <f t="shared" si="27"/>
        <v>61.884160770957031</v>
      </c>
      <c r="Y38" s="5">
        <f t="shared" si="27"/>
        <v>61.884160770957031</v>
      </c>
      <c r="Z38" s="5">
        <f t="shared" si="27"/>
        <v>73.444908753657572</v>
      </c>
      <c r="AA38" s="5">
        <f t="shared" si="27"/>
        <v>73.444908753657572</v>
      </c>
      <c r="AB38" s="5">
        <f t="shared" si="27"/>
        <v>71.374369218136238</v>
      </c>
      <c r="AC38" s="5">
        <f t="shared" si="27"/>
        <v>71.374369218136238</v>
      </c>
      <c r="AD38" s="5">
        <f t="shared" si="24"/>
        <v>72.161972495459153</v>
      </c>
      <c r="AF38" s="2" t="s">
        <v>31</v>
      </c>
      <c r="AG38" s="5">
        <f t="shared" si="28"/>
        <v>61.884160770957031</v>
      </c>
      <c r="AH38" s="5">
        <f t="shared" si="28"/>
        <v>61.884160770957031</v>
      </c>
      <c r="AI38" s="5">
        <f t="shared" si="28"/>
        <v>61.884160770957031</v>
      </c>
      <c r="AJ38" s="5">
        <f t="shared" si="28"/>
        <v>73.444908753657572</v>
      </c>
      <c r="AK38" s="5">
        <f t="shared" si="28"/>
        <v>73.444908753657572</v>
      </c>
      <c r="AL38" s="5">
        <f t="shared" si="28"/>
        <v>71.374369218136238</v>
      </c>
      <c r="AM38" s="5">
        <f t="shared" si="28"/>
        <v>71.374369218136238</v>
      </c>
      <c r="AN38" s="5">
        <f t="shared" si="25"/>
        <v>72.161972495459153</v>
      </c>
      <c r="AP38" s="2" t="s">
        <v>31</v>
      </c>
      <c r="AQ38" s="3">
        <f t="shared" si="29"/>
        <v>0.64103589523813731</v>
      </c>
      <c r="AR38" s="3">
        <f t="shared" si="29"/>
        <v>0.64103589523813731</v>
      </c>
      <c r="AS38" s="3">
        <f t="shared" si="29"/>
        <v>0.64103589523813731</v>
      </c>
      <c r="AT38" s="3">
        <f t="shared" si="29"/>
        <v>0.86817723196586016</v>
      </c>
      <c r="AU38" s="3">
        <f t="shared" si="29"/>
        <v>0.86817723196586016</v>
      </c>
      <c r="AV38" s="3">
        <f t="shared" si="29"/>
        <v>0.82749603049432241</v>
      </c>
      <c r="AW38" s="3">
        <f t="shared" si="29"/>
        <v>0.82749603049432241</v>
      </c>
      <c r="AX38" s="3">
        <f t="shared" si="26"/>
        <v>0.84297057085191551</v>
      </c>
    </row>
    <row r="39" spans="1:50" x14ac:dyDescent="0.2">
      <c r="A39" s="2" t="s">
        <v>36</v>
      </c>
      <c r="B39" s="2" t="s">
        <v>75</v>
      </c>
      <c r="C39" s="26" t="s">
        <v>73</v>
      </c>
      <c r="D39" s="26">
        <v>51.199154395684502</v>
      </c>
      <c r="E39" s="26" t="s">
        <v>73</v>
      </c>
      <c r="F39" s="26">
        <v>51.029172512366536</v>
      </c>
      <c r="G39" s="26" t="s">
        <v>73</v>
      </c>
      <c r="H39" s="26">
        <v>69.636791468205018</v>
      </c>
      <c r="I39" s="26" t="s">
        <v>73</v>
      </c>
      <c r="J39" s="26" t="s">
        <v>73</v>
      </c>
      <c r="L39" s="2" t="s">
        <v>36</v>
      </c>
      <c r="M39" s="14">
        <f t="shared" si="22"/>
        <v>51.199154395684502</v>
      </c>
      <c r="N39" s="4">
        <f t="shared" si="11"/>
        <v>51.199154395684502</v>
      </c>
      <c r="O39" s="12">
        <f t="shared" ref="O39:O41" si="30">N39</f>
        <v>51.199154395684502</v>
      </c>
      <c r="P39" s="4">
        <f t="shared" si="13"/>
        <v>51.029172512366536</v>
      </c>
      <c r="Q39" s="12">
        <f t="shared" ref="Q39:Q40" si="31">P39</f>
        <v>51.029172512366536</v>
      </c>
      <c r="R39" s="4">
        <f t="shared" si="15"/>
        <v>69.636791468205018</v>
      </c>
      <c r="S39" s="12">
        <f t="shared" ref="S39:T39" si="32">R39</f>
        <v>69.636791468205018</v>
      </c>
      <c r="T39" s="12">
        <f t="shared" si="32"/>
        <v>69.636791468205018</v>
      </c>
      <c r="U39" s="4"/>
      <c r="V39" s="2" t="s">
        <v>36</v>
      </c>
      <c r="W39" s="5">
        <f t="shared" si="27"/>
        <v>51.199154395684502</v>
      </c>
      <c r="X39" s="5">
        <f t="shared" si="27"/>
        <v>51.199154395684502</v>
      </c>
      <c r="Y39" s="5">
        <f t="shared" si="27"/>
        <v>51.199154395684502</v>
      </c>
      <c r="Z39" s="5">
        <f t="shared" si="27"/>
        <v>51.029172512366536</v>
      </c>
      <c r="AA39" s="5">
        <f t="shared" si="27"/>
        <v>51.029172512366536</v>
      </c>
      <c r="AB39" s="5">
        <f t="shared" si="27"/>
        <v>69.636791468205018</v>
      </c>
      <c r="AC39" s="5">
        <f t="shared" si="27"/>
        <v>69.636791468205018</v>
      </c>
      <c r="AD39" s="5">
        <f t="shared" si="24"/>
        <v>69.636791468205018</v>
      </c>
      <c r="AF39" s="2" t="s">
        <v>36</v>
      </c>
      <c r="AG39" s="5">
        <f t="shared" si="28"/>
        <v>51.199154395684502</v>
      </c>
      <c r="AH39" s="5">
        <f t="shared" si="28"/>
        <v>51.199154395684502</v>
      </c>
      <c r="AI39" s="5">
        <f t="shared" si="28"/>
        <v>51.199154395684502</v>
      </c>
      <c r="AJ39" s="5">
        <f t="shared" si="28"/>
        <v>51.029172512366536</v>
      </c>
      <c r="AK39" s="5">
        <f t="shared" si="28"/>
        <v>51.029172512366536</v>
      </c>
      <c r="AL39" s="5">
        <f t="shared" si="28"/>
        <v>69.636791468205018</v>
      </c>
      <c r="AM39" s="5">
        <f t="shared" si="28"/>
        <v>69.636791468205018</v>
      </c>
      <c r="AN39" s="5">
        <f t="shared" si="25"/>
        <v>69.636791468205018</v>
      </c>
      <c r="AP39" s="2" t="s">
        <v>36</v>
      </c>
      <c r="AQ39" s="3">
        <f t="shared" si="29"/>
        <v>0.43110080845522253</v>
      </c>
      <c r="AR39" s="3">
        <f t="shared" si="29"/>
        <v>0.43110080845522253</v>
      </c>
      <c r="AS39" s="3">
        <f t="shared" si="29"/>
        <v>0.43110080845522253</v>
      </c>
      <c r="AT39" s="3">
        <f t="shared" si="29"/>
        <v>0.42776106674870717</v>
      </c>
      <c r="AU39" s="3">
        <f t="shared" si="29"/>
        <v>0.42776106674870717</v>
      </c>
      <c r="AV39" s="3">
        <f t="shared" si="29"/>
        <v>0.79335674008004142</v>
      </c>
      <c r="AW39" s="3">
        <f t="shared" si="29"/>
        <v>0.79335674008004142</v>
      </c>
      <c r="AX39" s="3">
        <f t="shared" si="26"/>
        <v>0.79335674008004142</v>
      </c>
    </row>
    <row r="40" spans="1:50" x14ac:dyDescent="0.2">
      <c r="A40" s="2" t="s">
        <v>32</v>
      </c>
      <c r="B40" s="2" t="s">
        <v>69</v>
      </c>
      <c r="C40" s="26" t="s">
        <v>73</v>
      </c>
      <c r="D40" s="26">
        <v>80.154254668318117</v>
      </c>
      <c r="E40" s="26" t="s">
        <v>73</v>
      </c>
      <c r="F40" s="26">
        <v>77.563586064591533</v>
      </c>
      <c r="G40" s="26" t="s">
        <v>73</v>
      </c>
      <c r="H40" s="26" t="s">
        <v>73</v>
      </c>
      <c r="I40" s="26" t="s">
        <v>73</v>
      </c>
      <c r="J40" s="26" t="s">
        <v>73</v>
      </c>
      <c r="L40" s="2" t="s">
        <v>32</v>
      </c>
      <c r="M40" s="14">
        <f t="shared" si="22"/>
        <v>80.154254668318117</v>
      </c>
      <c r="N40" s="4">
        <f t="shared" si="11"/>
        <v>80.154254668318117</v>
      </c>
      <c r="O40" s="12">
        <f t="shared" si="30"/>
        <v>80.154254668318117</v>
      </c>
      <c r="P40" s="4">
        <f t="shared" si="13"/>
        <v>77.563586064591533</v>
      </c>
      <c r="Q40" s="12">
        <f t="shared" si="31"/>
        <v>77.563586064591533</v>
      </c>
      <c r="R40" s="12">
        <f>Q40</f>
        <v>77.563586064591533</v>
      </c>
      <c r="S40" s="12">
        <f t="shared" ref="S40:T40" si="33">R40</f>
        <v>77.563586064591533</v>
      </c>
      <c r="T40" s="12">
        <f t="shared" si="33"/>
        <v>77.563586064591533</v>
      </c>
      <c r="U40" s="4"/>
      <c r="V40" s="2" t="s">
        <v>32</v>
      </c>
      <c r="W40" s="5">
        <f t="shared" si="27"/>
        <v>80.154254668318117</v>
      </c>
      <c r="X40" s="5">
        <f t="shared" si="27"/>
        <v>80.154254668318117</v>
      </c>
      <c r="Y40" s="5">
        <f t="shared" si="27"/>
        <v>80.154254668318117</v>
      </c>
      <c r="Z40" s="5">
        <f t="shared" si="27"/>
        <v>77.563586064591533</v>
      </c>
      <c r="AA40" s="5">
        <f t="shared" si="27"/>
        <v>77.563586064591533</v>
      </c>
      <c r="AB40" s="5">
        <f t="shared" si="27"/>
        <v>77.563586064591533</v>
      </c>
      <c r="AC40" s="5">
        <f t="shared" si="27"/>
        <v>77.563586064591533</v>
      </c>
      <c r="AD40" s="5">
        <f t="shared" si="24"/>
        <v>77.563586064591533</v>
      </c>
      <c r="AF40" s="2" t="s">
        <v>32</v>
      </c>
      <c r="AG40" s="5">
        <f t="shared" si="28"/>
        <v>80.154254668318117</v>
      </c>
      <c r="AH40" s="5">
        <f t="shared" si="28"/>
        <v>80.154254668318117</v>
      </c>
      <c r="AI40" s="5">
        <f t="shared" si="28"/>
        <v>80.154254668318117</v>
      </c>
      <c r="AJ40" s="5">
        <f t="shared" si="28"/>
        <v>77.563586064591533</v>
      </c>
      <c r="AK40" s="5">
        <f t="shared" si="28"/>
        <v>77.563586064591533</v>
      </c>
      <c r="AL40" s="5">
        <f t="shared" si="28"/>
        <v>77.563586064591533</v>
      </c>
      <c r="AM40" s="5">
        <f t="shared" si="28"/>
        <v>77.563586064591533</v>
      </c>
      <c r="AN40" s="5">
        <f t="shared" si="25"/>
        <v>77.563586064591533</v>
      </c>
      <c r="AP40" s="2" t="s">
        <v>32</v>
      </c>
      <c r="AQ40" s="3">
        <f t="shared" si="29"/>
        <v>1</v>
      </c>
      <c r="AR40" s="3">
        <f t="shared" si="29"/>
        <v>1</v>
      </c>
      <c r="AS40" s="3">
        <f t="shared" si="29"/>
        <v>1</v>
      </c>
      <c r="AT40" s="3">
        <f t="shared" si="29"/>
        <v>0.94909949334164612</v>
      </c>
      <c r="AU40" s="3">
        <f t="shared" si="29"/>
        <v>0.94909949334164612</v>
      </c>
      <c r="AV40" s="3">
        <f t="shared" si="29"/>
        <v>0.94909949334164612</v>
      </c>
      <c r="AW40" s="3">
        <f t="shared" si="29"/>
        <v>0.94909949334164612</v>
      </c>
      <c r="AX40" s="3">
        <f t="shared" si="26"/>
        <v>0.94909949334164612</v>
      </c>
    </row>
    <row r="41" spans="1:50" ht="11.25" customHeight="1" x14ac:dyDescent="0.2">
      <c r="A41" s="2" t="s">
        <v>29</v>
      </c>
      <c r="B41" s="2" t="s">
        <v>91</v>
      </c>
      <c r="C41" s="26" t="s">
        <v>73</v>
      </c>
      <c r="D41" s="26">
        <v>54.331529491325078</v>
      </c>
      <c r="E41" s="26" t="s">
        <v>73</v>
      </c>
      <c r="F41" s="26" t="s">
        <v>73</v>
      </c>
      <c r="G41" s="26" t="s">
        <v>73</v>
      </c>
      <c r="H41" s="26">
        <v>39.99313705610902</v>
      </c>
      <c r="I41" s="26" t="s">
        <v>73</v>
      </c>
      <c r="J41" s="26" t="s">
        <v>73</v>
      </c>
      <c r="L41" s="2" t="s">
        <v>29</v>
      </c>
      <c r="M41" s="14">
        <f t="shared" si="22"/>
        <v>54.331529491325078</v>
      </c>
      <c r="N41" s="4">
        <f t="shared" si="11"/>
        <v>54.331529491325078</v>
      </c>
      <c r="O41" s="12">
        <f t="shared" si="30"/>
        <v>54.331529491325078</v>
      </c>
      <c r="P41" s="12">
        <f>O41</f>
        <v>54.331529491325078</v>
      </c>
      <c r="Q41" s="12">
        <f>P41</f>
        <v>54.331529491325078</v>
      </c>
      <c r="R41" s="4">
        <f t="shared" si="15"/>
        <v>39.99313705610902</v>
      </c>
      <c r="S41" s="12">
        <f t="shared" ref="S41:T41" si="34">R41</f>
        <v>39.99313705610902</v>
      </c>
      <c r="T41" s="12">
        <f t="shared" si="34"/>
        <v>39.99313705610902</v>
      </c>
      <c r="U41" s="4"/>
      <c r="V41" s="2" t="s">
        <v>29</v>
      </c>
      <c r="W41" s="5">
        <f t="shared" si="27"/>
        <v>54.331529491325078</v>
      </c>
      <c r="X41" s="5">
        <f t="shared" si="27"/>
        <v>54.331529491325078</v>
      </c>
      <c r="Y41" s="5">
        <f t="shared" si="27"/>
        <v>54.331529491325078</v>
      </c>
      <c r="Z41" s="5">
        <f t="shared" si="27"/>
        <v>54.331529491325078</v>
      </c>
      <c r="AA41" s="5">
        <f t="shared" si="27"/>
        <v>54.331529491325078</v>
      </c>
      <c r="AB41" s="5">
        <f t="shared" si="27"/>
        <v>39.99313705610902</v>
      </c>
      <c r="AC41" s="5">
        <f t="shared" si="27"/>
        <v>39.99313705610902</v>
      </c>
      <c r="AD41" s="5">
        <f t="shared" si="24"/>
        <v>39.99313705610902</v>
      </c>
      <c r="AF41" s="2" t="s">
        <v>29</v>
      </c>
      <c r="AG41" s="5">
        <f t="shared" si="28"/>
        <v>54.331529491325078</v>
      </c>
      <c r="AH41" s="5">
        <f t="shared" si="28"/>
        <v>54.331529491325078</v>
      </c>
      <c r="AI41" s="5">
        <f t="shared" si="28"/>
        <v>54.331529491325078</v>
      </c>
      <c r="AJ41" s="5">
        <f t="shared" si="28"/>
        <v>54.331529491325078</v>
      </c>
      <c r="AK41" s="5">
        <f t="shared" si="28"/>
        <v>54.331529491325078</v>
      </c>
      <c r="AL41" s="5">
        <f t="shared" si="28"/>
        <v>39.99313705610902</v>
      </c>
      <c r="AM41" s="5">
        <f t="shared" si="28"/>
        <v>39.99313705610902</v>
      </c>
      <c r="AN41" s="5">
        <f t="shared" si="25"/>
        <v>39.99313705610902</v>
      </c>
      <c r="AP41" s="2" t="s">
        <v>29</v>
      </c>
      <c r="AQ41" s="3">
        <f t="shared" si="29"/>
        <v>0.49264456560840186</v>
      </c>
      <c r="AR41" s="3">
        <f t="shared" si="29"/>
        <v>0.49264456560840186</v>
      </c>
      <c r="AS41" s="3">
        <f t="shared" si="29"/>
        <v>0.49264456560840186</v>
      </c>
      <c r="AT41" s="3">
        <f t="shared" si="29"/>
        <v>0.49264456560840186</v>
      </c>
      <c r="AU41" s="3">
        <f t="shared" si="29"/>
        <v>0.49264456560840186</v>
      </c>
      <c r="AV41" s="3">
        <f t="shared" si="29"/>
        <v>0.21092908931437901</v>
      </c>
      <c r="AW41" s="3">
        <f t="shared" si="29"/>
        <v>0.21092908931437901</v>
      </c>
      <c r="AX41" s="3">
        <f t="shared" si="26"/>
        <v>0.21092908931437901</v>
      </c>
    </row>
    <row r="42" spans="1:50" x14ac:dyDescent="0.2">
      <c r="A42" s="2" t="s">
        <v>35</v>
      </c>
      <c r="B42" s="2" t="s">
        <v>72</v>
      </c>
      <c r="C42" s="26" t="s">
        <v>73</v>
      </c>
      <c r="D42" s="26" t="s">
        <v>73</v>
      </c>
      <c r="E42" s="26" t="s">
        <v>73</v>
      </c>
      <c r="F42" s="26" t="s">
        <v>73</v>
      </c>
      <c r="G42" s="26" t="s">
        <v>73</v>
      </c>
      <c r="H42" s="26" t="s">
        <v>73</v>
      </c>
      <c r="I42" s="26" t="s">
        <v>73</v>
      </c>
      <c r="J42" s="26" t="s">
        <v>73</v>
      </c>
      <c r="L42" s="2" t="s">
        <v>35</v>
      </c>
      <c r="M42" s="4" t="str">
        <f t="shared" ref="M42" si="35">C42</f>
        <v>:</v>
      </c>
      <c r="N42" s="4" t="str">
        <f t="shared" si="11"/>
        <v>:</v>
      </c>
      <c r="O42" s="4" t="str">
        <f t="shared" ref="O42" si="36">E42</f>
        <v>:</v>
      </c>
      <c r="P42" s="4" t="str">
        <f t="shared" si="13"/>
        <v>:</v>
      </c>
      <c r="Q42" s="4" t="str">
        <f t="shared" ref="Q42" si="37">G42</f>
        <v>:</v>
      </c>
      <c r="R42" s="4" t="str">
        <f t="shared" si="15"/>
        <v>:</v>
      </c>
      <c r="S42" s="4" t="str">
        <f t="shared" ref="S42" si="38">I42</f>
        <v>:</v>
      </c>
      <c r="T42" s="4" t="str">
        <f t="shared" si="17"/>
        <v>:</v>
      </c>
      <c r="U42" s="4"/>
      <c r="V42" s="2" t="s">
        <v>35</v>
      </c>
      <c r="W42" s="5" t="str">
        <f t="shared" si="27"/>
        <v>:</v>
      </c>
      <c r="X42" s="5" t="str">
        <f t="shared" si="27"/>
        <v>:</v>
      </c>
      <c r="Y42" s="5" t="str">
        <f t="shared" si="27"/>
        <v>:</v>
      </c>
      <c r="Z42" s="5" t="str">
        <f t="shared" si="27"/>
        <v>:</v>
      </c>
      <c r="AA42" s="5" t="str">
        <f t="shared" si="27"/>
        <v>:</v>
      </c>
      <c r="AB42" s="5" t="str">
        <f t="shared" si="27"/>
        <v>:</v>
      </c>
      <c r="AC42" s="5" t="str">
        <f t="shared" si="27"/>
        <v>:</v>
      </c>
      <c r="AD42" s="5" t="str">
        <f t="shared" si="24"/>
        <v>:</v>
      </c>
      <c r="AF42" s="2" t="s">
        <v>35</v>
      </c>
      <c r="AG42" s="5" t="str">
        <f t="shared" si="28"/>
        <v/>
      </c>
      <c r="AH42" s="5" t="str">
        <f t="shared" si="28"/>
        <v/>
      </c>
      <c r="AI42" s="5" t="str">
        <f t="shared" si="28"/>
        <v/>
      </c>
      <c r="AJ42" s="5" t="str">
        <f t="shared" si="28"/>
        <v/>
      </c>
      <c r="AK42" s="5" t="str">
        <f t="shared" si="28"/>
        <v/>
      </c>
      <c r="AL42" s="5" t="str">
        <f t="shared" si="28"/>
        <v/>
      </c>
      <c r="AM42" s="5" t="str">
        <f t="shared" si="28"/>
        <v/>
      </c>
      <c r="AN42" s="5" t="str">
        <f t="shared" si="25"/>
        <v/>
      </c>
      <c r="AP42" s="2" t="s">
        <v>35</v>
      </c>
      <c r="AQ42" s="3" t="str">
        <f t="shared" si="29"/>
        <v>:</v>
      </c>
      <c r="AR42" s="3" t="str">
        <f t="shared" si="29"/>
        <v>:</v>
      </c>
      <c r="AS42" s="3" t="str">
        <f t="shared" si="29"/>
        <v>:</v>
      </c>
      <c r="AT42" s="3" t="str">
        <f t="shared" si="29"/>
        <v>:</v>
      </c>
      <c r="AU42" s="3" t="str">
        <f t="shared" si="29"/>
        <v>:</v>
      </c>
      <c r="AV42" s="3" t="str">
        <f t="shared" si="29"/>
        <v>:</v>
      </c>
      <c r="AW42" s="3" t="str">
        <f t="shared" si="29"/>
        <v>:</v>
      </c>
      <c r="AX42" s="3" t="str">
        <f t="shared" si="26"/>
        <v>:</v>
      </c>
    </row>
    <row r="43" spans="1:50" ht="11.25" customHeight="1" x14ac:dyDescent="0.2">
      <c r="A43" s="2" t="s">
        <v>27</v>
      </c>
      <c r="B43" s="2" t="s">
        <v>74</v>
      </c>
      <c r="C43" s="26" t="s">
        <v>73</v>
      </c>
      <c r="D43" s="26">
        <v>66.67161792889965</v>
      </c>
      <c r="E43" s="26" t="s">
        <v>73</v>
      </c>
      <c r="F43" s="26">
        <v>66.079388658586666</v>
      </c>
      <c r="G43" s="26" t="s">
        <v>73</v>
      </c>
      <c r="H43" s="26" t="s">
        <v>73</v>
      </c>
      <c r="I43" s="26" t="s">
        <v>73</v>
      </c>
      <c r="J43" s="26" t="s">
        <v>73</v>
      </c>
      <c r="L43" s="2" t="s">
        <v>27</v>
      </c>
      <c r="M43" s="14">
        <f t="shared" ref="M43" si="39">N43</f>
        <v>66.67161792889965</v>
      </c>
      <c r="N43" s="4">
        <f t="shared" si="11"/>
        <v>66.67161792889965</v>
      </c>
      <c r="O43" s="12">
        <f>N43</f>
        <v>66.67161792889965</v>
      </c>
      <c r="P43" s="4">
        <f t="shared" si="13"/>
        <v>66.079388658586666</v>
      </c>
      <c r="Q43" s="12">
        <f>P43</f>
        <v>66.079388658586666</v>
      </c>
      <c r="R43" s="12">
        <f>Q43</f>
        <v>66.079388658586666</v>
      </c>
      <c r="S43" s="12">
        <f>R43</f>
        <v>66.079388658586666</v>
      </c>
      <c r="T43" s="12">
        <f>S43</f>
        <v>66.079388658586666</v>
      </c>
      <c r="U43" s="4"/>
      <c r="V43" s="2" t="s">
        <v>27</v>
      </c>
      <c r="W43" s="5">
        <f t="shared" si="27"/>
        <v>66.67161792889965</v>
      </c>
      <c r="X43" s="5">
        <f t="shared" si="27"/>
        <v>66.67161792889965</v>
      </c>
      <c r="Y43" s="5">
        <f t="shared" si="27"/>
        <v>66.67161792889965</v>
      </c>
      <c r="Z43" s="5">
        <f t="shared" si="27"/>
        <v>66.079388658586666</v>
      </c>
      <c r="AA43" s="5">
        <f t="shared" si="27"/>
        <v>66.079388658586666</v>
      </c>
      <c r="AB43" s="5">
        <f t="shared" si="27"/>
        <v>66.079388658586666</v>
      </c>
      <c r="AC43" s="5">
        <f t="shared" si="27"/>
        <v>66.079388658586666</v>
      </c>
      <c r="AD43" s="5">
        <f t="shared" si="24"/>
        <v>66.079388658586666</v>
      </c>
      <c r="AF43" s="2" t="s">
        <v>27</v>
      </c>
      <c r="AG43" s="5">
        <f t="shared" si="28"/>
        <v>66.67161792889965</v>
      </c>
      <c r="AH43" s="5">
        <f t="shared" si="28"/>
        <v>66.67161792889965</v>
      </c>
      <c r="AI43" s="5">
        <f t="shared" si="28"/>
        <v>66.67161792889965</v>
      </c>
      <c r="AJ43" s="5">
        <f t="shared" si="28"/>
        <v>66.079388658586666</v>
      </c>
      <c r="AK43" s="5">
        <f t="shared" si="28"/>
        <v>66.079388658586666</v>
      </c>
      <c r="AL43" s="5">
        <f t="shared" si="28"/>
        <v>66.079388658586666</v>
      </c>
      <c r="AM43" s="5">
        <f t="shared" si="28"/>
        <v>66.079388658586666</v>
      </c>
      <c r="AN43" s="5">
        <f t="shared" si="25"/>
        <v>66.079388658586666</v>
      </c>
      <c r="AP43" s="2" t="s">
        <v>27</v>
      </c>
      <c r="AQ43" s="3">
        <f t="shared" si="29"/>
        <v>0.73509809778844082</v>
      </c>
      <c r="AR43" s="3">
        <f t="shared" si="29"/>
        <v>0.73509809778844082</v>
      </c>
      <c r="AS43" s="3">
        <f t="shared" si="29"/>
        <v>0.73509809778844082</v>
      </c>
      <c r="AT43" s="3">
        <f t="shared" si="29"/>
        <v>0.72346219427169001</v>
      </c>
      <c r="AU43" s="3">
        <f t="shared" si="29"/>
        <v>0.72346219427169001</v>
      </c>
      <c r="AV43" s="3">
        <f t="shared" si="29"/>
        <v>0.72346219427169001</v>
      </c>
      <c r="AW43" s="3">
        <f t="shared" si="29"/>
        <v>0.72346219427169001</v>
      </c>
      <c r="AX43" s="3">
        <f t="shared" si="26"/>
        <v>0.72346219427169001</v>
      </c>
    </row>
    <row r="45" spans="1:50" x14ac:dyDescent="0.2">
      <c r="C45" s="1" t="s">
        <v>92</v>
      </c>
      <c r="D45" s="2"/>
      <c r="E45" s="2"/>
      <c r="F45" s="2"/>
      <c r="G45" s="2"/>
      <c r="H45" s="2"/>
      <c r="I45" s="2"/>
      <c r="J45" s="2"/>
    </row>
    <row r="46" spans="1:50" x14ac:dyDescent="0.2">
      <c r="C46" s="2"/>
      <c r="D46" s="2"/>
      <c r="E46" s="2"/>
      <c r="F46" s="2"/>
      <c r="G46" s="2"/>
      <c r="H46" s="2"/>
      <c r="I46" s="2"/>
      <c r="J46" s="2"/>
    </row>
    <row r="47" spans="1:50" x14ac:dyDescent="0.2">
      <c r="C47" s="2"/>
      <c r="D47" s="2"/>
      <c r="E47" s="2"/>
      <c r="F47" s="2"/>
      <c r="G47" s="2"/>
      <c r="H47" s="2"/>
      <c r="I47" s="2"/>
      <c r="J47" s="2"/>
    </row>
    <row r="48" spans="1:50" x14ac:dyDescent="0.2">
      <c r="C48" s="2"/>
      <c r="D48" s="2"/>
      <c r="E48" s="2"/>
      <c r="F48" s="2"/>
      <c r="G48" s="2"/>
      <c r="H48" s="2"/>
      <c r="I48" s="2"/>
      <c r="J48" s="2"/>
    </row>
    <row r="49" s="2" customFormat="1" x14ac:dyDescent="0.2"/>
    <row r="50" s="2" customFormat="1" x14ac:dyDescent="0.2"/>
    <row r="51" s="2" customFormat="1" x14ac:dyDescent="0.2"/>
  </sheetData>
  <pageMargins left="0.75" right="0.75" top="1" bottom="1" header="0.5" footer="0.5"/>
  <pageSetup paperSize="9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FC3C79-4E53-4B42-B87D-DD6C4C29C089}">
  <dimension ref="A1:AX45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70.811848672596255</v>
      </c>
      <c r="X2" s="1" t="s">
        <v>88</v>
      </c>
      <c r="Y2" s="6" cm="1">
        <f t="array" ref="Y2">MIN(IF(M6:T43&gt;AVERAGE(M6:T43)-2*STDEVP(M6:T43),M6:T43))</f>
        <v>14.328821344671697</v>
      </c>
      <c r="AF2" s="1" t="s">
        <v>39</v>
      </c>
      <c r="AH2" s="8">
        <f>SKEW(W6:AD44)</f>
        <v>-0.5365126227574647</v>
      </c>
      <c r="AP2" s="1" t="s">
        <v>37</v>
      </c>
      <c r="AQ2" s="6">
        <f>MAX(AG6:AN44)</f>
        <v>70.811848672596255</v>
      </c>
      <c r="AR2" s="1" t="s">
        <v>38</v>
      </c>
      <c r="AS2" s="6">
        <f>MIN(AG6:AN44)</f>
        <v>14.328821344671697</v>
      </c>
    </row>
    <row r="3" spans="1:50" x14ac:dyDescent="0.2">
      <c r="C3" s="1">
        <v>2016</v>
      </c>
      <c r="D3" s="1">
        <v>2017</v>
      </c>
      <c r="E3" s="1">
        <v>2018</v>
      </c>
      <c r="F3" s="1">
        <v>2019</v>
      </c>
      <c r="G3" s="1">
        <v>2020</v>
      </c>
      <c r="H3" s="1">
        <v>2021</v>
      </c>
      <c r="I3" s="1">
        <v>2022</v>
      </c>
      <c r="J3" s="1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5">
        <v>61.523421793168616</v>
      </c>
      <c r="D4" s="5">
        <v>61.759119682717547</v>
      </c>
      <c r="E4" s="5">
        <v>61.691722319999037</v>
      </c>
      <c r="F4" s="5">
        <v>61.408942673033195</v>
      </c>
      <c r="G4" s="5">
        <v>61.830209421387849</v>
      </c>
      <c r="H4" s="5">
        <v>62.234710003498975</v>
      </c>
      <c r="I4" s="5">
        <v>60.921738063149519</v>
      </c>
      <c r="J4" s="5">
        <v>61.208694728550341</v>
      </c>
      <c r="L4" s="2" t="s">
        <v>0</v>
      </c>
      <c r="M4" s="5">
        <f t="shared" ref="M4" si="2">C4</f>
        <v>61.523421793168616</v>
      </c>
      <c r="N4" s="5">
        <f t="shared" ref="N4" si="3">D4</f>
        <v>61.759119682717547</v>
      </c>
      <c r="O4" s="5">
        <f t="shared" ref="O4" si="4">E4</f>
        <v>61.691722319999037</v>
      </c>
      <c r="P4" s="5">
        <f t="shared" ref="P4" si="5">F4</f>
        <v>61.408942673033195</v>
      </c>
      <c r="Q4" s="5">
        <f t="shared" ref="Q4" si="6">G4</f>
        <v>61.830209421387849</v>
      </c>
      <c r="R4" s="5">
        <f t="shared" ref="R4" si="7">H4</f>
        <v>62.234710003498975</v>
      </c>
      <c r="S4" s="5">
        <f t="shared" ref="S4" si="8">I4</f>
        <v>60.921738063149519</v>
      </c>
      <c r="T4" s="5">
        <f t="shared" ref="T4" si="9">J4</f>
        <v>61.208694728550341</v>
      </c>
      <c r="V4" s="2" t="s">
        <v>0</v>
      </c>
      <c r="W4" s="5">
        <f t="shared" ref="W4:AD4" si="10">IF(ISNUMBER(M4),IF(M4&gt;$W$2,$W$2,IF(M4&lt;$Y$2,$Y$2,M4)),":")</f>
        <v>61.523421793168616</v>
      </c>
      <c r="X4" s="5">
        <f t="shared" si="10"/>
        <v>61.759119682717547</v>
      </c>
      <c r="Y4" s="5">
        <f t="shared" si="10"/>
        <v>61.691722319999037</v>
      </c>
      <c r="Z4" s="5">
        <f t="shared" si="10"/>
        <v>61.408942673033195</v>
      </c>
      <c r="AA4" s="5">
        <f t="shared" si="10"/>
        <v>61.830209421387849</v>
      </c>
      <c r="AB4" s="5">
        <f t="shared" si="10"/>
        <v>62.234710003498975</v>
      </c>
      <c r="AC4" s="5">
        <f t="shared" si="10"/>
        <v>60.921738063149519</v>
      </c>
      <c r="AD4" s="5">
        <f t="shared" si="10"/>
        <v>61.208694728550341</v>
      </c>
      <c r="AF4" s="2" t="s">
        <v>0</v>
      </c>
      <c r="AG4" s="5">
        <f t="shared" ref="AG4:AN4" si="11">IF(ISNUMBER(W4),IF(ABS($AH$2)&gt;1,SQRT(W4),W4),"")</f>
        <v>61.523421793168616</v>
      </c>
      <c r="AH4" s="5">
        <f t="shared" si="11"/>
        <v>61.759119682717547</v>
      </c>
      <c r="AI4" s="5">
        <f t="shared" si="11"/>
        <v>61.691722319999037</v>
      </c>
      <c r="AJ4" s="5">
        <f t="shared" si="11"/>
        <v>61.408942673033195</v>
      </c>
      <c r="AK4" s="5">
        <f t="shared" si="11"/>
        <v>61.830209421387849</v>
      </c>
      <c r="AL4" s="5">
        <f t="shared" si="11"/>
        <v>62.234710003498975</v>
      </c>
      <c r="AM4" s="5">
        <f t="shared" si="11"/>
        <v>60.921738063149519</v>
      </c>
      <c r="AN4" s="5">
        <f t="shared" si="11"/>
        <v>61.208694728550341</v>
      </c>
      <c r="AP4" s="2" t="s">
        <v>0</v>
      </c>
      <c r="AQ4" s="3">
        <f t="shared" ref="AQ4:AX4" si="12">IF(ISNUMBER(AG4),(AG4-$AS$2)/($AQ$2-$AS$2),":")</f>
        <v>0.83555366419187049</v>
      </c>
      <c r="AR4" s="3">
        <f t="shared" si="12"/>
        <v>0.83972656179844762</v>
      </c>
      <c r="AS4" s="3">
        <f t="shared" si="12"/>
        <v>0.83853332967356142</v>
      </c>
      <c r="AT4" s="3">
        <f t="shared" si="12"/>
        <v>0.83352687622473853</v>
      </c>
      <c r="AU4" s="3">
        <f t="shared" si="12"/>
        <v>0.84098516534775059</v>
      </c>
      <c r="AV4" s="3">
        <f t="shared" si="12"/>
        <v>0.84814661899581223</v>
      </c>
      <c r="AW4" s="3">
        <f t="shared" si="12"/>
        <v>0.82490119461856148</v>
      </c>
      <c r="AX4" s="3">
        <f t="shared" si="12"/>
        <v>0.82998159981240549</v>
      </c>
    </row>
    <row r="5" spans="1:50" x14ac:dyDescent="0.2">
      <c r="C5" s="5"/>
      <c r="D5" s="5"/>
      <c r="E5" s="5"/>
      <c r="F5" s="5"/>
      <c r="G5" s="5"/>
      <c r="H5" s="5"/>
      <c r="M5" s="5"/>
      <c r="N5" s="5"/>
      <c r="O5" s="5"/>
      <c r="P5" s="5"/>
      <c r="Q5" s="5"/>
      <c r="R5" s="5"/>
    </row>
    <row r="6" spans="1:50" x14ac:dyDescent="0.2">
      <c r="A6" s="2" t="s">
        <v>1</v>
      </c>
      <c r="B6" s="2" t="s">
        <v>40</v>
      </c>
      <c r="C6" s="5">
        <v>48.616505620790988</v>
      </c>
      <c r="D6" s="5">
        <v>49.047151037204124</v>
      </c>
      <c r="E6" s="5">
        <v>47.991938714284778</v>
      </c>
      <c r="F6" s="5">
        <v>48.004351596530114</v>
      </c>
      <c r="G6" s="5">
        <v>50.700095883329617</v>
      </c>
      <c r="H6" s="5">
        <v>53.097687009792779</v>
      </c>
      <c r="I6" s="5">
        <v>52.683871726986858</v>
      </c>
      <c r="J6" s="5">
        <v>51.107311992497301</v>
      </c>
      <c r="L6" s="2" t="s">
        <v>1</v>
      </c>
      <c r="M6" s="5">
        <f t="shared" ref="M6:M43" si="13">C6</f>
        <v>48.616505620790988</v>
      </c>
      <c r="N6" s="5">
        <f t="shared" ref="N6:N43" si="14">D6</f>
        <v>49.047151037204124</v>
      </c>
      <c r="O6" s="5">
        <f t="shared" ref="O6:O43" si="15">E6</f>
        <v>47.991938714284778</v>
      </c>
      <c r="P6" s="5">
        <f t="shared" ref="P6:P43" si="16">F6</f>
        <v>48.004351596530114</v>
      </c>
      <c r="Q6" s="5">
        <f t="shared" ref="Q6:Q43" si="17">G6</f>
        <v>50.700095883329617</v>
      </c>
      <c r="R6" s="5">
        <f t="shared" ref="R6:R43" si="18">H6</f>
        <v>53.097687009792779</v>
      </c>
      <c r="S6" s="5">
        <f t="shared" ref="S6:S43" si="19">I6</f>
        <v>52.683871726986858</v>
      </c>
      <c r="T6" s="5">
        <f t="shared" ref="T6:T43" si="20">J6</f>
        <v>51.107311992497301</v>
      </c>
      <c r="V6" s="2" t="s">
        <v>1</v>
      </c>
      <c r="W6" s="5">
        <f t="shared" ref="W6:AD36" si="21">IF(ISNUMBER(M6),IF(M6&gt;$W$2,$W$2,IF(M6&lt;$Y$2,$Y$2,M6)),":")</f>
        <v>48.616505620790988</v>
      </c>
      <c r="X6" s="5">
        <f t="shared" si="21"/>
        <v>49.047151037204124</v>
      </c>
      <c r="Y6" s="5">
        <f t="shared" si="21"/>
        <v>47.991938714284778</v>
      </c>
      <c r="Z6" s="5">
        <f t="shared" si="21"/>
        <v>48.004351596530114</v>
      </c>
      <c r="AA6" s="5">
        <f t="shared" si="21"/>
        <v>50.700095883329617</v>
      </c>
      <c r="AB6" s="5">
        <f t="shared" si="21"/>
        <v>53.097687009792779</v>
      </c>
      <c r="AC6" s="5">
        <f t="shared" si="21"/>
        <v>52.683871726986858</v>
      </c>
      <c r="AD6" s="5">
        <f t="shared" si="21"/>
        <v>51.107311992497301</v>
      </c>
      <c r="AF6" s="2" t="s">
        <v>1</v>
      </c>
      <c r="AG6" s="5">
        <f t="shared" ref="AG6:AN36" si="22">IF(ISNUMBER(W6),IF(ABS($AH$2)&gt;1,SQRT(W6),W6),"")</f>
        <v>48.616505620790988</v>
      </c>
      <c r="AH6" s="5">
        <f t="shared" si="22"/>
        <v>49.047151037204124</v>
      </c>
      <c r="AI6" s="5">
        <f t="shared" si="22"/>
        <v>47.991938714284778</v>
      </c>
      <c r="AJ6" s="5">
        <f t="shared" si="22"/>
        <v>48.004351596530114</v>
      </c>
      <c r="AK6" s="5">
        <f t="shared" si="22"/>
        <v>50.700095883329617</v>
      </c>
      <c r="AL6" s="5">
        <f t="shared" si="22"/>
        <v>53.097687009792779</v>
      </c>
      <c r="AM6" s="5">
        <f t="shared" si="22"/>
        <v>52.683871726986858</v>
      </c>
      <c r="AN6" s="5">
        <f t="shared" si="22"/>
        <v>51.107311992497301</v>
      </c>
      <c r="AP6" s="2" t="s">
        <v>1</v>
      </c>
      <c r="AQ6" s="3">
        <f t="shared" ref="AQ6:AX36" si="23">IF(ISNUMBER(AG6),(AG6-$AS$2)/($AQ$2-$AS$2),":")</f>
        <v>0.60704402540350122</v>
      </c>
      <c r="AR6" s="3">
        <f t="shared" si="23"/>
        <v>0.61466835853127311</v>
      </c>
      <c r="AS6" s="3">
        <f t="shared" si="23"/>
        <v>0.59598642215429598</v>
      </c>
      <c r="AT6" s="3">
        <f t="shared" si="23"/>
        <v>0.59620618520228685</v>
      </c>
      <c r="AU6" s="3">
        <f t="shared" si="23"/>
        <v>0.64393281060337892</v>
      </c>
      <c r="AV6" s="3">
        <f t="shared" si="23"/>
        <v>0.68638080321084705</v>
      </c>
      <c r="AW6" s="3">
        <f t="shared" si="23"/>
        <v>0.67905443806396093</v>
      </c>
      <c r="AX6" s="3">
        <f t="shared" si="23"/>
        <v>0.65114234111957281</v>
      </c>
    </row>
    <row r="7" spans="1:50" x14ac:dyDescent="0.2">
      <c r="A7" s="2" t="s">
        <v>2</v>
      </c>
      <c r="B7" s="2" t="s">
        <v>41</v>
      </c>
      <c r="C7" s="5">
        <v>30.704430652624687</v>
      </c>
      <c r="D7" s="5">
        <v>32.149187509390472</v>
      </c>
      <c r="E7" s="5">
        <v>32.631141242815609</v>
      </c>
      <c r="F7" s="5">
        <v>34.330535548549939</v>
      </c>
      <c r="G7" s="5">
        <v>35.31718485544237</v>
      </c>
      <c r="H7" s="5">
        <v>36.434893759568638</v>
      </c>
      <c r="I7" s="5">
        <v>36.518526096707909</v>
      </c>
      <c r="J7" s="5">
        <v>35.106898538022151</v>
      </c>
      <c r="L7" s="2" t="s">
        <v>2</v>
      </c>
      <c r="M7" s="5">
        <f t="shared" si="13"/>
        <v>30.704430652624687</v>
      </c>
      <c r="N7" s="5">
        <f t="shared" si="14"/>
        <v>32.149187509390472</v>
      </c>
      <c r="O7" s="5">
        <f t="shared" si="15"/>
        <v>32.631141242815609</v>
      </c>
      <c r="P7" s="5">
        <f t="shared" si="16"/>
        <v>34.330535548549939</v>
      </c>
      <c r="Q7" s="5">
        <f t="shared" si="17"/>
        <v>35.31718485544237</v>
      </c>
      <c r="R7" s="5">
        <f t="shared" si="18"/>
        <v>36.434893759568638</v>
      </c>
      <c r="S7" s="5">
        <f t="shared" si="19"/>
        <v>36.518526096707909</v>
      </c>
      <c r="T7" s="5">
        <f t="shared" si="20"/>
        <v>35.106898538022151</v>
      </c>
      <c r="V7" s="2" t="s">
        <v>2</v>
      </c>
      <c r="W7" s="5">
        <f t="shared" si="21"/>
        <v>30.704430652624687</v>
      </c>
      <c r="X7" s="5">
        <f t="shared" si="21"/>
        <v>32.149187509390472</v>
      </c>
      <c r="Y7" s="5">
        <f t="shared" si="21"/>
        <v>32.631141242815609</v>
      </c>
      <c r="Z7" s="5">
        <f t="shared" si="21"/>
        <v>34.330535548549939</v>
      </c>
      <c r="AA7" s="5">
        <f t="shared" si="21"/>
        <v>35.31718485544237</v>
      </c>
      <c r="AB7" s="5">
        <f t="shared" si="21"/>
        <v>36.434893759568638</v>
      </c>
      <c r="AC7" s="5">
        <f t="shared" si="21"/>
        <v>36.518526096707909</v>
      </c>
      <c r="AD7" s="5">
        <f t="shared" si="21"/>
        <v>35.106898538022151</v>
      </c>
      <c r="AF7" s="2" t="s">
        <v>2</v>
      </c>
      <c r="AG7" s="5">
        <f t="shared" si="22"/>
        <v>30.704430652624687</v>
      </c>
      <c r="AH7" s="5">
        <f t="shared" si="22"/>
        <v>32.149187509390472</v>
      </c>
      <c r="AI7" s="5">
        <f t="shared" si="22"/>
        <v>32.631141242815609</v>
      </c>
      <c r="AJ7" s="5">
        <f t="shared" si="22"/>
        <v>34.330535548549939</v>
      </c>
      <c r="AK7" s="5">
        <f t="shared" si="22"/>
        <v>35.31718485544237</v>
      </c>
      <c r="AL7" s="5">
        <f t="shared" si="22"/>
        <v>36.434893759568638</v>
      </c>
      <c r="AM7" s="5">
        <f t="shared" si="22"/>
        <v>36.518526096707909</v>
      </c>
      <c r="AN7" s="5">
        <f t="shared" si="22"/>
        <v>35.106898538022151</v>
      </c>
      <c r="AP7" s="2" t="s">
        <v>2</v>
      </c>
      <c r="AQ7" s="3">
        <f t="shared" si="23"/>
        <v>0.28992088566501251</v>
      </c>
      <c r="AR7" s="3">
        <f t="shared" si="23"/>
        <v>0.31549948732844552</v>
      </c>
      <c r="AS7" s="3">
        <f t="shared" si="23"/>
        <v>0.32403220514165776</v>
      </c>
      <c r="AT7" s="3">
        <f t="shared" si="23"/>
        <v>0.3541190185815275</v>
      </c>
      <c r="AU7" s="3">
        <f t="shared" si="23"/>
        <v>0.37158708560216053</v>
      </c>
      <c r="AV7" s="3">
        <f t="shared" si="23"/>
        <v>0.39137548854375859</v>
      </c>
      <c r="AW7" s="3">
        <f t="shared" si="23"/>
        <v>0.39285615169330484</v>
      </c>
      <c r="AX7" s="3">
        <f t="shared" si="23"/>
        <v>0.36786408548392396</v>
      </c>
    </row>
    <row r="8" spans="1:50" x14ac:dyDescent="0.2">
      <c r="A8" s="2" t="s">
        <v>3</v>
      </c>
      <c r="B8" s="2" t="s">
        <v>42</v>
      </c>
      <c r="C8" s="5">
        <v>64.076239945283646</v>
      </c>
      <c r="D8" s="5">
        <v>64.879287623883826</v>
      </c>
      <c r="E8" s="5">
        <v>65.756725838846208</v>
      </c>
      <c r="F8" s="5">
        <v>67.092341740307404</v>
      </c>
      <c r="G8" s="5">
        <v>68.008789032614459</v>
      </c>
      <c r="H8" s="5">
        <v>67.976862484446471</v>
      </c>
      <c r="I8" s="5">
        <v>65.6610408467902</v>
      </c>
      <c r="J8" s="5">
        <v>67.885347950995211</v>
      </c>
      <c r="L8" s="2" t="s">
        <v>3</v>
      </c>
      <c r="M8" s="5">
        <f t="shared" si="13"/>
        <v>64.076239945283646</v>
      </c>
      <c r="N8" s="5">
        <f t="shared" si="14"/>
        <v>64.879287623883826</v>
      </c>
      <c r="O8" s="5">
        <f t="shared" si="15"/>
        <v>65.756725838846208</v>
      </c>
      <c r="P8" s="5">
        <f t="shared" si="16"/>
        <v>67.092341740307404</v>
      </c>
      <c r="Q8" s="5">
        <f t="shared" si="17"/>
        <v>68.008789032614459</v>
      </c>
      <c r="R8" s="5">
        <f t="shared" si="18"/>
        <v>67.976862484446471</v>
      </c>
      <c r="S8" s="5">
        <f t="shared" si="19"/>
        <v>65.6610408467902</v>
      </c>
      <c r="T8" s="5">
        <f t="shared" si="20"/>
        <v>67.885347950995211</v>
      </c>
      <c r="V8" s="2" t="s">
        <v>3</v>
      </c>
      <c r="W8" s="5">
        <f t="shared" si="21"/>
        <v>64.076239945283646</v>
      </c>
      <c r="X8" s="5">
        <f t="shared" si="21"/>
        <v>64.879287623883826</v>
      </c>
      <c r="Y8" s="5">
        <f t="shared" si="21"/>
        <v>65.756725838846208</v>
      </c>
      <c r="Z8" s="5">
        <f t="shared" si="21"/>
        <v>67.092341740307404</v>
      </c>
      <c r="AA8" s="5">
        <f t="shared" si="21"/>
        <v>68.008789032614459</v>
      </c>
      <c r="AB8" s="5">
        <f t="shared" si="21"/>
        <v>67.976862484446471</v>
      </c>
      <c r="AC8" s="5">
        <f t="shared" si="21"/>
        <v>65.6610408467902</v>
      </c>
      <c r="AD8" s="5">
        <f t="shared" si="21"/>
        <v>67.885347950995211</v>
      </c>
      <c r="AF8" s="2" t="s">
        <v>3</v>
      </c>
      <c r="AG8" s="5">
        <f t="shared" si="22"/>
        <v>64.076239945283646</v>
      </c>
      <c r="AH8" s="5">
        <f t="shared" si="22"/>
        <v>64.879287623883826</v>
      </c>
      <c r="AI8" s="5">
        <f t="shared" si="22"/>
        <v>65.756725838846208</v>
      </c>
      <c r="AJ8" s="5">
        <f t="shared" si="22"/>
        <v>67.092341740307404</v>
      </c>
      <c r="AK8" s="5">
        <f t="shared" si="22"/>
        <v>68.008789032614459</v>
      </c>
      <c r="AL8" s="5">
        <f t="shared" si="22"/>
        <v>67.976862484446471</v>
      </c>
      <c r="AM8" s="5">
        <f t="shared" si="22"/>
        <v>65.6610408467902</v>
      </c>
      <c r="AN8" s="5">
        <f t="shared" si="22"/>
        <v>67.885347950995211</v>
      </c>
      <c r="AP8" s="2" t="s">
        <v>3</v>
      </c>
      <c r="AQ8" s="3">
        <f t="shared" si="23"/>
        <v>0.88074986334908079</v>
      </c>
      <c r="AR8" s="3">
        <f t="shared" si="23"/>
        <v>0.8949673675550418</v>
      </c>
      <c r="AS8" s="3">
        <f t="shared" si="23"/>
        <v>0.91050191406346859</v>
      </c>
      <c r="AT8" s="3">
        <f t="shared" si="23"/>
        <v>0.93414823694391513</v>
      </c>
      <c r="AU8" s="3">
        <f t="shared" si="23"/>
        <v>0.9503734170672542</v>
      </c>
      <c r="AV8" s="3">
        <f t="shared" si="23"/>
        <v>0.9498081756190111</v>
      </c>
      <c r="AW8" s="3">
        <f t="shared" si="23"/>
        <v>0.90880786548670778</v>
      </c>
      <c r="AX8" s="3">
        <f t="shared" si="23"/>
        <v>0.94818796264919358</v>
      </c>
    </row>
    <row r="9" spans="1:50" x14ac:dyDescent="0.2">
      <c r="A9" s="2" t="s">
        <v>4</v>
      </c>
      <c r="B9" s="2" t="s">
        <v>43</v>
      </c>
      <c r="C9" s="5">
        <v>48.148590323896279</v>
      </c>
      <c r="D9" s="5">
        <v>48.83655215736092</v>
      </c>
      <c r="E9" s="5">
        <v>48.2339912475299</v>
      </c>
      <c r="F9" s="5">
        <v>49.068815282279608</v>
      </c>
      <c r="G9" s="5">
        <v>51.579339127332432</v>
      </c>
      <c r="H9" s="5">
        <v>53.138362812936585</v>
      </c>
      <c r="I9" s="5">
        <v>50.705171363020263</v>
      </c>
      <c r="J9" s="5">
        <v>50.891823700249844</v>
      </c>
      <c r="L9" s="2" t="s">
        <v>4</v>
      </c>
      <c r="M9" s="5">
        <f t="shared" si="13"/>
        <v>48.148590323896279</v>
      </c>
      <c r="N9" s="5">
        <f t="shared" si="14"/>
        <v>48.83655215736092</v>
      </c>
      <c r="O9" s="5">
        <f t="shared" si="15"/>
        <v>48.2339912475299</v>
      </c>
      <c r="P9" s="5">
        <f t="shared" si="16"/>
        <v>49.068815282279608</v>
      </c>
      <c r="Q9" s="5">
        <f t="shared" si="17"/>
        <v>51.579339127332432</v>
      </c>
      <c r="R9" s="5">
        <f t="shared" si="18"/>
        <v>53.138362812936585</v>
      </c>
      <c r="S9" s="5">
        <f t="shared" si="19"/>
        <v>50.705171363020263</v>
      </c>
      <c r="T9" s="5">
        <f t="shared" si="20"/>
        <v>50.891823700249844</v>
      </c>
      <c r="V9" s="2" t="s">
        <v>4</v>
      </c>
      <c r="W9" s="5">
        <f t="shared" si="21"/>
        <v>48.148590323896279</v>
      </c>
      <c r="X9" s="5">
        <f t="shared" si="21"/>
        <v>48.83655215736092</v>
      </c>
      <c r="Y9" s="5">
        <f t="shared" si="21"/>
        <v>48.2339912475299</v>
      </c>
      <c r="Z9" s="5">
        <f t="shared" si="21"/>
        <v>49.068815282279608</v>
      </c>
      <c r="AA9" s="5">
        <f t="shared" si="21"/>
        <v>51.579339127332432</v>
      </c>
      <c r="AB9" s="5">
        <f t="shared" si="21"/>
        <v>53.138362812936585</v>
      </c>
      <c r="AC9" s="5">
        <f t="shared" si="21"/>
        <v>50.705171363020263</v>
      </c>
      <c r="AD9" s="5">
        <f t="shared" si="21"/>
        <v>50.891823700249844</v>
      </c>
      <c r="AF9" s="2" t="s">
        <v>4</v>
      </c>
      <c r="AG9" s="5">
        <f t="shared" si="22"/>
        <v>48.148590323896279</v>
      </c>
      <c r="AH9" s="5">
        <f t="shared" si="22"/>
        <v>48.83655215736092</v>
      </c>
      <c r="AI9" s="5">
        <f t="shared" si="22"/>
        <v>48.2339912475299</v>
      </c>
      <c r="AJ9" s="5">
        <f t="shared" si="22"/>
        <v>49.068815282279608</v>
      </c>
      <c r="AK9" s="5">
        <f t="shared" si="22"/>
        <v>51.579339127332432</v>
      </c>
      <c r="AL9" s="5">
        <f t="shared" si="22"/>
        <v>53.138362812936585</v>
      </c>
      <c r="AM9" s="5">
        <f t="shared" si="22"/>
        <v>50.705171363020263</v>
      </c>
      <c r="AN9" s="5">
        <f t="shared" si="22"/>
        <v>50.891823700249844</v>
      </c>
      <c r="AP9" s="2" t="s">
        <v>4</v>
      </c>
      <c r="AQ9" s="3">
        <f t="shared" si="23"/>
        <v>0.59875985015598621</v>
      </c>
      <c r="AR9" s="3">
        <f t="shared" si="23"/>
        <v>0.61093982467241092</v>
      </c>
      <c r="AS9" s="3">
        <f t="shared" si="23"/>
        <v>0.6002718251274729</v>
      </c>
      <c r="AT9" s="3">
        <f t="shared" si="23"/>
        <v>0.61505191171707718</v>
      </c>
      <c r="AU9" s="3">
        <f t="shared" si="23"/>
        <v>0.65949931412837903</v>
      </c>
      <c r="AV9" s="3">
        <f t="shared" si="23"/>
        <v>0.68710094526179721</v>
      </c>
      <c r="AW9" s="3">
        <f t="shared" si="23"/>
        <v>0.6440226690959342</v>
      </c>
      <c r="AX9" s="3">
        <f t="shared" si="23"/>
        <v>0.64732724298404987</v>
      </c>
    </row>
    <row r="10" spans="1:50" x14ac:dyDescent="0.2">
      <c r="A10" s="2" t="s">
        <v>5</v>
      </c>
      <c r="B10" s="2" t="s">
        <v>44</v>
      </c>
      <c r="C10" s="5">
        <v>67.128406730823968</v>
      </c>
      <c r="D10" s="5">
        <v>67.662849877623572</v>
      </c>
      <c r="E10" s="5">
        <v>68.101506087176077</v>
      </c>
      <c r="F10" s="5">
        <v>67.888400342381289</v>
      </c>
      <c r="G10" s="5">
        <v>67.497519446978359</v>
      </c>
      <c r="H10" s="5">
        <v>67.027653540607901</v>
      </c>
      <c r="I10" s="5">
        <v>66.078565009445541</v>
      </c>
      <c r="J10" s="5">
        <v>67.200083662227911</v>
      </c>
      <c r="L10" s="2" t="s">
        <v>5</v>
      </c>
      <c r="M10" s="5">
        <f t="shared" si="13"/>
        <v>67.128406730823968</v>
      </c>
      <c r="N10" s="5">
        <f t="shared" si="14"/>
        <v>67.662849877623572</v>
      </c>
      <c r="O10" s="5">
        <f t="shared" si="15"/>
        <v>68.101506087176077</v>
      </c>
      <c r="P10" s="5">
        <f t="shared" si="16"/>
        <v>67.888400342381289</v>
      </c>
      <c r="Q10" s="5">
        <f t="shared" si="17"/>
        <v>67.497519446978359</v>
      </c>
      <c r="R10" s="5">
        <f t="shared" si="18"/>
        <v>67.027653540607901</v>
      </c>
      <c r="S10" s="5">
        <f t="shared" si="19"/>
        <v>66.078565009445541</v>
      </c>
      <c r="T10" s="5">
        <f t="shared" si="20"/>
        <v>67.200083662227911</v>
      </c>
      <c r="V10" s="2" t="s">
        <v>5</v>
      </c>
      <c r="W10" s="5">
        <f t="shared" si="21"/>
        <v>67.128406730823968</v>
      </c>
      <c r="X10" s="5">
        <f t="shared" si="21"/>
        <v>67.662849877623572</v>
      </c>
      <c r="Y10" s="5">
        <f t="shared" si="21"/>
        <v>68.101506087176077</v>
      </c>
      <c r="Z10" s="5">
        <f t="shared" si="21"/>
        <v>67.888400342381289</v>
      </c>
      <c r="AA10" s="5">
        <f t="shared" si="21"/>
        <v>67.497519446978359</v>
      </c>
      <c r="AB10" s="5">
        <f t="shared" si="21"/>
        <v>67.027653540607901</v>
      </c>
      <c r="AC10" s="5">
        <f t="shared" si="21"/>
        <v>66.078565009445541</v>
      </c>
      <c r="AD10" s="5">
        <f t="shared" si="21"/>
        <v>67.200083662227911</v>
      </c>
      <c r="AF10" s="2" t="s">
        <v>5</v>
      </c>
      <c r="AG10" s="5">
        <f t="shared" si="22"/>
        <v>67.128406730823968</v>
      </c>
      <c r="AH10" s="5">
        <f t="shared" si="22"/>
        <v>67.662849877623572</v>
      </c>
      <c r="AI10" s="5">
        <f t="shared" si="22"/>
        <v>68.101506087176077</v>
      </c>
      <c r="AJ10" s="5">
        <f t="shared" si="22"/>
        <v>67.888400342381289</v>
      </c>
      <c r="AK10" s="5">
        <f t="shared" si="22"/>
        <v>67.497519446978359</v>
      </c>
      <c r="AL10" s="5">
        <f t="shared" si="22"/>
        <v>67.027653540607901</v>
      </c>
      <c r="AM10" s="5">
        <f t="shared" si="22"/>
        <v>66.078565009445541</v>
      </c>
      <c r="AN10" s="5">
        <f t="shared" si="22"/>
        <v>67.200083662227911</v>
      </c>
      <c r="AP10" s="2" t="s">
        <v>5</v>
      </c>
      <c r="AQ10" s="3">
        <f t="shared" si="23"/>
        <v>0.93478674716942389</v>
      </c>
      <c r="AR10" s="3">
        <f t="shared" si="23"/>
        <v>0.94424876031005767</v>
      </c>
      <c r="AS10" s="3">
        <f t="shared" si="23"/>
        <v>0.95201491999207666</v>
      </c>
      <c r="AT10" s="3">
        <f t="shared" si="23"/>
        <v>0.94824200350943921</v>
      </c>
      <c r="AU10" s="3">
        <f t="shared" si="23"/>
        <v>0.94132167869870298</v>
      </c>
      <c r="AV10" s="3">
        <f t="shared" si="23"/>
        <v>0.93300296901548174</v>
      </c>
      <c r="AW10" s="3">
        <f t="shared" si="23"/>
        <v>0.91619989425016823</v>
      </c>
      <c r="AX10" s="3">
        <f t="shared" si="23"/>
        <v>0.93605574663341873</v>
      </c>
    </row>
    <row r="11" spans="1:50" x14ac:dyDescent="0.2">
      <c r="A11" s="2" t="s">
        <v>6</v>
      </c>
      <c r="B11" s="2" t="s">
        <v>45</v>
      </c>
      <c r="C11" s="5">
        <v>40.921076914299405</v>
      </c>
      <c r="D11" s="5">
        <v>42.277536984471354</v>
      </c>
      <c r="E11" s="5">
        <v>40.058687066428149</v>
      </c>
      <c r="F11" s="5">
        <v>38.24032256247704</v>
      </c>
      <c r="G11" s="5">
        <v>39.288770307673147</v>
      </c>
      <c r="H11" s="5">
        <v>40.405700424771993</v>
      </c>
      <c r="I11" s="5">
        <v>37.272202966611481</v>
      </c>
      <c r="J11" s="5">
        <v>36.453625822429743</v>
      </c>
      <c r="L11" s="2" t="s">
        <v>6</v>
      </c>
      <c r="M11" s="5">
        <f t="shared" si="13"/>
        <v>40.921076914299405</v>
      </c>
      <c r="N11" s="5">
        <f t="shared" si="14"/>
        <v>42.277536984471354</v>
      </c>
      <c r="O11" s="5">
        <f t="shared" si="15"/>
        <v>40.058687066428149</v>
      </c>
      <c r="P11" s="5">
        <f t="shared" si="16"/>
        <v>38.24032256247704</v>
      </c>
      <c r="Q11" s="5">
        <f t="shared" si="17"/>
        <v>39.288770307673147</v>
      </c>
      <c r="R11" s="5">
        <f t="shared" si="18"/>
        <v>40.405700424771993</v>
      </c>
      <c r="S11" s="5">
        <f t="shared" si="19"/>
        <v>37.272202966611481</v>
      </c>
      <c r="T11" s="5">
        <f t="shared" si="20"/>
        <v>36.453625822429743</v>
      </c>
      <c r="V11" s="2" t="s">
        <v>6</v>
      </c>
      <c r="W11" s="5">
        <f t="shared" si="21"/>
        <v>40.921076914299405</v>
      </c>
      <c r="X11" s="5">
        <f t="shared" si="21"/>
        <v>42.277536984471354</v>
      </c>
      <c r="Y11" s="5">
        <f t="shared" si="21"/>
        <v>40.058687066428149</v>
      </c>
      <c r="Z11" s="5">
        <f t="shared" si="21"/>
        <v>38.24032256247704</v>
      </c>
      <c r="AA11" s="5">
        <f t="shared" si="21"/>
        <v>39.288770307673147</v>
      </c>
      <c r="AB11" s="5">
        <f t="shared" si="21"/>
        <v>40.405700424771993</v>
      </c>
      <c r="AC11" s="5">
        <f t="shared" si="21"/>
        <v>37.272202966611481</v>
      </c>
      <c r="AD11" s="5">
        <f t="shared" si="21"/>
        <v>36.453625822429743</v>
      </c>
      <c r="AF11" s="2" t="s">
        <v>6</v>
      </c>
      <c r="AG11" s="5">
        <f t="shared" si="22"/>
        <v>40.921076914299405</v>
      </c>
      <c r="AH11" s="5">
        <f t="shared" si="22"/>
        <v>42.277536984471354</v>
      </c>
      <c r="AI11" s="5">
        <f t="shared" si="22"/>
        <v>40.058687066428149</v>
      </c>
      <c r="AJ11" s="5">
        <f t="shared" si="22"/>
        <v>38.24032256247704</v>
      </c>
      <c r="AK11" s="5">
        <f t="shared" si="22"/>
        <v>39.288770307673147</v>
      </c>
      <c r="AL11" s="5">
        <f t="shared" si="22"/>
        <v>40.405700424771993</v>
      </c>
      <c r="AM11" s="5">
        <f t="shared" si="22"/>
        <v>37.272202966611481</v>
      </c>
      <c r="AN11" s="5">
        <f t="shared" si="22"/>
        <v>36.453625822429743</v>
      </c>
      <c r="AP11" s="2" t="s">
        <v>6</v>
      </c>
      <c r="AQ11" s="3">
        <f t="shared" si="23"/>
        <v>0.47080081977972882</v>
      </c>
      <c r="AR11" s="3">
        <f t="shared" si="23"/>
        <v>0.49481617685853274</v>
      </c>
      <c r="AS11" s="3">
        <f t="shared" si="23"/>
        <v>0.45553269608542923</v>
      </c>
      <c r="AT11" s="3">
        <f t="shared" si="23"/>
        <v>0.42333958268528876</v>
      </c>
      <c r="AU11" s="3">
        <f t="shared" si="23"/>
        <v>0.44190175604595366</v>
      </c>
      <c r="AV11" s="3">
        <f t="shared" si="23"/>
        <v>0.46167637100443071</v>
      </c>
      <c r="AW11" s="3">
        <f t="shared" si="23"/>
        <v>0.40619957370090964</v>
      </c>
      <c r="AX11" s="3">
        <f t="shared" si="23"/>
        <v>0.39170712910460093</v>
      </c>
    </row>
    <row r="12" spans="1:50" x14ac:dyDescent="0.2">
      <c r="A12" s="2" t="s">
        <v>7</v>
      </c>
      <c r="B12" s="2" t="s">
        <v>46</v>
      </c>
      <c r="C12" s="5">
        <v>52.613153704290113</v>
      </c>
      <c r="D12" s="5">
        <v>53.289058259660294</v>
      </c>
      <c r="E12" s="5">
        <v>56.303963537196665</v>
      </c>
      <c r="F12" s="5">
        <v>56.274101559241345</v>
      </c>
      <c r="G12" s="5">
        <v>57.041497239741837</v>
      </c>
      <c r="H12" s="5">
        <v>61.070950200625653</v>
      </c>
      <c r="I12" s="5">
        <v>63.028407978731657</v>
      </c>
      <c r="J12" s="5">
        <v>61.175858943328215</v>
      </c>
      <c r="L12" s="2" t="s">
        <v>7</v>
      </c>
      <c r="M12" s="5">
        <f t="shared" si="13"/>
        <v>52.613153704290113</v>
      </c>
      <c r="N12" s="5">
        <f t="shared" si="14"/>
        <v>53.289058259660294</v>
      </c>
      <c r="O12" s="5">
        <f t="shared" si="15"/>
        <v>56.303963537196665</v>
      </c>
      <c r="P12" s="5">
        <f t="shared" si="16"/>
        <v>56.274101559241345</v>
      </c>
      <c r="Q12" s="5">
        <f t="shared" si="17"/>
        <v>57.041497239741837</v>
      </c>
      <c r="R12" s="5">
        <f t="shared" si="18"/>
        <v>61.070950200625653</v>
      </c>
      <c r="S12" s="5">
        <f t="shared" si="19"/>
        <v>63.028407978731657</v>
      </c>
      <c r="T12" s="5">
        <f t="shared" si="20"/>
        <v>61.175858943328215</v>
      </c>
      <c r="V12" s="2" t="s">
        <v>7</v>
      </c>
      <c r="W12" s="5">
        <f t="shared" si="21"/>
        <v>52.613153704290113</v>
      </c>
      <c r="X12" s="5">
        <f t="shared" si="21"/>
        <v>53.289058259660294</v>
      </c>
      <c r="Y12" s="5">
        <f t="shared" si="21"/>
        <v>56.303963537196665</v>
      </c>
      <c r="Z12" s="5">
        <f t="shared" si="21"/>
        <v>56.274101559241345</v>
      </c>
      <c r="AA12" s="5">
        <f t="shared" si="21"/>
        <v>57.041497239741837</v>
      </c>
      <c r="AB12" s="5">
        <f t="shared" si="21"/>
        <v>61.070950200625653</v>
      </c>
      <c r="AC12" s="5">
        <f t="shared" si="21"/>
        <v>63.028407978731657</v>
      </c>
      <c r="AD12" s="5">
        <f t="shared" si="21"/>
        <v>61.175858943328215</v>
      </c>
      <c r="AF12" s="2" t="s">
        <v>7</v>
      </c>
      <c r="AG12" s="5">
        <f t="shared" si="22"/>
        <v>52.613153704290113</v>
      </c>
      <c r="AH12" s="5">
        <f t="shared" si="22"/>
        <v>53.289058259660294</v>
      </c>
      <c r="AI12" s="5">
        <f t="shared" si="22"/>
        <v>56.303963537196665</v>
      </c>
      <c r="AJ12" s="5">
        <f t="shared" si="22"/>
        <v>56.274101559241345</v>
      </c>
      <c r="AK12" s="5">
        <f t="shared" si="22"/>
        <v>57.041497239741837</v>
      </c>
      <c r="AL12" s="5">
        <f t="shared" si="22"/>
        <v>61.070950200625653</v>
      </c>
      <c r="AM12" s="5">
        <f t="shared" si="22"/>
        <v>63.028407978731657</v>
      </c>
      <c r="AN12" s="5">
        <f t="shared" si="22"/>
        <v>61.175858943328215</v>
      </c>
      <c r="AP12" s="2" t="s">
        <v>7</v>
      </c>
      <c r="AQ12" s="3">
        <f t="shared" si="23"/>
        <v>0.67780241553538478</v>
      </c>
      <c r="AR12" s="3">
        <f t="shared" si="23"/>
        <v>0.68976892277385249</v>
      </c>
      <c r="AS12" s="3">
        <f t="shared" si="23"/>
        <v>0.74314611270442554</v>
      </c>
      <c r="AT12" s="3">
        <f t="shared" si="23"/>
        <v>0.74261742330217462</v>
      </c>
      <c r="AU12" s="3">
        <f t="shared" si="23"/>
        <v>0.75620372907939881</v>
      </c>
      <c r="AV12" s="3">
        <f t="shared" si="23"/>
        <v>0.82754291098071486</v>
      </c>
      <c r="AW12" s="3">
        <f t="shared" si="23"/>
        <v>0.86219859200045823</v>
      </c>
      <c r="AX12" s="3">
        <f t="shared" si="23"/>
        <v>0.82940026083722118</v>
      </c>
    </row>
    <row r="13" spans="1:50" x14ac:dyDescent="0.2">
      <c r="A13" s="2" t="s">
        <v>8</v>
      </c>
      <c r="B13" s="2" t="s">
        <v>47</v>
      </c>
      <c r="C13" s="5">
        <v>22.21185510371647</v>
      </c>
      <c r="D13" s="5">
        <v>22.268057088789401</v>
      </c>
      <c r="E13" s="5">
        <v>20.959248558126465</v>
      </c>
      <c r="F13" s="5">
        <v>21.153348204235101</v>
      </c>
      <c r="G13" s="5">
        <v>23.009627044982047</v>
      </c>
      <c r="H13" s="5">
        <v>28.903375272166052</v>
      </c>
      <c r="I13" s="5">
        <v>25.003491761335795</v>
      </c>
      <c r="J13" s="5">
        <v>23.986036930298106</v>
      </c>
      <c r="L13" s="2" t="s">
        <v>8</v>
      </c>
      <c r="M13" s="5">
        <f t="shared" si="13"/>
        <v>22.21185510371647</v>
      </c>
      <c r="N13" s="5">
        <f t="shared" si="14"/>
        <v>22.268057088789401</v>
      </c>
      <c r="O13" s="5">
        <f t="shared" si="15"/>
        <v>20.959248558126465</v>
      </c>
      <c r="P13" s="5">
        <f t="shared" si="16"/>
        <v>21.153348204235101</v>
      </c>
      <c r="Q13" s="5">
        <f t="shared" si="17"/>
        <v>23.009627044982047</v>
      </c>
      <c r="R13" s="5">
        <f t="shared" si="18"/>
        <v>28.903375272166052</v>
      </c>
      <c r="S13" s="5">
        <f t="shared" si="19"/>
        <v>25.003491761335795</v>
      </c>
      <c r="T13" s="5">
        <f t="shared" si="20"/>
        <v>23.986036930298106</v>
      </c>
      <c r="V13" s="2" t="s">
        <v>8</v>
      </c>
      <c r="W13" s="5">
        <f t="shared" si="21"/>
        <v>22.21185510371647</v>
      </c>
      <c r="X13" s="5">
        <f t="shared" si="21"/>
        <v>22.268057088789401</v>
      </c>
      <c r="Y13" s="5">
        <f t="shared" si="21"/>
        <v>20.959248558126465</v>
      </c>
      <c r="Z13" s="5">
        <f t="shared" si="21"/>
        <v>21.153348204235101</v>
      </c>
      <c r="AA13" s="5">
        <f t="shared" si="21"/>
        <v>23.009627044982047</v>
      </c>
      <c r="AB13" s="5">
        <f t="shared" si="21"/>
        <v>28.903375272166052</v>
      </c>
      <c r="AC13" s="5">
        <f t="shared" si="21"/>
        <v>25.003491761335795</v>
      </c>
      <c r="AD13" s="5">
        <f t="shared" si="21"/>
        <v>23.986036930298106</v>
      </c>
      <c r="AF13" s="2" t="s">
        <v>8</v>
      </c>
      <c r="AG13" s="5">
        <f t="shared" si="22"/>
        <v>22.21185510371647</v>
      </c>
      <c r="AH13" s="5">
        <f t="shared" si="22"/>
        <v>22.268057088789401</v>
      </c>
      <c r="AI13" s="5">
        <f t="shared" si="22"/>
        <v>20.959248558126465</v>
      </c>
      <c r="AJ13" s="5">
        <f t="shared" si="22"/>
        <v>21.153348204235101</v>
      </c>
      <c r="AK13" s="5">
        <f t="shared" si="22"/>
        <v>23.009627044982047</v>
      </c>
      <c r="AL13" s="5">
        <f t="shared" si="22"/>
        <v>28.903375272166052</v>
      </c>
      <c r="AM13" s="5">
        <f t="shared" si="22"/>
        <v>25.003491761335795</v>
      </c>
      <c r="AN13" s="5">
        <f t="shared" si="22"/>
        <v>23.986036930298106</v>
      </c>
      <c r="AP13" s="2" t="s">
        <v>8</v>
      </c>
      <c r="AQ13" s="3">
        <f t="shared" si="23"/>
        <v>0.13956464679695899</v>
      </c>
      <c r="AR13" s="3">
        <f t="shared" si="23"/>
        <v>0.14055967110305076</v>
      </c>
      <c r="AS13" s="3">
        <f t="shared" si="23"/>
        <v>0.1173879575356394</v>
      </c>
      <c r="AT13" s="3">
        <f t="shared" si="23"/>
        <v>0.12082438180839922</v>
      </c>
      <c r="AU13" s="3">
        <f t="shared" si="23"/>
        <v>0.15368874706222871</v>
      </c>
      <c r="AV13" s="3">
        <f t="shared" si="23"/>
        <v>0.25803422049031821</v>
      </c>
      <c r="AW13" s="3">
        <f t="shared" si="23"/>
        <v>0.18898899229834062</v>
      </c>
      <c r="AX13" s="3">
        <f t="shared" si="23"/>
        <v>0.17097553092470297</v>
      </c>
    </row>
    <row r="14" spans="1:50" x14ac:dyDescent="0.2">
      <c r="A14" s="2" t="s">
        <v>9</v>
      </c>
      <c r="B14" s="2" t="s">
        <v>48</v>
      </c>
      <c r="C14" s="5">
        <v>47.19985935353175</v>
      </c>
      <c r="D14" s="5">
        <v>48.117224823264458</v>
      </c>
      <c r="E14" s="5">
        <v>46.009519650291466</v>
      </c>
      <c r="F14" s="5">
        <v>45.279472750194948</v>
      </c>
      <c r="G14" s="5">
        <v>45.537730411596336</v>
      </c>
      <c r="H14" s="5">
        <v>45.818283589774502</v>
      </c>
      <c r="I14" s="5">
        <v>44.295926582832109</v>
      </c>
      <c r="J14" s="5">
        <v>46.175191127709901</v>
      </c>
      <c r="L14" s="2" t="s">
        <v>9</v>
      </c>
      <c r="M14" s="5">
        <f t="shared" si="13"/>
        <v>47.19985935353175</v>
      </c>
      <c r="N14" s="5">
        <f t="shared" si="14"/>
        <v>48.117224823264458</v>
      </c>
      <c r="O14" s="5">
        <f t="shared" si="15"/>
        <v>46.009519650291466</v>
      </c>
      <c r="P14" s="5">
        <f t="shared" si="16"/>
        <v>45.279472750194948</v>
      </c>
      <c r="Q14" s="5">
        <f t="shared" si="17"/>
        <v>45.537730411596336</v>
      </c>
      <c r="R14" s="5">
        <f t="shared" si="18"/>
        <v>45.818283589774502</v>
      </c>
      <c r="S14" s="5">
        <f t="shared" si="19"/>
        <v>44.295926582832109</v>
      </c>
      <c r="T14" s="5">
        <f t="shared" si="20"/>
        <v>46.175191127709901</v>
      </c>
      <c r="V14" s="2" t="s">
        <v>9</v>
      </c>
      <c r="W14" s="5">
        <f t="shared" si="21"/>
        <v>47.19985935353175</v>
      </c>
      <c r="X14" s="5">
        <f t="shared" si="21"/>
        <v>48.117224823264458</v>
      </c>
      <c r="Y14" s="5">
        <f t="shared" si="21"/>
        <v>46.009519650291466</v>
      </c>
      <c r="Z14" s="5">
        <f t="shared" si="21"/>
        <v>45.279472750194948</v>
      </c>
      <c r="AA14" s="5">
        <f t="shared" si="21"/>
        <v>45.537730411596336</v>
      </c>
      <c r="AB14" s="5">
        <f t="shared" si="21"/>
        <v>45.818283589774502</v>
      </c>
      <c r="AC14" s="5">
        <f t="shared" si="21"/>
        <v>44.295926582832109</v>
      </c>
      <c r="AD14" s="5">
        <f t="shared" si="21"/>
        <v>46.175191127709901</v>
      </c>
      <c r="AF14" s="2" t="s">
        <v>9</v>
      </c>
      <c r="AG14" s="5">
        <f t="shared" si="22"/>
        <v>47.19985935353175</v>
      </c>
      <c r="AH14" s="5">
        <f t="shared" si="22"/>
        <v>48.117224823264458</v>
      </c>
      <c r="AI14" s="5">
        <f t="shared" si="22"/>
        <v>46.009519650291466</v>
      </c>
      <c r="AJ14" s="5">
        <f t="shared" si="22"/>
        <v>45.279472750194948</v>
      </c>
      <c r="AK14" s="5">
        <f t="shared" si="22"/>
        <v>45.537730411596336</v>
      </c>
      <c r="AL14" s="5">
        <f t="shared" si="22"/>
        <v>45.818283589774502</v>
      </c>
      <c r="AM14" s="5">
        <f t="shared" si="22"/>
        <v>44.295926582832109</v>
      </c>
      <c r="AN14" s="5">
        <f t="shared" si="22"/>
        <v>46.175191127709901</v>
      </c>
      <c r="AP14" s="2" t="s">
        <v>9</v>
      </c>
      <c r="AQ14" s="3">
        <f t="shared" si="23"/>
        <v>0.58196310580203248</v>
      </c>
      <c r="AR14" s="3">
        <f t="shared" si="23"/>
        <v>0.5982045417365256</v>
      </c>
      <c r="AS14" s="3">
        <f t="shared" si="23"/>
        <v>0.56088881570901916</v>
      </c>
      <c r="AT14" s="3">
        <f t="shared" si="23"/>
        <v>0.5479637489299658</v>
      </c>
      <c r="AU14" s="3">
        <f t="shared" si="23"/>
        <v>0.55253605451659837</v>
      </c>
      <c r="AV14" s="3">
        <f t="shared" si="23"/>
        <v>0.55750308959687755</v>
      </c>
      <c r="AW14" s="3">
        <f t="shared" si="23"/>
        <v>0.53055062123670949</v>
      </c>
      <c r="AX14" s="3">
        <f t="shared" si="23"/>
        <v>0.56382193536028347</v>
      </c>
    </row>
    <row r="15" spans="1:50" x14ac:dyDescent="0.2">
      <c r="A15" s="2" t="s">
        <v>10</v>
      </c>
      <c r="B15" s="2" t="s">
        <v>49</v>
      </c>
      <c r="C15" s="5">
        <v>58.440819599836558</v>
      </c>
      <c r="D15" s="5">
        <v>59.08336464304616</v>
      </c>
      <c r="E15" s="5">
        <v>58.351388418506197</v>
      </c>
      <c r="F15" s="5">
        <v>58.114201828861418</v>
      </c>
      <c r="G15" s="5">
        <v>58.537487493571028</v>
      </c>
      <c r="H15" s="5">
        <v>57.030426021861352</v>
      </c>
      <c r="I15" s="5">
        <v>54.290697593071386</v>
      </c>
      <c r="J15" s="5">
        <v>55.269200062839026</v>
      </c>
      <c r="L15" s="2" t="s">
        <v>10</v>
      </c>
      <c r="M15" s="5">
        <f t="shared" si="13"/>
        <v>58.440819599836558</v>
      </c>
      <c r="N15" s="5">
        <f t="shared" si="14"/>
        <v>59.08336464304616</v>
      </c>
      <c r="O15" s="5">
        <f t="shared" si="15"/>
        <v>58.351388418506197</v>
      </c>
      <c r="P15" s="5">
        <f t="shared" si="16"/>
        <v>58.114201828861418</v>
      </c>
      <c r="Q15" s="5">
        <f t="shared" si="17"/>
        <v>58.537487493571028</v>
      </c>
      <c r="R15" s="5">
        <f t="shared" si="18"/>
        <v>57.030426021861352</v>
      </c>
      <c r="S15" s="5">
        <f t="shared" si="19"/>
        <v>54.290697593071386</v>
      </c>
      <c r="T15" s="5">
        <f t="shared" si="20"/>
        <v>55.269200062839026</v>
      </c>
      <c r="V15" s="2" t="s">
        <v>10</v>
      </c>
      <c r="W15" s="5">
        <f t="shared" si="21"/>
        <v>58.440819599836558</v>
      </c>
      <c r="X15" s="5">
        <f t="shared" si="21"/>
        <v>59.08336464304616</v>
      </c>
      <c r="Y15" s="5">
        <f t="shared" si="21"/>
        <v>58.351388418506197</v>
      </c>
      <c r="Z15" s="5">
        <f t="shared" si="21"/>
        <v>58.114201828861418</v>
      </c>
      <c r="AA15" s="5">
        <f t="shared" si="21"/>
        <v>58.537487493571028</v>
      </c>
      <c r="AB15" s="5">
        <f t="shared" si="21"/>
        <v>57.030426021861352</v>
      </c>
      <c r="AC15" s="5">
        <f t="shared" si="21"/>
        <v>54.290697593071386</v>
      </c>
      <c r="AD15" s="5">
        <f t="shared" si="21"/>
        <v>55.269200062839026</v>
      </c>
      <c r="AF15" s="2" t="s">
        <v>10</v>
      </c>
      <c r="AG15" s="5">
        <f t="shared" si="22"/>
        <v>58.440819599836558</v>
      </c>
      <c r="AH15" s="5">
        <f t="shared" si="22"/>
        <v>59.08336464304616</v>
      </c>
      <c r="AI15" s="5">
        <f t="shared" si="22"/>
        <v>58.351388418506197</v>
      </c>
      <c r="AJ15" s="5">
        <f t="shared" si="22"/>
        <v>58.114201828861418</v>
      </c>
      <c r="AK15" s="5">
        <f t="shared" si="22"/>
        <v>58.537487493571028</v>
      </c>
      <c r="AL15" s="5">
        <f t="shared" si="22"/>
        <v>57.030426021861352</v>
      </c>
      <c r="AM15" s="5">
        <f t="shared" si="22"/>
        <v>54.290697593071386</v>
      </c>
      <c r="AN15" s="5">
        <f t="shared" si="22"/>
        <v>55.269200062839026</v>
      </c>
      <c r="AP15" s="2" t="s">
        <v>10</v>
      </c>
      <c r="AQ15" s="3">
        <f t="shared" si="23"/>
        <v>0.78097793871888299</v>
      </c>
      <c r="AR15" s="3">
        <f t="shared" si="23"/>
        <v>0.79235383469342358</v>
      </c>
      <c r="AS15" s="3">
        <f t="shared" si="23"/>
        <v>0.77939461031810253</v>
      </c>
      <c r="AT15" s="3">
        <f t="shared" si="23"/>
        <v>0.7751953561197088</v>
      </c>
      <c r="AU15" s="3">
        <f t="shared" si="23"/>
        <v>0.78268938901302609</v>
      </c>
      <c r="AV15" s="3">
        <f t="shared" si="23"/>
        <v>0.7560077194389061</v>
      </c>
      <c r="AW15" s="3">
        <f t="shared" si="23"/>
        <v>0.70750237972182839</v>
      </c>
      <c r="AX15" s="3">
        <f t="shared" si="23"/>
        <v>0.72482621160652405</v>
      </c>
    </row>
    <row r="16" spans="1:50" x14ac:dyDescent="0.2">
      <c r="A16" s="2" t="s">
        <v>28</v>
      </c>
      <c r="B16" s="2" t="s">
        <v>50</v>
      </c>
      <c r="C16" s="5">
        <v>37.976742444470375</v>
      </c>
      <c r="D16" s="5">
        <v>39.308973243596171</v>
      </c>
      <c r="E16" s="5">
        <v>39.862736706693198</v>
      </c>
      <c r="F16" s="5">
        <v>39.065395788116348</v>
      </c>
      <c r="G16" s="5">
        <v>40.596587650707349</v>
      </c>
      <c r="H16" s="5">
        <v>39.37921515328749</v>
      </c>
      <c r="I16" s="5">
        <v>37.355163305803188</v>
      </c>
      <c r="J16" s="5">
        <v>33.668850364207493</v>
      </c>
      <c r="L16" s="2" t="s">
        <v>28</v>
      </c>
      <c r="M16" s="5">
        <f t="shared" si="13"/>
        <v>37.976742444470375</v>
      </c>
      <c r="N16" s="5">
        <f t="shared" si="14"/>
        <v>39.308973243596171</v>
      </c>
      <c r="O16" s="5">
        <f t="shared" si="15"/>
        <v>39.862736706693198</v>
      </c>
      <c r="P16" s="5">
        <f t="shared" si="16"/>
        <v>39.065395788116348</v>
      </c>
      <c r="Q16" s="5">
        <f t="shared" si="17"/>
        <v>40.596587650707349</v>
      </c>
      <c r="R16" s="5">
        <f t="shared" si="18"/>
        <v>39.37921515328749</v>
      </c>
      <c r="S16" s="5">
        <f t="shared" si="19"/>
        <v>37.355163305803188</v>
      </c>
      <c r="T16" s="5">
        <f t="shared" si="20"/>
        <v>33.668850364207493</v>
      </c>
      <c r="V16" s="2" t="s">
        <v>28</v>
      </c>
      <c r="W16" s="5">
        <f t="shared" si="21"/>
        <v>37.976742444470375</v>
      </c>
      <c r="X16" s="5">
        <f t="shared" si="21"/>
        <v>39.308973243596171</v>
      </c>
      <c r="Y16" s="5">
        <f t="shared" si="21"/>
        <v>39.862736706693198</v>
      </c>
      <c r="Z16" s="5">
        <f t="shared" si="21"/>
        <v>39.065395788116348</v>
      </c>
      <c r="AA16" s="5">
        <f t="shared" si="21"/>
        <v>40.596587650707349</v>
      </c>
      <c r="AB16" s="5">
        <f t="shared" si="21"/>
        <v>39.37921515328749</v>
      </c>
      <c r="AC16" s="5">
        <f t="shared" si="21"/>
        <v>37.355163305803188</v>
      </c>
      <c r="AD16" s="5">
        <f t="shared" si="21"/>
        <v>33.668850364207493</v>
      </c>
      <c r="AF16" s="2" t="s">
        <v>28</v>
      </c>
      <c r="AG16" s="5">
        <f t="shared" si="22"/>
        <v>37.976742444470375</v>
      </c>
      <c r="AH16" s="5">
        <f t="shared" si="22"/>
        <v>39.308973243596171</v>
      </c>
      <c r="AI16" s="5">
        <f t="shared" si="22"/>
        <v>39.862736706693198</v>
      </c>
      <c r="AJ16" s="5">
        <f t="shared" si="22"/>
        <v>39.065395788116348</v>
      </c>
      <c r="AK16" s="5">
        <f t="shared" si="22"/>
        <v>40.596587650707349</v>
      </c>
      <c r="AL16" s="5">
        <f t="shared" si="22"/>
        <v>39.37921515328749</v>
      </c>
      <c r="AM16" s="5">
        <f t="shared" si="22"/>
        <v>37.355163305803188</v>
      </c>
      <c r="AN16" s="5">
        <f t="shared" si="22"/>
        <v>33.668850364207493</v>
      </c>
      <c r="AP16" s="2" t="s">
        <v>28</v>
      </c>
      <c r="AQ16" s="3">
        <f t="shared" si="23"/>
        <v>0.41867304601974509</v>
      </c>
      <c r="AR16" s="3">
        <f t="shared" si="23"/>
        <v>0.44225943758107622</v>
      </c>
      <c r="AS16" s="3">
        <f t="shared" si="23"/>
        <v>0.45206350597638434</v>
      </c>
      <c r="AT16" s="3">
        <f t="shared" si="23"/>
        <v>0.43794703672363494</v>
      </c>
      <c r="AU16" s="3">
        <f t="shared" si="23"/>
        <v>0.46505592119792721</v>
      </c>
      <c r="AV16" s="3">
        <f t="shared" si="23"/>
        <v>0.44350303079861952</v>
      </c>
      <c r="AW16" s="3">
        <f t="shared" si="23"/>
        <v>0.40766833950749543</v>
      </c>
      <c r="AX16" s="3">
        <f t="shared" si="23"/>
        <v>0.34240425725152857</v>
      </c>
    </row>
    <row r="17" spans="1:50" x14ac:dyDescent="0.2">
      <c r="A17" s="2" t="s">
        <v>11</v>
      </c>
      <c r="B17" s="2" t="s">
        <v>51</v>
      </c>
      <c r="C17" s="5">
        <v>51.916365989608721</v>
      </c>
      <c r="D17" s="5">
        <v>52.500635654181664</v>
      </c>
      <c r="E17" s="5">
        <v>52.256887914938964</v>
      </c>
      <c r="F17" s="5">
        <v>52.168418206452792</v>
      </c>
      <c r="G17" s="5">
        <v>51.129770734545922</v>
      </c>
      <c r="H17" s="5">
        <v>51.804083597295055</v>
      </c>
      <c r="I17" s="5">
        <v>50.047866823273765</v>
      </c>
      <c r="J17" s="5">
        <v>53.618371081145625</v>
      </c>
      <c r="L17" s="2" t="s">
        <v>11</v>
      </c>
      <c r="M17" s="5">
        <f t="shared" si="13"/>
        <v>51.916365989608721</v>
      </c>
      <c r="N17" s="5">
        <f t="shared" si="14"/>
        <v>52.500635654181664</v>
      </c>
      <c r="O17" s="5">
        <f t="shared" si="15"/>
        <v>52.256887914938964</v>
      </c>
      <c r="P17" s="5">
        <f t="shared" si="16"/>
        <v>52.168418206452792</v>
      </c>
      <c r="Q17" s="5">
        <f t="shared" si="17"/>
        <v>51.129770734545922</v>
      </c>
      <c r="R17" s="5">
        <f t="shared" si="18"/>
        <v>51.804083597295055</v>
      </c>
      <c r="S17" s="5">
        <f t="shared" si="19"/>
        <v>50.047866823273765</v>
      </c>
      <c r="T17" s="5">
        <f t="shared" si="20"/>
        <v>53.618371081145625</v>
      </c>
      <c r="V17" s="2" t="s">
        <v>11</v>
      </c>
      <c r="W17" s="5">
        <f t="shared" si="21"/>
        <v>51.916365989608721</v>
      </c>
      <c r="X17" s="5">
        <f t="shared" si="21"/>
        <v>52.500635654181664</v>
      </c>
      <c r="Y17" s="5">
        <f t="shared" si="21"/>
        <v>52.256887914938964</v>
      </c>
      <c r="Z17" s="5">
        <f t="shared" si="21"/>
        <v>52.168418206452792</v>
      </c>
      <c r="AA17" s="5">
        <f t="shared" si="21"/>
        <v>51.129770734545922</v>
      </c>
      <c r="AB17" s="5">
        <f t="shared" si="21"/>
        <v>51.804083597295055</v>
      </c>
      <c r="AC17" s="5">
        <f t="shared" si="21"/>
        <v>50.047866823273765</v>
      </c>
      <c r="AD17" s="5">
        <f t="shared" si="21"/>
        <v>53.618371081145625</v>
      </c>
      <c r="AF17" s="2" t="s">
        <v>11</v>
      </c>
      <c r="AG17" s="5">
        <f t="shared" si="22"/>
        <v>51.916365989608721</v>
      </c>
      <c r="AH17" s="5">
        <f t="shared" si="22"/>
        <v>52.500635654181664</v>
      </c>
      <c r="AI17" s="5">
        <f t="shared" si="22"/>
        <v>52.256887914938964</v>
      </c>
      <c r="AJ17" s="5">
        <f t="shared" si="22"/>
        <v>52.168418206452792</v>
      </c>
      <c r="AK17" s="5">
        <f t="shared" si="22"/>
        <v>51.129770734545922</v>
      </c>
      <c r="AL17" s="5">
        <f t="shared" si="22"/>
        <v>51.804083597295055</v>
      </c>
      <c r="AM17" s="5">
        <f t="shared" si="22"/>
        <v>50.047866823273765</v>
      </c>
      <c r="AN17" s="5">
        <f t="shared" si="22"/>
        <v>53.618371081145625</v>
      </c>
      <c r="AP17" s="2" t="s">
        <v>11</v>
      </c>
      <c r="AQ17" s="3">
        <f t="shared" si="23"/>
        <v>0.66546618379206768</v>
      </c>
      <c r="AR17" s="3">
        <f t="shared" si="23"/>
        <v>0.67581034720209243</v>
      </c>
      <c r="AS17" s="3">
        <f t="shared" si="23"/>
        <v>0.67149493156709872</v>
      </c>
      <c r="AT17" s="3">
        <f t="shared" si="23"/>
        <v>0.66992862549832977</v>
      </c>
      <c r="AU17" s="3">
        <f t="shared" si="23"/>
        <v>0.65153996042418671</v>
      </c>
      <c r="AV17" s="3">
        <f t="shared" si="23"/>
        <v>0.66347828764652672</v>
      </c>
      <c r="AW17" s="3">
        <f t="shared" si="23"/>
        <v>0.6323854645967778</v>
      </c>
      <c r="AX17" s="3">
        <f t="shared" si="23"/>
        <v>0.69559921971550609</v>
      </c>
    </row>
    <row r="18" spans="1:50" x14ac:dyDescent="0.2">
      <c r="A18" s="2" t="s">
        <v>12</v>
      </c>
      <c r="B18" s="2" t="s">
        <v>52</v>
      </c>
      <c r="C18" s="5">
        <v>67.89326668014931</v>
      </c>
      <c r="D18" s="5">
        <v>59.671105845554422</v>
      </c>
      <c r="E18" s="5">
        <v>54.84831550275387</v>
      </c>
      <c r="F18" s="5">
        <v>59.536838492045334</v>
      </c>
      <c r="G18" s="5">
        <v>55.554003884569177</v>
      </c>
      <c r="H18" s="5">
        <v>57.6054900459227</v>
      </c>
      <c r="I18" s="5">
        <v>55.15889013872831</v>
      </c>
      <c r="J18" s="5">
        <v>52.703500448174609</v>
      </c>
      <c r="L18" s="2" t="s">
        <v>12</v>
      </c>
      <c r="M18" s="5">
        <f t="shared" si="13"/>
        <v>67.89326668014931</v>
      </c>
      <c r="N18" s="5">
        <f t="shared" si="14"/>
        <v>59.671105845554422</v>
      </c>
      <c r="O18" s="5">
        <f t="shared" si="15"/>
        <v>54.84831550275387</v>
      </c>
      <c r="P18" s="5">
        <f t="shared" si="16"/>
        <v>59.536838492045334</v>
      </c>
      <c r="Q18" s="5">
        <f t="shared" si="17"/>
        <v>55.554003884569177</v>
      </c>
      <c r="R18" s="5">
        <f t="shared" si="18"/>
        <v>57.6054900459227</v>
      </c>
      <c r="S18" s="5">
        <f t="shared" si="19"/>
        <v>55.15889013872831</v>
      </c>
      <c r="T18" s="5">
        <f t="shared" si="20"/>
        <v>52.703500448174609</v>
      </c>
      <c r="V18" s="2" t="s">
        <v>12</v>
      </c>
      <c r="W18" s="5">
        <f t="shared" si="21"/>
        <v>67.89326668014931</v>
      </c>
      <c r="X18" s="5">
        <f t="shared" si="21"/>
        <v>59.671105845554422</v>
      </c>
      <c r="Y18" s="5">
        <f t="shared" si="21"/>
        <v>54.84831550275387</v>
      </c>
      <c r="Z18" s="5">
        <f t="shared" si="21"/>
        <v>59.536838492045334</v>
      </c>
      <c r="AA18" s="5">
        <f t="shared" si="21"/>
        <v>55.554003884569177</v>
      </c>
      <c r="AB18" s="5">
        <f t="shared" si="21"/>
        <v>57.6054900459227</v>
      </c>
      <c r="AC18" s="5">
        <f t="shared" si="21"/>
        <v>55.15889013872831</v>
      </c>
      <c r="AD18" s="5">
        <f t="shared" si="21"/>
        <v>52.703500448174609</v>
      </c>
      <c r="AF18" s="2" t="s">
        <v>12</v>
      </c>
      <c r="AG18" s="5">
        <f t="shared" si="22"/>
        <v>67.89326668014931</v>
      </c>
      <c r="AH18" s="5">
        <f t="shared" si="22"/>
        <v>59.671105845554422</v>
      </c>
      <c r="AI18" s="5">
        <f t="shared" si="22"/>
        <v>54.84831550275387</v>
      </c>
      <c r="AJ18" s="5">
        <f t="shared" si="22"/>
        <v>59.536838492045334</v>
      </c>
      <c r="AK18" s="5">
        <f t="shared" si="22"/>
        <v>55.554003884569177</v>
      </c>
      <c r="AL18" s="5">
        <f t="shared" si="22"/>
        <v>57.6054900459227</v>
      </c>
      <c r="AM18" s="5">
        <f t="shared" si="22"/>
        <v>55.15889013872831</v>
      </c>
      <c r="AN18" s="5">
        <f t="shared" si="22"/>
        <v>52.703500448174609</v>
      </c>
      <c r="AP18" s="2" t="s">
        <v>12</v>
      </c>
      <c r="AQ18" s="3">
        <f t="shared" si="23"/>
        <v>0.94832815926273784</v>
      </c>
      <c r="AR18" s="3">
        <f t="shared" si="23"/>
        <v>0.8027594597158928</v>
      </c>
      <c r="AS18" s="3">
        <f t="shared" si="23"/>
        <v>0.71737468891030565</v>
      </c>
      <c r="AT18" s="3">
        <f t="shared" si="23"/>
        <v>0.8003823322873368</v>
      </c>
      <c r="AU18" s="3">
        <f t="shared" si="23"/>
        <v>0.72986850192281083</v>
      </c>
      <c r="AV18" s="3">
        <f t="shared" si="23"/>
        <v>0.76618890219886493</v>
      </c>
      <c r="AW18" s="3">
        <f t="shared" si="23"/>
        <v>0.72287323689307104</v>
      </c>
      <c r="AX18" s="3">
        <f t="shared" si="23"/>
        <v>0.67940195345250043</v>
      </c>
    </row>
    <row r="19" spans="1:50" x14ac:dyDescent="0.2">
      <c r="A19" s="2" t="s">
        <v>13</v>
      </c>
      <c r="B19" s="2" t="s">
        <v>53</v>
      </c>
      <c r="C19" s="5">
        <v>33.522365791998119</v>
      </c>
      <c r="D19" s="5">
        <v>34.213146916703181</v>
      </c>
      <c r="E19" s="5">
        <v>34.661145829325427</v>
      </c>
      <c r="F19" s="5">
        <v>35.612936184562002</v>
      </c>
      <c r="G19" s="5">
        <v>33.25326849697705</v>
      </c>
      <c r="H19" s="5">
        <v>33.87098401786384</v>
      </c>
      <c r="I19" s="5">
        <v>31.839635888130406</v>
      </c>
      <c r="J19" s="5">
        <v>30.185141629742105</v>
      </c>
      <c r="L19" s="2" t="s">
        <v>13</v>
      </c>
      <c r="M19" s="5">
        <f t="shared" si="13"/>
        <v>33.522365791998119</v>
      </c>
      <c r="N19" s="5">
        <f t="shared" si="14"/>
        <v>34.213146916703181</v>
      </c>
      <c r="O19" s="5">
        <f t="shared" si="15"/>
        <v>34.661145829325427</v>
      </c>
      <c r="P19" s="5">
        <f t="shared" si="16"/>
        <v>35.612936184562002</v>
      </c>
      <c r="Q19" s="5">
        <f t="shared" si="17"/>
        <v>33.25326849697705</v>
      </c>
      <c r="R19" s="5">
        <f t="shared" si="18"/>
        <v>33.87098401786384</v>
      </c>
      <c r="S19" s="5">
        <f t="shared" si="19"/>
        <v>31.839635888130406</v>
      </c>
      <c r="T19" s="5">
        <f t="shared" si="20"/>
        <v>30.185141629742105</v>
      </c>
      <c r="V19" s="2" t="s">
        <v>13</v>
      </c>
      <c r="W19" s="5">
        <f t="shared" si="21"/>
        <v>33.522365791998119</v>
      </c>
      <c r="X19" s="5">
        <f t="shared" si="21"/>
        <v>34.213146916703181</v>
      </c>
      <c r="Y19" s="5">
        <f t="shared" si="21"/>
        <v>34.661145829325427</v>
      </c>
      <c r="Z19" s="5">
        <f t="shared" si="21"/>
        <v>35.612936184562002</v>
      </c>
      <c r="AA19" s="5">
        <f t="shared" si="21"/>
        <v>33.25326849697705</v>
      </c>
      <c r="AB19" s="5">
        <f t="shared" si="21"/>
        <v>33.87098401786384</v>
      </c>
      <c r="AC19" s="5">
        <f t="shared" si="21"/>
        <v>31.839635888130406</v>
      </c>
      <c r="AD19" s="5">
        <f t="shared" si="21"/>
        <v>30.185141629742105</v>
      </c>
      <c r="AF19" s="2" t="s">
        <v>13</v>
      </c>
      <c r="AG19" s="5">
        <f t="shared" si="22"/>
        <v>33.522365791998119</v>
      </c>
      <c r="AH19" s="5">
        <f t="shared" si="22"/>
        <v>34.213146916703181</v>
      </c>
      <c r="AI19" s="5">
        <f t="shared" si="22"/>
        <v>34.661145829325427</v>
      </c>
      <c r="AJ19" s="5">
        <f t="shared" si="22"/>
        <v>35.612936184562002</v>
      </c>
      <c r="AK19" s="5">
        <f t="shared" si="22"/>
        <v>33.25326849697705</v>
      </c>
      <c r="AL19" s="5">
        <f t="shared" si="22"/>
        <v>33.87098401786384</v>
      </c>
      <c r="AM19" s="5">
        <f t="shared" si="22"/>
        <v>31.839635888130406</v>
      </c>
      <c r="AN19" s="5">
        <f t="shared" si="22"/>
        <v>30.185141629742105</v>
      </c>
      <c r="AP19" s="2" t="s">
        <v>13</v>
      </c>
      <c r="AQ19" s="3">
        <f t="shared" si="23"/>
        <v>0.33981083088719921</v>
      </c>
      <c r="AR19" s="3">
        <f t="shared" si="23"/>
        <v>0.35204071935784687</v>
      </c>
      <c r="AS19" s="3">
        <f t="shared" si="23"/>
        <v>0.35997228630487488</v>
      </c>
      <c r="AT19" s="3">
        <f t="shared" si="23"/>
        <v>0.37682319533478131</v>
      </c>
      <c r="AU19" s="3">
        <f t="shared" si="23"/>
        <v>0.33504661572821409</v>
      </c>
      <c r="AV19" s="3">
        <f t="shared" si="23"/>
        <v>0.34598291907648376</v>
      </c>
      <c r="AW19" s="3">
        <f t="shared" si="23"/>
        <v>0.31001905124163842</v>
      </c>
      <c r="AX19" s="3">
        <f t="shared" si="23"/>
        <v>0.28072716770319472</v>
      </c>
    </row>
    <row r="20" spans="1:50" x14ac:dyDescent="0.2">
      <c r="A20" s="2" t="s">
        <v>14</v>
      </c>
      <c r="B20" s="2" t="s">
        <v>54</v>
      </c>
      <c r="C20" s="5">
        <v>34.059397584964728</v>
      </c>
      <c r="D20" s="5">
        <v>34.929233026497883</v>
      </c>
      <c r="E20" s="5">
        <v>36.283263473108015</v>
      </c>
      <c r="F20" s="5">
        <v>36.403277708505613</v>
      </c>
      <c r="G20" s="5">
        <v>37.720455341714086</v>
      </c>
      <c r="H20" s="5">
        <v>39.873495272238742</v>
      </c>
      <c r="I20" s="5">
        <v>39.082723182220533</v>
      </c>
      <c r="J20" s="5">
        <v>35.804220823906945</v>
      </c>
      <c r="L20" s="2" t="s">
        <v>14</v>
      </c>
      <c r="M20" s="5">
        <f t="shared" si="13"/>
        <v>34.059397584964728</v>
      </c>
      <c r="N20" s="5">
        <f t="shared" si="14"/>
        <v>34.929233026497883</v>
      </c>
      <c r="O20" s="5">
        <f t="shared" si="15"/>
        <v>36.283263473108015</v>
      </c>
      <c r="P20" s="5">
        <f t="shared" si="16"/>
        <v>36.403277708505613</v>
      </c>
      <c r="Q20" s="5">
        <f t="shared" si="17"/>
        <v>37.720455341714086</v>
      </c>
      <c r="R20" s="5">
        <f t="shared" si="18"/>
        <v>39.873495272238742</v>
      </c>
      <c r="S20" s="5">
        <f t="shared" si="19"/>
        <v>39.082723182220533</v>
      </c>
      <c r="T20" s="5">
        <f t="shared" si="20"/>
        <v>35.804220823906945</v>
      </c>
      <c r="V20" s="2" t="s">
        <v>14</v>
      </c>
      <c r="W20" s="5">
        <f t="shared" si="21"/>
        <v>34.059397584964728</v>
      </c>
      <c r="X20" s="5">
        <f t="shared" si="21"/>
        <v>34.929233026497883</v>
      </c>
      <c r="Y20" s="5">
        <f t="shared" si="21"/>
        <v>36.283263473108015</v>
      </c>
      <c r="Z20" s="5">
        <f t="shared" si="21"/>
        <v>36.403277708505613</v>
      </c>
      <c r="AA20" s="5">
        <f t="shared" si="21"/>
        <v>37.720455341714086</v>
      </c>
      <c r="AB20" s="5">
        <f t="shared" si="21"/>
        <v>39.873495272238742</v>
      </c>
      <c r="AC20" s="5">
        <f t="shared" si="21"/>
        <v>39.082723182220533</v>
      </c>
      <c r="AD20" s="5">
        <f t="shared" si="21"/>
        <v>35.804220823906945</v>
      </c>
      <c r="AF20" s="2" t="s">
        <v>14</v>
      </c>
      <c r="AG20" s="5">
        <f t="shared" si="22"/>
        <v>34.059397584964728</v>
      </c>
      <c r="AH20" s="5">
        <f t="shared" si="22"/>
        <v>34.929233026497883</v>
      </c>
      <c r="AI20" s="5">
        <f t="shared" si="22"/>
        <v>36.283263473108015</v>
      </c>
      <c r="AJ20" s="5">
        <f t="shared" si="22"/>
        <v>36.403277708505613</v>
      </c>
      <c r="AK20" s="5">
        <f t="shared" si="22"/>
        <v>37.720455341714086</v>
      </c>
      <c r="AL20" s="5">
        <f t="shared" si="22"/>
        <v>39.873495272238742</v>
      </c>
      <c r="AM20" s="5">
        <f t="shared" si="22"/>
        <v>39.082723182220533</v>
      </c>
      <c r="AN20" s="5">
        <f t="shared" si="22"/>
        <v>35.804220823906945</v>
      </c>
      <c r="AP20" s="2" t="s">
        <v>14</v>
      </c>
      <c r="AQ20" s="3">
        <f t="shared" si="23"/>
        <v>0.34931867454169657</v>
      </c>
      <c r="AR20" s="3">
        <f t="shared" si="23"/>
        <v>0.36471861825369228</v>
      </c>
      <c r="AS20" s="3">
        <f t="shared" si="23"/>
        <v>0.38869096022376787</v>
      </c>
      <c r="AT20" s="3">
        <f t="shared" si="23"/>
        <v>0.39081574427085569</v>
      </c>
      <c r="AU20" s="3">
        <f t="shared" si="23"/>
        <v>0.41413562805756049</v>
      </c>
      <c r="AV20" s="3">
        <f t="shared" si="23"/>
        <v>0.45225398028441111</v>
      </c>
      <c r="AW20" s="3">
        <f t="shared" si="23"/>
        <v>0.43825380841991085</v>
      </c>
      <c r="AX20" s="3">
        <f t="shared" si="23"/>
        <v>0.38020978150755136</v>
      </c>
    </row>
    <row r="21" spans="1:50" x14ac:dyDescent="0.2">
      <c r="A21" s="2" t="s">
        <v>15</v>
      </c>
      <c r="B21" s="2" t="s">
        <v>55</v>
      </c>
      <c r="C21" s="5">
        <v>50.849167540691298</v>
      </c>
      <c r="D21" s="5">
        <v>50.396472046831704</v>
      </c>
      <c r="E21" s="5">
        <v>45.046583326325774</v>
      </c>
      <c r="F21" s="5">
        <v>43.558489251146135</v>
      </c>
      <c r="G21" s="5">
        <v>47.980446495024353</v>
      </c>
      <c r="H21" s="5">
        <v>42.626916224623201</v>
      </c>
      <c r="I21" s="5">
        <v>42.010847009930721</v>
      </c>
      <c r="J21" s="5">
        <v>56.355162556370253</v>
      </c>
      <c r="L21" s="2" t="s">
        <v>15</v>
      </c>
      <c r="M21" s="5">
        <f t="shared" si="13"/>
        <v>50.849167540691298</v>
      </c>
      <c r="N21" s="5">
        <f t="shared" si="14"/>
        <v>50.396472046831704</v>
      </c>
      <c r="O21" s="5">
        <f t="shared" si="15"/>
        <v>45.046583326325774</v>
      </c>
      <c r="P21" s="5">
        <f t="shared" si="16"/>
        <v>43.558489251146135</v>
      </c>
      <c r="Q21" s="5">
        <f t="shared" si="17"/>
        <v>47.980446495024353</v>
      </c>
      <c r="R21" s="5">
        <f t="shared" si="18"/>
        <v>42.626916224623201</v>
      </c>
      <c r="S21" s="5">
        <f t="shared" si="19"/>
        <v>42.010847009930721</v>
      </c>
      <c r="T21" s="5">
        <f t="shared" si="20"/>
        <v>56.355162556370253</v>
      </c>
      <c r="V21" s="2" t="s">
        <v>15</v>
      </c>
      <c r="W21" s="5">
        <f t="shared" si="21"/>
        <v>50.849167540691298</v>
      </c>
      <c r="X21" s="5">
        <f t="shared" si="21"/>
        <v>50.396472046831704</v>
      </c>
      <c r="Y21" s="5">
        <f t="shared" si="21"/>
        <v>45.046583326325774</v>
      </c>
      <c r="Z21" s="5">
        <f t="shared" si="21"/>
        <v>43.558489251146135</v>
      </c>
      <c r="AA21" s="5">
        <f t="shared" si="21"/>
        <v>47.980446495024353</v>
      </c>
      <c r="AB21" s="5">
        <f t="shared" si="21"/>
        <v>42.626916224623201</v>
      </c>
      <c r="AC21" s="5">
        <f t="shared" si="21"/>
        <v>42.010847009930721</v>
      </c>
      <c r="AD21" s="5">
        <f t="shared" si="21"/>
        <v>56.355162556370253</v>
      </c>
      <c r="AF21" s="2" t="s">
        <v>15</v>
      </c>
      <c r="AG21" s="5">
        <f t="shared" si="22"/>
        <v>50.849167540691298</v>
      </c>
      <c r="AH21" s="5">
        <f t="shared" si="22"/>
        <v>50.396472046831704</v>
      </c>
      <c r="AI21" s="5">
        <f t="shared" si="22"/>
        <v>45.046583326325774</v>
      </c>
      <c r="AJ21" s="5">
        <f t="shared" si="22"/>
        <v>43.558489251146135</v>
      </c>
      <c r="AK21" s="5">
        <f t="shared" si="22"/>
        <v>47.980446495024353</v>
      </c>
      <c r="AL21" s="5">
        <f t="shared" si="22"/>
        <v>42.626916224623201</v>
      </c>
      <c r="AM21" s="5">
        <f t="shared" si="22"/>
        <v>42.010847009930721</v>
      </c>
      <c r="AN21" s="5">
        <f t="shared" si="22"/>
        <v>56.355162556370253</v>
      </c>
      <c r="AP21" s="2" t="s">
        <v>15</v>
      </c>
      <c r="AQ21" s="3">
        <f t="shared" si="23"/>
        <v>0.64657203984469092</v>
      </c>
      <c r="AR21" s="3">
        <f t="shared" si="23"/>
        <v>0.63855732258756914</v>
      </c>
      <c r="AS21" s="3">
        <f t="shared" si="23"/>
        <v>0.54384057361719296</v>
      </c>
      <c r="AT21" s="3">
        <f t="shared" si="23"/>
        <v>0.51749471105320211</v>
      </c>
      <c r="AU21" s="3">
        <f t="shared" si="23"/>
        <v>0.59578295892287769</v>
      </c>
      <c r="AV21" s="3">
        <f t="shared" si="23"/>
        <v>0.50100173837462236</v>
      </c>
      <c r="AW21" s="3">
        <f t="shared" si="23"/>
        <v>0.49009458194485533</v>
      </c>
      <c r="AX21" s="3">
        <f t="shared" si="23"/>
        <v>0.74405256233355643</v>
      </c>
    </row>
    <row r="22" spans="1:50" x14ac:dyDescent="0.2">
      <c r="A22" s="2" t="s">
        <v>16</v>
      </c>
      <c r="B22" s="2" t="s">
        <v>56</v>
      </c>
      <c r="C22" s="5">
        <v>69.090982929658225</v>
      </c>
      <c r="D22" s="5">
        <v>69.652469797215417</v>
      </c>
      <c r="E22" s="5">
        <v>67.605688078778087</v>
      </c>
      <c r="F22" s="5">
        <v>65.959750017383371</v>
      </c>
      <c r="G22" s="5">
        <v>68.553213105675582</v>
      </c>
      <c r="H22" s="5">
        <v>69.38579426896051</v>
      </c>
      <c r="I22" s="5">
        <v>66.564989065622299</v>
      </c>
      <c r="J22" s="5">
        <v>65.498353514795014</v>
      </c>
      <c r="L22" s="2" t="s">
        <v>16</v>
      </c>
      <c r="M22" s="5">
        <f t="shared" si="13"/>
        <v>69.090982929658225</v>
      </c>
      <c r="N22" s="5">
        <f t="shared" si="14"/>
        <v>69.652469797215417</v>
      </c>
      <c r="O22" s="5">
        <f t="shared" si="15"/>
        <v>67.605688078778087</v>
      </c>
      <c r="P22" s="5">
        <f t="shared" si="16"/>
        <v>65.959750017383371</v>
      </c>
      <c r="Q22" s="5">
        <f t="shared" si="17"/>
        <v>68.553213105675582</v>
      </c>
      <c r="R22" s="5">
        <f t="shared" si="18"/>
        <v>69.38579426896051</v>
      </c>
      <c r="S22" s="5">
        <f t="shared" si="19"/>
        <v>66.564989065622299</v>
      </c>
      <c r="T22" s="5">
        <f t="shared" si="20"/>
        <v>65.498353514795014</v>
      </c>
      <c r="V22" s="2" t="s">
        <v>16</v>
      </c>
      <c r="W22" s="5">
        <f t="shared" si="21"/>
        <v>69.090982929658225</v>
      </c>
      <c r="X22" s="5">
        <f t="shared" si="21"/>
        <v>69.652469797215417</v>
      </c>
      <c r="Y22" s="5">
        <f t="shared" si="21"/>
        <v>67.605688078778087</v>
      </c>
      <c r="Z22" s="5">
        <f t="shared" si="21"/>
        <v>65.959750017383371</v>
      </c>
      <c r="AA22" s="5">
        <f t="shared" si="21"/>
        <v>68.553213105675582</v>
      </c>
      <c r="AB22" s="5">
        <f t="shared" si="21"/>
        <v>69.38579426896051</v>
      </c>
      <c r="AC22" s="5">
        <f t="shared" si="21"/>
        <v>66.564989065622299</v>
      </c>
      <c r="AD22" s="5">
        <f t="shared" si="21"/>
        <v>65.498353514795014</v>
      </c>
      <c r="AF22" s="2" t="s">
        <v>16</v>
      </c>
      <c r="AG22" s="5">
        <f t="shared" si="22"/>
        <v>69.090982929658225</v>
      </c>
      <c r="AH22" s="5">
        <f t="shared" si="22"/>
        <v>69.652469797215417</v>
      </c>
      <c r="AI22" s="5">
        <f t="shared" si="22"/>
        <v>67.605688078778087</v>
      </c>
      <c r="AJ22" s="5">
        <f t="shared" si="22"/>
        <v>65.959750017383371</v>
      </c>
      <c r="AK22" s="5">
        <f t="shared" si="22"/>
        <v>68.553213105675582</v>
      </c>
      <c r="AL22" s="5">
        <f t="shared" si="22"/>
        <v>69.38579426896051</v>
      </c>
      <c r="AM22" s="5">
        <f t="shared" si="22"/>
        <v>66.564989065622299</v>
      </c>
      <c r="AN22" s="5">
        <f t="shared" si="22"/>
        <v>65.498353514795014</v>
      </c>
      <c r="AP22" s="2" t="s">
        <v>16</v>
      </c>
      <c r="AQ22" s="3">
        <f t="shared" si="23"/>
        <v>0.96953304692846631</v>
      </c>
      <c r="AR22" s="3">
        <f t="shared" si="23"/>
        <v>0.9794738538242681</v>
      </c>
      <c r="AS22" s="3">
        <f t="shared" si="23"/>
        <v>0.94323674304487781</v>
      </c>
      <c r="AT22" s="3">
        <f t="shared" si="23"/>
        <v>0.91409634212693724</v>
      </c>
      <c r="AU22" s="3">
        <f t="shared" si="23"/>
        <v>0.9600121368529404</v>
      </c>
      <c r="AV22" s="3">
        <f t="shared" si="23"/>
        <v>0.97475251467389534</v>
      </c>
      <c r="AW22" s="3">
        <f t="shared" si="23"/>
        <v>0.92481175659516468</v>
      </c>
      <c r="AX22" s="3">
        <f t="shared" si="23"/>
        <v>0.90592757843958005</v>
      </c>
    </row>
    <row r="23" spans="1:50" x14ac:dyDescent="0.2">
      <c r="A23" s="2" t="s">
        <v>17</v>
      </c>
      <c r="B23" s="2" t="s">
        <v>57</v>
      </c>
      <c r="C23" s="5">
        <v>57.661926165147946</v>
      </c>
      <c r="D23" s="5">
        <v>68.623079498648053</v>
      </c>
      <c r="E23" s="5">
        <v>55.678031575577592</v>
      </c>
      <c r="F23" s="5">
        <v>52.221256571384991</v>
      </c>
      <c r="G23" s="5">
        <v>52.140063686144593</v>
      </c>
      <c r="H23" s="5">
        <v>59.989832698146962</v>
      </c>
      <c r="I23" s="5">
        <v>56.483138032623586</v>
      </c>
      <c r="J23" s="5">
        <v>56.009893398310041</v>
      </c>
      <c r="L23" s="2" t="s">
        <v>17</v>
      </c>
      <c r="M23" s="5">
        <f t="shared" si="13"/>
        <v>57.661926165147946</v>
      </c>
      <c r="N23" s="5">
        <f t="shared" si="14"/>
        <v>68.623079498648053</v>
      </c>
      <c r="O23" s="5">
        <f t="shared" si="15"/>
        <v>55.678031575577592</v>
      </c>
      <c r="P23" s="5">
        <f t="shared" si="16"/>
        <v>52.221256571384991</v>
      </c>
      <c r="Q23" s="5">
        <f t="shared" si="17"/>
        <v>52.140063686144593</v>
      </c>
      <c r="R23" s="5">
        <f t="shared" si="18"/>
        <v>59.989832698146962</v>
      </c>
      <c r="S23" s="5">
        <f t="shared" si="19"/>
        <v>56.483138032623586</v>
      </c>
      <c r="T23" s="5">
        <f t="shared" si="20"/>
        <v>56.009893398310041</v>
      </c>
      <c r="V23" s="2" t="s">
        <v>17</v>
      </c>
      <c r="W23" s="5">
        <f t="shared" si="21"/>
        <v>57.661926165147946</v>
      </c>
      <c r="X23" s="5">
        <f t="shared" si="21"/>
        <v>68.623079498648053</v>
      </c>
      <c r="Y23" s="5">
        <f t="shared" si="21"/>
        <v>55.678031575577592</v>
      </c>
      <c r="Z23" s="5">
        <f t="shared" si="21"/>
        <v>52.221256571384991</v>
      </c>
      <c r="AA23" s="5">
        <f t="shared" si="21"/>
        <v>52.140063686144593</v>
      </c>
      <c r="AB23" s="5">
        <f t="shared" si="21"/>
        <v>59.989832698146962</v>
      </c>
      <c r="AC23" s="5">
        <f t="shared" si="21"/>
        <v>56.483138032623586</v>
      </c>
      <c r="AD23" s="5">
        <f t="shared" si="21"/>
        <v>56.009893398310041</v>
      </c>
      <c r="AF23" s="2" t="s">
        <v>17</v>
      </c>
      <c r="AG23" s="5">
        <f t="shared" si="22"/>
        <v>57.661926165147946</v>
      </c>
      <c r="AH23" s="5">
        <f t="shared" si="22"/>
        <v>68.623079498648053</v>
      </c>
      <c r="AI23" s="5">
        <f t="shared" si="22"/>
        <v>55.678031575577592</v>
      </c>
      <c r="AJ23" s="5">
        <f t="shared" si="22"/>
        <v>52.221256571384991</v>
      </c>
      <c r="AK23" s="5">
        <f t="shared" si="22"/>
        <v>52.140063686144593</v>
      </c>
      <c r="AL23" s="5">
        <f t="shared" si="22"/>
        <v>59.989832698146962</v>
      </c>
      <c r="AM23" s="5">
        <f t="shared" si="22"/>
        <v>56.483138032623586</v>
      </c>
      <c r="AN23" s="5">
        <f t="shared" si="22"/>
        <v>56.009893398310041</v>
      </c>
      <c r="AP23" s="2" t="s">
        <v>17</v>
      </c>
      <c r="AQ23" s="3">
        <f t="shared" si="23"/>
        <v>0.76718807171748138</v>
      </c>
      <c r="AR23" s="3">
        <f t="shared" si="23"/>
        <v>0.9612490817597148</v>
      </c>
      <c r="AS23" s="3">
        <f t="shared" si="23"/>
        <v>0.7320643419277798</v>
      </c>
      <c r="AT23" s="3">
        <f t="shared" si="23"/>
        <v>0.67086409881539244</v>
      </c>
      <c r="AU23" s="3">
        <f t="shared" si="23"/>
        <v>0.66942662477971415</v>
      </c>
      <c r="AV23" s="3">
        <f t="shared" si="23"/>
        <v>0.80840233807547679</v>
      </c>
      <c r="AW23" s="3">
        <f t="shared" si="23"/>
        <v>0.74631829563978203</v>
      </c>
      <c r="AX23" s="3">
        <f t="shared" si="23"/>
        <v>0.73793976749244994</v>
      </c>
    </row>
    <row r="24" spans="1:50" x14ac:dyDescent="0.2">
      <c r="A24" s="2" t="s">
        <v>18</v>
      </c>
      <c r="B24" s="2" t="s">
        <v>58</v>
      </c>
      <c r="C24" s="5">
        <v>46.780119920928243</v>
      </c>
      <c r="D24" s="5">
        <v>49.739062354355568</v>
      </c>
      <c r="E24" s="5">
        <v>49.719696096698755</v>
      </c>
      <c r="F24" s="5">
        <v>49.886214928044986</v>
      </c>
      <c r="G24" s="5">
        <v>50.944780712699611</v>
      </c>
      <c r="H24" s="5">
        <v>54.168263371506185</v>
      </c>
      <c r="I24" s="5">
        <v>50.776685487469756</v>
      </c>
      <c r="J24" s="5">
        <v>47.683545644687086</v>
      </c>
      <c r="L24" s="2" t="s">
        <v>18</v>
      </c>
      <c r="M24" s="5">
        <f t="shared" si="13"/>
        <v>46.780119920928243</v>
      </c>
      <c r="N24" s="5">
        <f t="shared" si="14"/>
        <v>49.739062354355568</v>
      </c>
      <c r="O24" s="5">
        <f t="shared" si="15"/>
        <v>49.719696096698755</v>
      </c>
      <c r="P24" s="5">
        <f t="shared" si="16"/>
        <v>49.886214928044986</v>
      </c>
      <c r="Q24" s="5">
        <f t="shared" si="17"/>
        <v>50.944780712699611</v>
      </c>
      <c r="R24" s="5">
        <f t="shared" si="18"/>
        <v>54.168263371506185</v>
      </c>
      <c r="S24" s="5">
        <f t="shared" si="19"/>
        <v>50.776685487469756</v>
      </c>
      <c r="T24" s="5">
        <f t="shared" si="20"/>
        <v>47.683545644687086</v>
      </c>
      <c r="V24" s="2" t="s">
        <v>18</v>
      </c>
      <c r="W24" s="5">
        <f t="shared" si="21"/>
        <v>46.780119920928243</v>
      </c>
      <c r="X24" s="5">
        <f t="shared" si="21"/>
        <v>49.739062354355568</v>
      </c>
      <c r="Y24" s="5">
        <f t="shared" si="21"/>
        <v>49.719696096698755</v>
      </c>
      <c r="Z24" s="5">
        <f t="shared" si="21"/>
        <v>49.886214928044986</v>
      </c>
      <c r="AA24" s="5">
        <f t="shared" si="21"/>
        <v>50.944780712699611</v>
      </c>
      <c r="AB24" s="5">
        <f t="shared" si="21"/>
        <v>54.168263371506185</v>
      </c>
      <c r="AC24" s="5">
        <f t="shared" si="21"/>
        <v>50.776685487469756</v>
      </c>
      <c r="AD24" s="5">
        <f t="shared" si="21"/>
        <v>47.683545644687086</v>
      </c>
      <c r="AF24" s="2" t="s">
        <v>18</v>
      </c>
      <c r="AG24" s="5">
        <f t="shared" si="22"/>
        <v>46.780119920928243</v>
      </c>
      <c r="AH24" s="5">
        <f t="shared" si="22"/>
        <v>49.739062354355568</v>
      </c>
      <c r="AI24" s="5">
        <f t="shared" si="22"/>
        <v>49.719696096698755</v>
      </c>
      <c r="AJ24" s="5">
        <f t="shared" si="22"/>
        <v>49.886214928044986</v>
      </c>
      <c r="AK24" s="5">
        <f t="shared" si="22"/>
        <v>50.944780712699611</v>
      </c>
      <c r="AL24" s="5">
        <f t="shared" si="22"/>
        <v>54.168263371506185</v>
      </c>
      <c r="AM24" s="5">
        <f t="shared" si="22"/>
        <v>50.776685487469756</v>
      </c>
      <c r="AN24" s="5">
        <f t="shared" si="22"/>
        <v>47.683545644687086</v>
      </c>
      <c r="AP24" s="2" t="s">
        <v>18</v>
      </c>
      <c r="AQ24" s="3">
        <f t="shared" si="23"/>
        <v>0.57453185693913755</v>
      </c>
      <c r="AR24" s="3">
        <f t="shared" si="23"/>
        <v>0.62691825641890575</v>
      </c>
      <c r="AS24" s="3">
        <f t="shared" si="23"/>
        <v>0.62657538779849031</v>
      </c>
      <c r="AT24" s="3">
        <f t="shared" si="23"/>
        <v>0.62952350937100221</v>
      </c>
      <c r="AU24" s="3">
        <f t="shared" si="23"/>
        <v>0.64826481688819482</v>
      </c>
      <c r="AV24" s="3">
        <f t="shared" si="23"/>
        <v>0.70533475119061695</v>
      </c>
      <c r="AW24" s="3">
        <f t="shared" si="23"/>
        <v>0.64528878615503416</v>
      </c>
      <c r="AX24" s="3">
        <f t="shared" si="23"/>
        <v>0.59052649756832698</v>
      </c>
    </row>
    <row r="25" spans="1:50" x14ac:dyDescent="0.2">
      <c r="A25" s="2" t="s">
        <v>19</v>
      </c>
      <c r="B25" s="2" t="s">
        <v>59</v>
      </c>
      <c r="C25" s="5">
        <v>57.556090174097015</v>
      </c>
      <c r="D25" s="5">
        <v>57.788650476314722</v>
      </c>
      <c r="E25" s="5">
        <v>58.034798139999609</v>
      </c>
      <c r="F25" s="5">
        <v>57.401831523525374</v>
      </c>
      <c r="G25" s="5">
        <v>58.251910569147519</v>
      </c>
      <c r="H25" s="5">
        <v>57.624256172524845</v>
      </c>
      <c r="I25" s="5">
        <v>56.163444533094513</v>
      </c>
      <c r="J25" s="5">
        <v>60.274826176161845</v>
      </c>
      <c r="L25" s="2" t="s">
        <v>19</v>
      </c>
      <c r="M25" s="5">
        <f t="shared" si="13"/>
        <v>57.556090174097015</v>
      </c>
      <c r="N25" s="5">
        <f t="shared" si="14"/>
        <v>57.788650476314722</v>
      </c>
      <c r="O25" s="5">
        <f t="shared" si="15"/>
        <v>58.034798139999609</v>
      </c>
      <c r="P25" s="5">
        <f t="shared" si="16"/>
        <v>57.401831523525374</v>
      </c>
      <c r="Q25" s="5">
        <f t="shared" si="17"/>
        <v>58.251910569147519</v>
      </c>
      <c r="R25" s="5">
        <f t="shared" si="18"/>
        <v>57.624256172524845</v>
      </c>
      <c r="S25" s="5">
        <f t="shared" si="19"/>
        <v>56.163444533094513</v>
      </c>
      <c r="T25" s="5">
        <f t="shared" si="20"/>
        <v>60.274826176161845</v>
      </c>
      <c r="V25" s="2" t="s">
        <v>19</v>
      </c>
      <c r="W25" s="5">
        <f t="shared" si="21"/>
        <v>57.556090174097015</v>
      </c>
      <c r="X25" s="5">
        <f t="shared" si="21"/>
        <v>57.788650476314722</v>
      </c>
      <c r="Y25" s="5">
        <f t="shared" si="21"/>
        <v>58.034798139999609</v>
      </c>
      <c r="Z25" s="5">
        <f t="shared" si="21"/>
        <v>57.401831523525374</v>
      </c>
      <c r="AA25" s="5">
        <f t="shared" si="21"/>
        <v>58.251910569147519</v>
      </c>
      <c r="AB25" s="5">
        <f t="shared" si="21"/>
        <v>57.624256172524845</v>
      </c>
      <c r="AC25" s="5">
        <f t="shared" si="21"/>
        <v>56.163444533094513</v>
      </c>
      <c r="AD25" s="5">
        <f t="shared" si="21"/>
        <v>60.274826176161845</v>
      </c>
      <c r="AF25" s="2" t="s">
        <v>19</v>
      </c>
      <c r="AG25" s="5">
        <f t="shared" si="22"/>
        <v>57.556090174097015</v>
      </c>
      <c r="AH25" s="5">
        <f t="shared" si="22"/>
        <v>57.788650476314722</v>
      </c>
      <c r="AI25" s="5">
        <f t="shared" si="22"/>
        <v>58.034798139999609</v>
      </c>
      <c r="AJ25" s="5">
        <f t="shared" si="22"/>
        <v>57.401831523525374</v>
      </c>
      <c r="AK25" s="5">
        <f t="shared" si="22"/>
        <v>58.251910569147519</v>
      </c>
      <c r="AL25" s="5">
        <f t="shared" si="22"/>
        <v>57.624256172524845</v>
      </c>
      <c r="AM25" s="5">
        <f t="shared" si="22"/>
        <v>56.163444533094513</v>
      </c>
      <c r="AN25" s="5">
        <f t="shared" si="22"/>
        <v>60.274826176161845</v>
      </c>
      <c r="AP25" s="2" t="s">
        <v>19</v>
      </c>
      <c r="AQ25" s="3">
        <f t="shared" si="23"/>
        <v>0.76531430545427326</v>
      </c>
      <c r="AR25" s="3">
        <f t="shared" si="23"/>
        <v>0.76943165385466128</v>
      </c>
      <c r="AS25" s="3">
        <f t="shared" si="23"/>
        <v>0.7737895587922955</v>
      </c>
      <c r="AT25" s="3">
        <f t="shared" si="23"/>
        <v>0.76258324343672135</v>
      </c>
      <c r="AU25" s="3">
        <f t="shared" si="23"/>
        <v>0.77763341135153274</v>
      </c>
      <c r="AV25" s="3">
        <f t="shared" si="23"/>
        <v>0.76652114583894448</v>
      </c>
      <c r="AW25" s="3">
        <f t="shared" si="23"/>
        <v>0.74065830334381277</v>
      </c>
      <c r="AX25" s="3">
        <f t="shared" si="23"/>
        <v>0.8134479861488404</v>
      </c>
    </row>
    <row r="26" spans="1:50" x14ac:dyDescent="0.2">
      <c r="A26" s="2" t="s">
        <v>20</v>
      </c>
      <c r="B26" s="2" t="s">
        <v>60</v>
      </c>
      <c r="C26" s="5">
        <v>49.440365450550409</v>
      </c>
      <c r="D26" s="5">
        <v>49.622581588275942</v>
      </c>
      <c r="E26" s="5">
        <v>48.834776952052536</v>
      </c>
      <c r="F26" s="23">
        <v>48.596874102569451</v>
      </c>
      <c r="G26" s="23">
        <v>49.415626278308906</v>
      </c>
      <c r="H26" s="23">
        <v>49.315083428244634</v>
      </c>
      <c r="I26" s="23">
        <v>48.850198128455716</v>
      </c>
      <c r="J26" s="23">
        <v>49.926562070614061</v>
      </c>
      <c r="L26" s="2" t="s">
        <v>20</v>
      </c>
      <c r="M26" s="5">
        <f t="shared" si="13"/>
        <v>49.440365450550409</v>
      </c>
      <c r="N26" s="5">
        <f t="shared" si="14"/>
        <v>49.622581588275942</v>
      </c>
      <c r="O26" s="5">
        <f t="shared" si="15"/>
        <v>48.834776952052536</v>
      </c>
      <c r="P26" s="5">
        <f t="shared" si="16"/>
        <v>48.596874102569451</v>
      </c>
      <c r="Q26" s="5">
        <f t="shared" si="17"/>
        <v>49.415626278308906</v>
      </c>
      <c r="R26" s="5">
        <f t="shared" si="18"/>
        <v>49.315083428244634</v>
      </c>
      <c r="S26" s="5">
        <f t="shared" si="19"/>
        <v>48.850198128455716</v>
      </c>
      <c r="T26" s="5">
        <f t="shared" si="20"/>
        <v>49.926562070614061</v>
      </c>
      <c r="V26" s="2" t="s">
        <v>20</v>
      </c>
      <c r="W26" s="5">
        <f t="shared" si="21"/>
        <v>49.440365450550409</v>
      </c>
      <c r="X26" s="5">
        <f t="shared" si="21"/>
        <v>49.622581588275942</v>
      </c>
      <c r="Y26" s="5">
        <f t="shared" si="21"/>
        <v>48.834776952052536</v>
      </c>
      <c r="Z26" s="5">
        <f t="shared" si="21"/>
        <v>48.596874102569451</v>
      </c>
      <c r="AA26" s="5">
        <f t="shared" si="21"/>
        <v>49.415626278308906</v>
      </c>
      <c r="AB26" s="5">
        <f t="shared" si="21"/>
        <v>49.315083428244634</v>
      </c>
      <c r="AC26" s="5">
        <f t="shared" si="21"/>
        <v>48.850198128455716</v>
      </c>
      <c r="AD26" s="5">
        <f t="shared" si="21"/>
        <v>49.926562070614061</v>
      </c>
      <c r="AF26" s="2" t="s">
        <v>20</v>
      </c>
      <c r="AG26" s="5">
        <f t="shared" si="22"/>
        <v>49.440365450550409</v>
      </c>
      <c r="AH26" s="5">
        <f t="shared" si="22"/>
        <v>49.622581588275942</v>
      </c>
      <c r="AI26" s="5">
        <f t="shared" si="22"/>
        <v>48.834776952052536</v>
      </c>
      <c r="AJ26" s="5">
        <f t="shared" si="22"/>
        <v>48.596874102569451</v>
      </c>
      <c r="AK26" s="5">
        <f t="shared" si="22"/>
        <v>49.415626278308906</v>
      </c>
      <c r="AL26" s="5">
        <f t="shared" si="22"/>
        <v>49.315083428244634</v>
      </c>
      <c r="AM26" s="5">
        <f t="shared" si="22"/>
        <v>48.850198128455716</v>
      </c>
      <c r="AN26" s="5">
        <f t="shared" si="22"/>
        <v>49.926562070614061</v>
      </c>
      <c r="AP26" s="2" t="s">
        <v>20</v>
      </c>
      <c r="AQ26" s="3">
        <f t="shared" si="23"/>
        <v>0.62162999695520871</v>
      </c>
      <c r="AR26" s="3">
        <f t="shared" si="23"/>
        <v>0.62485603044430693</v>
      </c>
      <c r="AS26" s="3">
        <f t="shared" si="23"/>
        <v>0.61090839566811772</v>
      </c>
      <c r="AT26" s="3">
        <f t="shared" si="23"/>
        <v>0.60669646049506321</v>
      </c>
      <c r="AU26" s="3">
        <f t="shared" si="23"/>
        <v>0.62119200392594209</v>
      </c>
      <c r="AV26" s="3">
        <f t="shared" si="23"/>
        <v>0.6194119497252254</v>
      </c>
      <c r="AW26" s="3">
        <f t="shared" si="23"/>
        <v>0.61118141885991029</v>
      </c>
      <c r="AX26" s="3">
        <f t="shared" si="23"/>
        <v>0.63023783267266997</v>
      </c>
    </row>
    <row r="27" spans="1:50" x14ac:dyDescent="0.2">
      <c r="A27" s="2" t="s">
        <v>21</v>
      </c>
      <c r="B27" s="2" t="s">
        <v>61</v>
      </c>
      <c r="C27" s="5">
        <v>36.833588122976579</v>
      </c>
      <c r="D27" s="5">
        <v>37.862033646857093</v>
      </c>
      <c r="E27" s="5">
        <v>38.51335157457131</v>
      </c>
      <c r="F27" s="23">
        <v>40.114279871009401</v>
      </c>
      <c r="G27" s="23">
        <v>42.535631226348066</v>
      </c>
      <c r="H27" s="23">
        <v>42.617272316035319</v>
      </c>
      <c r="I27" s="23">
        <v>40.991894843433329</v>
      </c>
      <c r="J27" s="23">
        <v>42.419400370041281</v>
      </c>
      <c r="L27" s="2" t="s">
        <v>21</v>
      </c>
      <c r="M27" s="5">
        <f t="shared" si="13"/>
        <v>36.833588122976579</v>
      </c>
      <c r="N27" s="5">
        <f t="shared" si="14"/>
        <v>37.862033646857093</v>
      </c>
      <c r="O27" s="5">
        <f t="shared" si="15"/>
        <v>38.51335157457131</v>
      </c>
      <c r="P27" s="5">
        <f t="shared" si="16"/>
        <v>40.114279871009401</v>
      </c>
      <c r="Q27" s="5">
        <f t="shared" si="17"/>
        <v>42.535631226348066</v>
      </c>
      <c r="R27" s="5">
        <f t="shared" si="18"/>
        <v>42.617272316035319</v>
      </c>
      <c r="S27" s="5">
        <f t="shared" si="19"/>
        <v>40.991894843433329</v>
      </c>
      <c r="T27" s="5">
        <f t="shared" si="20"/>
        <v>42.419400370041281</v>
      </c>
      <c r="V27" s="2" t="s">
        <v>21</v>
      </c>
      <c r="W27" s="5">
        <f t="shared" si="21"/>
        <v>36.833588122976579</v>
      </c>
      <c r="X27" s="5">
        <f t="shared" si="21"/>
        <v>37.862033646857093</v>
      </c>
      <c r="Y27" s="5">
        <f t="shared" si="21"/>
        <v>38.51335157457131</v>
      </c>
      <c r="Z27" s="5">
        <f t="shared" si="21"/>
        <v>40.114279871009401</v>
      </c>
      <c r="AA27" s="5">
        <f t="shared" si="21"/>
        <v>42.535631226348066</v>
      </c>
      <c r="AB27" s="5">
        <f t="shared" si="21"/>
        <v>42.617272316035319</v>
      </c>
      <c r="AC27" s="5">
        <f t="shared" si="21"/>
        <v>40.991894843433329</v>
      </c>
      <c r="AD27" s="5">
        <f t="shared" si="21"/>
        <v>42.419400370041281</v>
      </c>
      <c r="AF27" s="2" t="s">
        <v>21</v>
      </c>
      <c r="AG27" s="5">
        <f t="shared" si="22"/>
        <v>36.833588122976579</v>
      </c>
      <c r="AH27" s="5">
        <f t="shared" si="22"/>
        <v>37.862033646857093</v>
      </c>
      <c r="AI27" s="5">
        <f t="shared" si="22"/>
        <v>38.51335157457131</v>
      </c>
      <c r="AJ27" s="5">
        <f t="shared" si="22"/>
        <v>40.114279871009401</v>
      </c>
      <c r="AK27" s="5">
        <f t="shared" si="22"/>
        <v>42.535631226348066</v>
      </c>
      <c r="AL27" s="5">
        <f t="shared" si="22"/>
        <v>42.617272316035319</v>
      </c>
      <c r="AM27" s="5">
        <f t="shared" si="22"/>
        <v>40.991894843433329</v>
      </c>
      <c r="AN27" s="5">
        <f t="shared" si="22"/>
        <v>42.419400370041281</v>
      </c>
      <c r="AP27" s="2" t="s">
        <v>21</v>
      </c>
      <c r="AQ27" s="3">
        <f t="shared" si="23"/>
        <v>0.39843414637902713</v>
      </c>
      <c r="AR27" s="3">
        <f t="shared" si="23"/>
        <v>0.41664219174298484</v>
      </c>
      <c r="AS27" s="3">
        <f t="shared" si="23"/>
        <v>0.42817340666765324</v>
      </c>
      <c r="AT27" s="3">
        <f t="shared" si="23"/>
        <v>0.45651693519602959</v>
      </c>
      <c r="AU27" s="3">
        <f t="shared" si="23"/>
        <v>0.4993855891950616</v>
      </c>
      <c r="AV27" s="3">
        <f t="shared" si="23"/>
        <v>0.50083099843655399</v>
      </c>
      <c r="AW27" s="3">
        <f t="shared" si="23"/>
        <v>0.4720546110951761</v>
      </c>
      <c r="AX27" s="3">
        <f t="shared" si="23"/>
        <v>0.49732778773141156</v>
      </c>
    </row>
    <row r="28" spans="1:50" x14ac:dyDescent="0.2">
      <c r="A28" s="2" t="s">
        <v>22</v>
      </c>
      <c r="B28" s="2" t="s">
        <v>62</v>
      </c>
      <c r="C28" s="5">
        <v>52.074288650510248</v>
      </c>
      <c r="D28" s="5">
        <v>54.111414886980114</v>
      </c>
      <c r="E28" s="5">
        <v>55.108643071003883</v>
      </c>
      <c r="F28" s="23">
        <v>57.177955039317155</v>
      </c>
      <c r="G28" s="23">
        <v>57.42749773088736</v>
      </c>
      <c r="H28" s="23">
        <v>58.920180703185935</v>
      </c>
      <c r="I28" s="23">
        <v>55.194078803327571</v>
      </c>
      <c r="J28" s="23">
        <v>56.009593133839743</v>
      </c>
      <c r="L28" s="2" t="s">
        <v>22</v>
      </c>
      <c r="M28" s="5">
        <f t="shared" si="13"/>
        <v>52.074288650510248</v>
      </c>
      <c r="N28" s="5">
        <f t="shared" si="14"/>
        <v>54.111414886980114</v>
      </c>
      <c r="O28" s="5">
        <f t="shared" si="15"/>
        <v>55.108643071003883</v>
      </c>
      <c r="P28" s="5">
        <f t="shared" si="16"/>
        <v>57.177955039317155</v>
      </c>
      <c r="Q28" s="5">
        <f t="shared" si="17"/>
        <v>57.42749773088736</v>
      </c>
      <c r="R28" s="5">
        <f t="shared" si="18"/>
        <v>58.920180703185935</v>
      </c>
      <c r="S28" s="5">
        <f t="shared" si="19"/>
        <v>55.194078803327571</v>
      </c>
      <c r="T28" s="5">
        <f t="shared" si="20"/>
        <v>56.009593133839743</v>
      </c>
      <c r="V28" s="2" t="s">
        <v>22</v>
      </c>
      <c r="W28" s="5">
        <f t="shared" si="21"/>
        <v>52.074288650510248</v>
      </c>
      <c r="X28" s="5">
        <f t="shared" si="21"/>
        <v>54.111414886980114</v>
      </c>
      <c r="Y28" s="5">
        <f t="shared" si="21"/>
        <v>55.108643071003883</v>
      </c>
      <c r="Z28" s="5">
        <f t="shared" si="21"/>
        <v>57.177955039317155</v>
      </c>
      <c r="AA28" s="5">
        <f t="shared" si="21"/>
        <v>57.42749773088736</v>
      </c>
      <c r="AB28" s="5">
        <f t="shared" si="21"/>
        <v>58.920180703185935</v>
      </c>
      <c r="AC28" s="5">
        <f t="shared" si="21"/>
        <v>55.194078803327571</v>
      </c>
      <c r="AD28" s="5">
        <f t="shared" si="21"/>
        <v>56.009593133839743</v>
      </c>
      <c r="AF28" s="2" t="s">
        <v>22</v>
      </c>
      <c r="AG28" s="5">
        <f t="shared" si="22"/>
        <v>52.074288650510248</v>
      </c>
      <c r="AH28" s="5">
        <f t="shared" si="22"/>
        <v>54.111414886980114</v>
      </c>
      <c r="AI28" s="5">
        <f t="shared" si="22"/>
        <v>55.108643071003883</v>
      </c>
      <c r="AJ28" s="5">
        <f t="shared" si="22"/>
        <v>57.177955039317155</v>
      </c>
      <c r="AK28" s="5">
        <f t="shared" si="22"/>
        <v>57.42749773088736</v>
      </c>
      <c r="AL28" s="5">
        <f t="shared" si="22"/>
        <v>58.920180703185935</v>
      </c>
      <c r="AM28" s="5">
        <f t="shared" si="22"/>
        <v>55.194078803327571</v>
      </c>
      <c r="AN28" s="5">
        <f t="shared" si="22"/>
        <v>56.009593133839743</v>
      </c>
      <c r="AP28" s="2" t="s">
        <v>22</v>
      </c>
      <c r="AQ28" s="3">
        <f t="shared" si="23"/>
        <v>0.66826211503677013</v>
      </c>
      <c r="AR28" s="3">
        <f t="shared" si="23"/>
        <v>0.70432828097796307</v>
      </c>
      <c r="AS28" s="3">
        <f t="shared" si="23"/>
        <v>0.72198364102504664</v>
      </c>
      <c r="AT28" s="3">
        <f t="shared" si="23"/>
        <v>0.75861963711462288</v>
      </c>
      <c r="AU28" s="3">
        <f t="shared" si="23"/>
        <v>0.76303764909761085</v>
      </c>
      <c r="AV28" s="3">
        <f t="shared" si="23"/>
        <v>0.7894647554853842</v>
      </c>
      <c r="AW28" s="3">
        <f t="shared" si="23"/>
        <v>0.72349623226467119</v>
      </c>
      <c r="AX28" s="3">
        <f t="shared" si="23"/>
        <v>0.7379344514801095</v>
      </c>
    </row>
    <row r="29" spans="1:50" ht="11.25" customHeight="1" x14ac:dyDescent="0.2">
      <c r="A29" s="2" t="s">
        <v>23</v>
      </c>
      <c r="B29" s="2" t="s">
        <v>63</v>
      </c>
      <c r="C29" s="5">
        <v>55.99624344332706</v>
      </c>
      <c r="D29" s="5">
        <v>56.048262466167579</v>
      </c>
      <c r="E29" s="5">
        <v>57.073070003541574</v>
      </c>
      <c r="F29" s="23">
        <v>57.29579731091583</v>
      </c>
      <c r="G29" s="23">
        <v>59.629144318283124</v>
      </c>
      <c r="H29" s="23">
        <v>62.844844799594178</v>
      </c>
      <c r="I29" s="23">
        <v>60.905286251842163</v>
      </c>
      <c r="J29" s="23">
        <v>63.579618346287312</v>
      </c>
      <c r="L29" s="2" t="s">
        <v>23</v>
      </c>
      <c r="M29" s="5">
        <f t="shared" si="13"/>
        <v>55.99624344332706</v>
      </c>
      <c r="N29" s="5">
        <f t="shared" si="14"/>
        <v>56.048262466167579</v>
      </c>
      <c r="O29" s="5">
        <f t="shared" si="15"/>
        <v>57.073070003541574</v>
      </c>
      <c r="P29" s="5">
        <f t="shared" si="16"/>
        <v>57.29579731091583</v>
      </c>
      <c r="Q29" s="5">
        <f t="shared" si="17"/>
        <v>59.629144318283124</v>
      </c>
      <c r="R29" s="5">
        <f t="shared" si="18"/>
        <v>62.844844799594178</v>
      </c>
      <c r="S29" s="5">
        <f t="shared" si="19"/>
        <v>60.905286251842163</v>
      </c>
      <c r="T29" s="5">
        <f t="shared" si="20"/>
        <v>63.579618346287312</v>
      </c>
      <c r="V29" s="2" t="s">
        <v>23</v>
      </c>
      <c r="W29" s="5">
        <f t="shared" si="21"/>
        <v>55.99624344332706</v>
      </c>
      <c r="X29" s="5">
        <f t="shared" si="21"/>
        <v>56.048262466167579</v>
      </c>
      <c r="Y29" s="5">
        <f t="shared" si="21"/>
        <v>57.073070003541574</v>
      </c>
      <c r="Z29" s="5">
        <f t="shared" si="21"/>
        <v>57.29579731091583</v>
      </c>
      <c r="AA29" s="5">
        <f t="shared" si="21"/>
        <v>59.629144318283124</v>
      </c>
      <c r="AB29" s="5">
        <f t="shared" si="21"/>
        <v>62.844844799594178</v>
      </c>
      <c r="AC29" s="5">
        <f t="shared" si="21"/>
        <v>60.905286251842163</v>
      </c>
      <c r="AD29" s="5">
        <f t="shared" si="21"/>
        <v>63.579618346287312</v>
      </c>
      <c r="AF29" s="2" t="s">
        <v>23</v>
      </c>
      <c r="AG29" s="5">
        <f t="shared" si="22"/>
        <v>55.99624344332706</v>
      </c>
      <c r="AH29" s="5">
        <f t="shared" si="22"/>
        <v>56.048262466167579</v>
      </c>
      <c r="AI29" s="5">
        <f t="shared" si="22"/>
        <v>57.073070003541574</v>
      </c>
      <c r="AJ29" s="5">
        <f t="shared" si="22"/>
        <v>57.29579731091583</v>
      </c>
      <c r="AK29" s="5">
        <f t="shared" si="22"/>
        <v>59.629144318283124</v>
      </c>
      <c r="AL29" s="5">
        <f t="shared" si="22"/>
        <v>62.844844799594178</v>
      </c>
      <c r="AM29" s="5">
        <f t="shared" si="22"/>
        <v>60.905286251842163</v>
      </c>
      <c r="AN29" s="5">
        <f t="shared" si="22"/>
        <v>63.579618346287312</v>
      </c>
      <c r="AP29" s="2" t="s">
        <v>23</v>
      </c>
      <c r="AQ29" s="3">
        <f t="shared" si="23"/>
        <v>0.73769810277246717</v>
      </c>
      <c r="AR29" s="3">
        <f t="shared" si="23"/>
        <v>0.73861907010197148</v>
      </c>
      <c r="AS29" s="3">
        <f t="shared" si="23"/>
        <v>0.75676270697582837</v>
      </c>
      <c r="AT29" s="3">
        <f t="shared" si="23"/>
        <v>0.76070596777311461</v>
      </c>
      <c r="AU29" s="3">
        <f t="shared" si="23"/>
        <v>0.80201655464765553</v>
      </c>
      <c r="AV29" s="3">
        <f t="shared" si="23"/>
        <v>0.85894870990628924</v>
      </c>
      <c r="AW29" s="3">
        <f t="shared" si="23"/>
        <v>0.82460992461966709</v>
      </c>
      <c r="AX29" s="3">
        <f t="shared" si="23"/>
        <v>0.87195745928558943</v>
      </c>
    </row>
    <row r="30" spans="1:50" ht="11.25" customHeight="1" x14ac:dyDescent="0.2">
      <c r="A30" s="2" t="s">
        <v>24</v>
      </c>
      <c r="B30" s="2" t="s">
        <v>64</v>
      </c>
      <c r="C30" s="5">
        <v>66.556986057775404</v>
      </c>
      <c r="D30" s="5">
        <v>68.026039951873116</v>
      </c>
      <c r="E30" s="5">
        <v>67.196378273927124</v>
      </c>
      <c r="F30" s="23">
        <v>67.815835321565046</v>
      </c>
      <c r="G30" s="23">
        <v>69.02608936539437</v>
      </c>
      <c r="H30" s="23">
        <v>70.811848672596255</v>
      </c>
      <c r="I30" s="23">
        <v>67.548719405699956</v>
      </c>
      <c r="J30" s="23">
        <v>70.548152481561999</v>
      </c>
      <c r="L30" s="2" t="s">
        <v>24</v>
      </c>
      <c r="M30" s="5">
        <f t="shared" si="13"/>
        <v>66.556986057775404</v>
      </c>
      <c r="N30" s="5">
        <f t="shared" si="14"/>
        <v>68.026039951873116</v>
      </c>
      <c r="O30" s="5">
        <f t="shared" si="15"/>
        <v>67.196378273927124</v>
      </c>
      <c r="P30" s="5">
        <f t="shared" si="16"/>
        <v>67.815835321565046</v>
      </c>
      <c r="Q30" s="5">
        <f t="shared" si="17"/>
        <v>69.02608936539437</v>
      </c>
      <c r="R30" s="5">
        <f t="shared" si="18"/>
        <v>70.811848672596255</v>
      </c>
      <c r="S30" s="5">
        <f t="shared" si="19"/>
        <v>67.548719405699956</v>
      </c>
      <c r="T30" s="5">
        <f t="shared" si="20"/>
        <v>70.548152481561999</v>
      </c>
      <c r="V30" s="2" t="s">
        <v>24</v>
      </c>
      <c r="W30" s="5">
        <f t="shared" si="21"/>
        <v>66.556986057775404</v>
      </c>
      <c r="X30" s="5">
        <f t="shared" si="21"/>
        <v>68.026039951873116</v>
      </c>
      <c r="Y30" s="5">
        <f t="shared" si="21"/>
        <v>67.196378273927124</v>
      </c>
      <c r="Z30" s="5">
        <f t="shared" si="21"/>
        <v>67.815835321565046</v>
      </c>
      <c r="AA30" s="5">
        <f t="shared" si="21"/>
        <v>69.02608936539437</v>
      </c>
      <c r="AB30" s="5">
        <f t="shared" si="21"/>
        <v>70.811848672596255</v>
      </c>
      <c r="AC30" s="5">
        <f t="shared" si="21"/>
        <v>67.548719405699956</v>
      </c>
      <c r="AD30" s="5">
        <f t="shared" si="21"/>
        <v>70.548152481561999</v>
      </c>
      <c r="AF30" s="2" t="s">
        <v>24</v>
      </c>
      <c r="AG30" s="5">
        <f t="shared" si="22"/>
        <v>66.556986057775404</v>
      </c>
      <c r="AH30" s="5">
        <f t="shared" si="22"/>
        <v>68.026039951873116</v>
      </c>
      <c r="AI30" s="5">
        <f t="shared" si="22"/>
        <v>67.196378273927124</v>
      </c>
      <c r="AJ30" s="5">
        <f t="shared" si="22"/>
        <v>67.815835321565046</v>
      </c>
      <c r="AK30" s="5">
        <f t="shared" si="22"/>
        <v>69.02608936539437</v>
      </c>
      <c r="AL30" s="5">
        <f t="shared" si="22"/>
        <v>70.811848672596255</v>
      </c>
      <c r="AM30" s="5">
        <f t="shared" si="22"/>
        <v>67.548719405699956</v>
      </c>
      <c r="AN30" s="5">
        <f t="shared" si="22"/>
        <v>70.548152481561999</v>
      </c>
      <c r="AP30" s="2" t="s">
        <v>24</v>
      </c>
      <c r="AQ30" s="3">
        <f t="shared" si="23"/>
        <v>0.92467006787511019</v>
      </c>
      <c r="AR30" s="3">
        <f t="shared" si="23"/>
        <v>0.9506788348197146</v>
      </c>
      <c r="AS30" s="3">
        <f t="shared" si="23"/>
        <v>0.93599014483273479</v>
      </c>
      <c r="AT30" s="3">
        <f t="shared" si="23"/>
        <v>0.94695728092552123</v>
      </c>
      <c r="AU30" s="3">
        <f t="shared" si="23"/>
        <v>0.96838414313676446</v>
      </c>
      <c r="AV30" s="3">
        <f t="shared" si="23"/>
        <v>1</v>
      </c>
      <c r="AW30" s="3">
        <f t="shared" si="23"/>
        <v>0.94222814496199914</v>
      </c>
      <c r="AX30" s="3">
        <f t="shared" si="23"/>
        <v>0.99533140832726064</v>
      </c>
    </row>
    <row r="31" spans="1:50" ht="11.25" customHeight="1" x14ac:dyDescent="0.2">
      <c r="A31" s="2" t="s">
        <v>25</v>
      </c>
      <c r="B31" s="2" t="s">
        <v>65</v>
      </c>
      <c r="C31" s="5">
        <v>44.011935709699337</v>
      </c>
      <c r="D31" s="5">
        <v>42.674778955775324</v>
      </c>
      <c r="E31" s="5">
        <v>44.217058123008947</v>
      </c>
      <c r="F31" s="23">
        <v>43.505352930854109</v>
      </c>
      <c r="G31" s="23">
        <v>45.934536114455909</v>
      </c>
      <c r="H31" s="23">
        <v>46.302277027582463</v>
      </c>
      <c r="I31" s="23">
        <v>44.477153152782094</v>
      </c>
      <c r="J31" s="23">
        <v>48.845667347512041</v>
      </c>
      <c r="L31" s="2" t="s">
        <v>25</v>
      </c>
      <c r="M31" s="5">
        <f t="shared" si="13"/>
        <v>44.011935709699337</v>
      </c>
      <c r="N31" s="5">
        <f t="shared" si="14"/>
        <v>42.674778955775324</v>
      </c>
      <c r="O31" s="5">
        <f t="shared" si="15"/>
        <v>44.217058123008947</v>
      </c>
      <c r="P31" s="5">
        <f t="shared" si="16"/>
        <v>43.505352930854109</v>
      </c>
      <c r="Q31" s="5">
        <f t="shared" si="17"/>
        <v>45.934536114455909</v>
      </c>
      <c r="R31" s="5">
        <f t="shared" si="18"/>
        <v>46.302277027582463</v>
      </c>
      <c r="S31" s="5">
        <f t="shared" si="19"/>
        <v>44.477153152782094</v>
      </c>
      <c r="T31" s="5">
        <f t="shared" si="20"/>
        <v>48.845667347512041</v>
      </c>
      <c r="V31" s="2" t="s">
        <v>25</v>
      </c>
      <c r="W31" s="5">
        <f t="shared" si="21"/>
        <v>44.011935709699337</v>
      </c>
      <c r="X31" s="5">
        <f t="shared" si="21"/>
        <v>42.674778955775324</v>
      </c>
      <c r="Y31" s="5">
        <f t="shared" si="21"/>
        <v>44.217058123008947</v>
      </c>
      <c r="Z31" s="5">
        <f t="shared" si="21"/>
        <v>43.505352930854109</v>
      </c>
      <c r="AA31" s="5">
        <f t="shared" si="21"/>
        <v>45.934536114455909</v>
      </c>
      <c r="AB31" s="5">
        <f t="shared" si="21"/>
        <v>46.302277027582463</v>
      </c>
      <c r="AC31" s="5">
        <f t="shared" si="21"/>
        <v>44.477153152782094</v>
      </c>
      <c r="AD31" s="5">
        <f t="shared" si="21"/>
        <v>48.845667347512041</v>
      </c>
      <c r="AF31" s="2" t="s">
        <v>25</v>
      </c>
      <c r="AG31" s="5">
        <f t="shared" si="22"/>
        <v>44.011935709699337</v>
      </c>
      <c r="AH31" s="5">
        <f t="shared" si="22"/>
        <v>42.674778955775324</v>
      </c>
      <c r="AI31" s="5">
        <f t="shared" si="22"/>
        <v>44.217058123008947</v>
      </c>
      <c r="AJ31" s="5">
        <f t="shared" si="22"/>
        <v>43.505352930854109</v>
      </c>
      <c r="AK31" s="5">
        <f t="shared" si="22"/>
        <v>45.934536114455909</v>
      </c>
      <c r="AL31" s="5">
        <f t="shared" si="22"/>
        <v>46.302277027582463</v>
      </c>
      <c r="AM31" s="5">
        <f t="shared" si="22"/>
        <v>44.477153152782094</v>
      </c>
      <c r="AN31" s="5">
        <f t="shared" si="22"/>
        <v>48.845667347512041</v>
      </c>
      <c r="AP31" s="2" t="s">
        <v>25</v>
      </c>
      <c r="AQ31" s="3">
        <f t="shared" si="23"/>
        <v>0.52552272371478659</v>
      </c>
      <c r="AR31" s="3">
        <f t="shared" si="23"/>
        <v>0.50184912091441158</v>
      </c>
      <c r="AS31" s="3">
        <f t="shared" si="23"/>
        <v>0.52915429983620677</v>
      </c>
      <c r="AT31" s="3">
        <f t="shared" si="23"/>
        <v>0.51655396260529174</v>
      </c>
      <c r="AU31" s="3">
        <f t="shared" si="23"/>
        <v>0.55956127468682459</v>
      </c>
      <c r="AV31" s="3">
        <f t="shared" si="23"/>
        <v>0.56607191922065159</v>
      </c>
      <c r="AW31" s="3">
        <f t="shared" si="23"/>
        <v>0.53375913498895289</v>
      </c>
      <c r="AX31" s="3">
        <f t="shared" si="23"/>
        <v>0.61110120395008671</v>
      </c>
    </row>
    <row r="32" spans="1:50" ht="11.25" customHeight="1" x14ac:dyDescent="0.2">
      <c r="A32" s="2" t="s">
        <v>26</v>
      </c>
      <c r="B32" s="2" t="s">
        <v>66</v>
      </c>
      <c r="C32" s="5">
        <v>54.880607903620607</v>
      </c>
      <c r="D32" s="5">
        <v>55.207419247782866</v>
      </c>
      <c r="E32" s="5">
        <v>54.658017875451073</v>
      </c>
      <c r="F32" s="23">
        <v>54.684568226300463</v>
      </c>
      <c r="G32" s="23">
        <v>56.173521044821769</v>
      </c>
      <c r="H32" s="23">
        <v>56.331652721311933</v>
      </c>
      <c r="I32" s="23">
        <v>53.198727499013323</v>
      </c>
      <c r="J32" s="23">
        <v>55.149753293261206</v>
      </c>
      <c r="L32" s="2" t="s">
        <v>26</v>
      </c>
      <c r="M32" s="5">
        <f t="shared" si="13"/>
        <v>54.880607903620607</v>
      </c>
      <c r="N32" s="5">
        <f t="shared" si="14"/>
        <v>55.207419247782866</v>
      </c>
      <c r="O32" s="5">
        <f t="shared" si="15"/>
        <v>54.658017875451073</v>
      </c>
      <c r="P32" s="5">
        <f t="shared" si="16"/>
        <v>54.684568226300463</v>
      </c>
      <c r="Q32" s="5">
        <f t="shared" si="17"/>
        <v>56.173521044821769</v>
      </c>
      <c r="R32" s="5">
        <f t="shared" si="18"/>
        <v>56.331652721311933</v>
      </c>
      <c r="S32" s="5">
        <f t="shared" si="19"/>
        <v>53.198727499013323</v>
      </c>
      <c r="T32" s="5">
        <f t="shared" si="20"/>
        <v>55.149753293261206</v>
      </c>
      <c r="V32" s="2" t="s">
        <v>26</v>
      </c>
      <c r="W32" s="5">
        <f t="shared" si="21"/>
        <v>54.880607903620607</v>
      </c>
      <c r="X32" s="5">
        <f t="shared" si="21"/>
        <v>55.207419247782866</v>
      </c>
      <c r="Y32" s="5">
        <f t="shared" si="21"/>
        <v>54.658017875451073</v>
      </c>
      <c r="Z32" s="5">
        <f t="shared" si="21"/>
        <v>54.684568226300463</v>
      </c>
      <c r="AA32" s="5">
        <f t="shared" si="21"/>
        <v>56.173521044821769</v>
      </c>
      <c r="AB32" s="5">
        <f t="shared" si="21"/>
        <v>56.331652721311933</v>
      </c>
      <c r="AC32" s="5">
        <f t="shared" si="21"/>
        <v>53.198727499013323</v>
      </c>
      <c r="AD32" s="5">
        <f t="shared" si="21"/>
        <v>55.149753293261206</v>
      </c>
      <c r="AF32" s="2" t="s">
        <v>26</v>
      </c>
      <c r="AG32" s="5">
        <f t="shared" si="22"/>
        <v>54.880607903620607</v>
      </c>
      <c r="AH32" s="5">
        <f t="shared" si="22"/>
        <v>55.207419247782866</v>
      </c>
      <c r="AI32" s="5">
        <f t="shared" si="22"/>
        <v>54.658017875451073</v>
      </c>
      <c r="AJ32" s="5">
        <f t="shared" si="22"/>
        <v>54.684568226300463</v>
      </c>
      <c r="AK32" s="5">
        <f t="shared" si="22"/>
        <v>56.173521044821769</v>
      </c>
      <c r="AL32" s="5">
        <f t="shared" si="22"/>
        <v>56.331652721311933</v>
      </c>
      <c r="AM32" s="5">
        <f t="shared" si="22"/>
        <v>53.198727499013323</v>
      </c>
      <c r="AN32" s="5">
        <f t="shared" si="22"/>
        <v>55.149753293261206</v>
      </c>
      <c r="AP32" s="2" t="s">
        <v>26</v>
      </c>
      <c r="AQ32" s="3">
        <f t="shared" si="23"/>
        <v>0.71794640757331674</v>
      </c>
      <c r="AR32" s="3">
        <f t="shared" si="23"/>
        <v>0.7237324172761056</v>
      </c>
      <c r="AS32" s="3">
        <f t="shared" si="23"/>
        <v>0.71400557722657843</v>
      </c>
      <c r="AT32" s="3">
        <f t="shared" si="23"/>
        <v>0.71447563614702625</v>
      </c>
      <c r="AU32" s="3">
        <f t="shared" si="23"/>
        <v>0.7408367022753849</v>
      </c>
      <c r="AV32" s="3">
        <f t="shared" si="23"/>
        <v>0.74363633402267237</v>
      </c>
      <c r="AW32" s="3">
        <f t="shared" si="23"/>
        <v>0.68816966783090239</v>
      </c>
      <c r="AX32" s="3">
        <f t="shared" si="23"/>
        <v>0.72271147422029403</v>
      </c>
    </row>
    <row r="33" spans="1:50" x14ac:dyDescent="0.2">
      <c r="A33" s="2" t="s">
        <v>79</v>
      </c>
      <c r="B33" s="2" t="s">
        <v>76</v>
      </c>
      <c r="C33" s="5">
        <v>8.1909113546482288</v>
      </c>
      <c r="D33" s="5">
        <v>11.209395522958699</v>
      </c>
      <c r="E33" s="5">
        <v>6.0479999801190134</v>
      </c>
      <c r="F33" s="23">
        <v>5.2946425634118723</v>
      </c>
      <c r="G33" s="23">
        <v>6.3576426626240181</v>
      </c>
      <c r="H33" s="23">
        <v>11.461842714958868</v>
      </c>
      <c r="I33" s="23" t="s">
        <v>73</v>
      </c>
      <c r="J33" s="23" t="s">
        <v>73</v>
      </c>
      <c r="L33" s="2" t="s">
        <v>79</v>
      </c>
      <c r="M33" s="5">
        <f t="shared" si="13"/>
        <v>8.1909113546482288</v>
      </c>
      <c r="N33" s="5">
        <f t="shared" si="14"/>
        <v>11.209395522958699</v>
      </c>
      <c r="O33" s="5">
        <f t="shared" si="15"/>
        <v>6.0479999801190134</v>
      </c>
      <c r="P33" s="5">
        <f t="shared" si="16"/>
        <v>5.2946425634118723</v>
      </c>
      <c r="Q33" s="5">
        <f t="shared" si="17"/>
        <v>6.3576426626240181</v>
      </c>
      <c r="R33" s="5">
        <f t="shared" si="18"/>
        <v>11.461842714958868</v>
      </c>
      <c r="S33" s="11">
        <f>R33</f>
        <v>11.461842714958868</v>
      </c>
      <c r="T33" s="11">
        <f>S33</f>
        <v>11.461842714958868</v>
      </c>
      <c r="V33" s="2" t="s">
        <v>79</v>
      </c>
      <c r="W33" s="5">
        <f t="shared" si="21"/>
        <v>14.328821344671697</v>
      </c>
      <c r="X33" s="5">
        <f t="shared" si="21"/>
        <v>14.328821344671697</v>
      </c>
      <c r="Y33" s="5">
        <f t="shared" si="21"/>
        <v>14.328821344671697</v>
      </c>
      <c r="Z33" s="5">
        <f t="shared" si="21"/>
        <v>14.328821344671697</v>
      </c>
      <c r="AA33" s="5">
        <f t="shared" si="21"/>
        <v>14.328821344671697</v>
      </c>
      <c r="AB33" s="5">
        <f t="shared" si="21"/>
        <v>14.328821344671697</v>
      </c>
      <c r="AC33" s="5">
        <f t="shared" si="21"/>
        <v>14.328821344671697</v>
      </c>
      <c r="AD33" s="5">
        <f t="shared" si="21"/>
        <v>14.328821344671697</v>
      </c>
      <c r="AF33" s="2" t="s">
        <v>79</v>
      </c>
      <c r="AG33" s="5">
        <f t="shared" si="22"/>
        <v>14.328821344671697</v>
      </c>
      <c r="AH33" s="5">
        <f t="shared" si="22"/>
        <v>14.328821344671697</v>
      </c>
      <c r="AI33" s="5">
        <f t="shared" si="22"/>
        <v>14.328821344671697</v>
      </c>
      <c r="AJ33" s="5">
        <f t="shared" si="22"/>
        <v>14.328821344671697</v>
      </c>
      <c r="AK33" s="5">
        <f t="shared" si="22"/>
        <v>14.328821344671697</v>
      </c>
      <c r="AL33" s="5">
        <f t="shared" si="22"/>
        <v>14.328821344671697</v>
      </c>
      <c r="AM33" s="5">
        <f t="shared" si="22"/>
        <v>14.328821344671697</v>
      </c>
      <c r="AN33" s="5">
        <f t="shared" si="22"/>
        <v>14.328821344671697</v>
      </c>
      <c r="AP33" s="2" t="s">
        <v>79</v>
      </c>
      <c r="AQ33" s="3">
        <f t="shared" si="23"/>
        <v>0</v>
      </c>
      <c r="AR33" s="3">
        <f t="shared" si="23"/>
        <v>0</v>
      </c>
      <c r="AS33" s="3">
        <f t="shared" si="23"/>
        <v>0</v>
      </c>
      <c r="AT33" s="3">
        <f t="shared" si="23"/>
        <v>0</v>
      </c>
      <c r="AU33" s="3">
        <f t="shared" si="23"/>
        <v>0</v>
      </c>
      <c r="AV33" s="3">
        <f t="shared" si="23"/>
        <v>0</v>
      </c>
      <c r="AW33" s="3">
        <f t="shared" si="23"/>
        <v>0</v>
      </c>
      <c r="AX33" s="3">
        <f t="shared" si="23"/>
        <v>0</v>
      </c>
    </row>
    <row r="34" spans="1:50" ht="11.25" customHeight="1" x14ac:dyDescent="0.2">
      <c r="A34" s="2" t="s">
        <v>78</v>
      </c>
      <c r="B34" s="2" t="s">
        <v>77</v>
      </c>
      <c r="C34" s="5">
        <v>20.631885865642872</v>
      </c>
      <c r="D34" s="5">
        <v>20.189620248459423</v>
      </c>
      <c r="E34" s="5">
        <v>22.418801964930616</v>
      </c>
      <c r="F34" s="23">
        <v>20.189620248459423</v>
      </c>
      <c r="G34" s="23">
        <v>24.899502585904113</v>
      </c>
      <c r="H34" s="23">
        <v>25.756351578812403</v>
      </c>
      <c r="I34" s="23">
        <v>24.495454421726329</v>
      </c>
      <c r="J34" s="23">
        <v>22.774663942112689</v>
      </c>
      <c r="L34" s="2" t="s">
        <v>78</v>
      </c>
      <c r="M34" s="5">
        <f t="shared" si="13"/>
        <v>20.631885865642872</v>
      </c>
      <c r="N34" s="5">
        <f t="shared" si="14"/>
        <v>20.189620248459423</v>
      </c>
      <c r="O34" s="5">
        <f t="shared" si="15"/>
        <v>22.418801964930616</v>
      </c>
      <c r="P34" s="5">
        <f t="shared" si="16"/>
        <v>20.189620248459423</v>
      </c>
      <c r="Q34" s="5">
        <f t="shared" si="17"/>
        <v>24.899502585904113</v>
      </c>
      <c r="R34" s="5">
        <f t="shared" si="18"/>
        <v>25.756351578812403</v>
      </c>
      <c r="S34" s="5">
        <f t="shared" si="19"/>
        <v>24.495454421726329</v>
      </c>
      <c r="T34" s="5">
        <f t="shared" si="20"/>
        <v>22.774663942112689</v>
      </c>
      <c r="V34" s="2" t="s">
        <v>78</v>
      </c>
      <c r="W34" s="5">
        <f t="shared" si="21"/>
        <v>20.631885865642872</v>
      </c>
      <c r="X34" s="5">
        <f t="shared" si="21"/>
        <v>20.189620248459423</v>
      </c>
      <c r="Y34" s="5">
        <f t="shared" si="21"/>
        <v>22.418801964930616</v>
      </c>
      <c r="Z34" s="5">
        <f t="shared" si="21"/>
        <v>20.189620248459423</v>
      </c>
      <c r="AA34" s="5">
        <f t="shared" si="21"/>
        <v>24.899502585904113</v>
      </c>
      <c r="AB34" s="5">
        <f t="shared" si="21"/>
        <v>25.756351578812403</v>
      </c>
      <c r="AC34" s="5">
        <f t="shared" si="21"/>
        <v>24.495454421726329</v>
      </c>
      <c r="AD34" s="5">
        <f t="shared" si="21"/>
        <v>22.774663942112689</v>
      </c>
      <c r="AF34" s="2" t="s">
        <v>78</v>
      </c>
      <c r="AG34" s="5">
        <f t="shared" si="22"/>
        <v>20.631885865642872</v>
      </c>
      <c r="AH34" s="5">
        <f t="shared" si="22"/>
        <v>20.189620248459423</v>
      </c>
      <c r="AI34" s="5">
        <f t="shared" si="22"/>
        <v>22.418801964930616</v>
      </c>
      <c r="AJ34" s="5">
        <f t="shared" si="22"/>
        <v>20.189620248459423</v>
      </c>
      <c r="AK34" s="5">
        <f t="shared" si="22"/>
        <v>24.899502585904113</v>
      </c>
      <c r="AL34" s="5">
        <f t="shared" si="22"/>
        <v>25.756351578812403</v>
      </c>
      <c r="AM34" s="5">
        <f t="shared" si="22"/>
        <v>24.495454421726329</v>
      </c>
      <c r="AN34" s="5">
        <f t="shared" si="22"/>
        <v>22.774663942112689</v>
      </c>
      <c r="AP34" s="2" t="s">
        <v>78</v>
      </c>
      <c r="AQ34" s="3">
        <f t="shared" si="23"/>
        <v>0.11159218652317192</v>
      </c>
      <c r="AR34" s="3">
        <f t="shared" si="23"/>
        <v>0.10376212432385357</v>
      </c>
      <c r="AS34" s="3">
        <f t="shared" si="23"/>
        <v>0.14322852373494019</v>
      </c>
      <c r="AT34" s="3">
        <f t="shared" si="23"/>
        <v>0.10376212432385357</v>
      </c>
      <c r="AU34" s="3">
        <f t="shared" si="23"/>
        <v>0.18714792285941076</v>
      </c>
      <c r="AV34" s="3">
        <f t="shared" si="23"/>
        <v>0.20231794885560367</v>
      </c>
      <c r="AW34" s="3">
        <f t="shared" si="23"/>
        <v>0.17999447901455462</v>
      </c>
      <c r="AX34" s="3">
        <f t="shared" si="23"/>
        <v>0.14952885843754102</v>
      </c>
    </row>
    <row r="35" spans="1:50" ht="11.25" customHeight="1" x14ac:dyDescent="0.2">
      <c r="A35" s="2" t="s">
        <v>30</v>
      </c>
      <c r="B35" s="2" t="s">
        <v>67</v>
      </c>
      <c r="C35" s="5">
        <v>9.5918228830193542</v>
      </c>
      <c r="D35" s="5">
        <v>10.586634399494274</v>
      </c>
      <c r="E35" s="5">
        <v>10.191567754087872</v>
      </c>
      <c r="F35" s="23">
        <v>8.8845891935841763</v>
      </c>
      <c r="G35" s="23">
        <v>12.217487339580305</v>
      </c>
      <c r="H35" s="23">
        <v>8.1550343847031854</v>
      </c>
      <c r="I35" s="23">
        <v>8.7096403569313239</v>
      </c>
      <c r="J35" s="23">
        <v>12.784383206188576</v>
      </c>
      <c r="L35" s="2" t="s">
        <v>30</v>
      </c>
      <c r="M35" s="5">
        <f t="shared" si="13"/>
        <v>9.5918228830193542</v>
      </c>
      <c r="N35" s="5">
        <f t="shared" si="14"/>
        <v>10.586634399494274</v>
      </c>
      <c r="O35" s="5">
        <f t="shared" si="15"/>
        <v>10.191567754087872</v>
      </c>
      <c r="P35" s="5">
        <f t="shared" si="16"/>
        <v>8.8845891935841763</v>
      </c>
      <c r="Q35" s="5">
        <f t="shared" si="17"/>
        <v>12.217487339580305</v>
      </c>
      <c r="R35" s="5">
        <f t="shared" si="18"/>
        <v>8.1550343847031854</v>
      </c>
      <c r="S35" s="5">
        <f t="shared" si="19"/>
        <v>8.7096403569313239</v>
      </c>
      <c r="T35" s="5">
        <f t="shared" si="20"/>
        <v>12.784383206188576</v>
      </c>
      <c r="V35" s="2" t="s">
        <v>30</v>
      </c>
      <c r="W35" s="5">
        <f t="shared" si="21"/>
        <v>14.328821344671697</v>
      </c>
      <c r="X35" s="5">
        <f t="shared" si="21"/>
        <v>14.328821344671697</v>
      </c>
      <c r="Y35" s="5">
        <f t="shared" si="21"/>
        <v>14.328821344671697</v>
      </c>
      <c r="Z35" s="5">
        <f t="shared" si="21"/>
        <v>14.328821344671697</v>
      </c>
      <c r="AA35" s="5">
        <f t="shared" si="21"/>
        <v>14.328821344671697</v>
      </c>
      <c r="AB35" s="5">
        <f t="shared" si="21"/>
        <v>14.328821344671697</v>
      </c>
      <c r="AC35" s="5">
        <f t="shared" si="21"/>
        <v>14.328821344671697</v>
      </c>
      <c r="AD35" s="5">
        <f t="shared" si="21"/>
        <v>14.328821344671697</v>
      </c>
      <c r="AF35" s="2" t="s">
        <v>30</v>
      </c>
      <c r="AG35" s="5">
        <f t="shared" si="22"/>
        <v>14.328821344671697</v>
      </c>
      <c r="AH35" s="5">
        <f t="shared" si="22"/>
        <v>14.328821344671697</v>
      </c>
      <c r="AI35" s="5">
        <f t="shared" si="22"/>
        <v>14.328821344671697</v>
      </c>
      <c r="AJ35" s="5">
        <f t="shared" si="22"/>
        <v>14.328821344671697</v>
      </c>
      <c r="AK35" s="5">
        <f t="shared" si="22"/>
        <v>14.328821344671697</v>
      </c>
      <c r="AL35" s="5">
        <f t="shared" si="22"/>
        <v>14.328821344671697</v>
      </c>
      <c r="AM35" s="5">
        <f t="shared" si="22"/>
        <v>14.328821344671697</v>
      </c>
      <c r="AN35" s="5">
        <f t="shared" si="22"/>
        <v>14.328821344671697</v>
      </c>
      <c r="AP35" s="2" t="s">
        <v>30</v>
      </c>
      <c r="AQ35" s="3">
        <f t="shared" si="23"/>
        <v>0</v>
      </c>
      <c r="AR35" s="3">
        <f t="shared" si="23"/>
        <v>0</v>
      </c>
      <c r="AS35" s="3">
        <f t="shared" si="23"/>
        <v>0</v>
      </c>
      <c r="AT35" s="3">
        <f t="shared" si="23"/>
        <v>0</v>
      </c>
      <c r="AU35" s="3">
        <f t="shared" si="23"/>
        <v>0</v>
      </c>
      <c r="AV35" s="3">
        <f t="shared" si="23"/>
        <v>0</v>
      </c>
      <c r="AW35" s="3">
        <f t="shared" si="23"/>
        <v>0</v>
      </c>
      <c r="AX35" s="3">
        <f t="shared" si="23"/>
        <v>0</v>
      </c>
    </row>
    <row r="36" spans="1:50" x14ac:dyDescent="0.2">
      <c r="A36" s="2" t="s">
        <v>34</v>
      </c>
      <c r="B36" s="2" t="s">
        <v>71</v>
      </c>
      <c r="C36" s="5">
        <v>58.983069375297703</v>
      </c>
      <c r="D36" s="5">
        <v>59.906627883977826</v>
      </c>
      <c r="E36" s="5">
        <v>59.622669401690267</v>
      </c>
      <c r="F36" s="23">
        <v>62.445691106563217</v>
      </c>
      <c r="G36" s="23">
        <v>64.021776785272152</v>
      </c>
      <c r="H36" s="23">
        <v>64.852945122124041</v>
      </c>
      <c r="I36" s="23">
        <v>84.258845335090555</v>
      </c>
      <c r="J36" s="23">
        <v>66.728000828374533</v>
      </c>
      <c r="L36" s="2" t="s">
        <v>34</v>
      </c>
      <c r="M36" s="5">
        <f t="shared" si="13"/>
        <v>58.983069375297703</v>
      </c>
      <c r="N36" s="5">
        <f t="shared" si="14"/>
        <v>59.906627883977826</v>
      </c>
      <c r="O36" s="5">
        <f t="shared" si="15"/>
        <v>59.622669401690267</v>
      </c>
      <c r="P36" s="5">
        <f t="shared" si="16"/>
        <v>62.445691106563217</v>
      </c>
      <c r="Q36" s="5">
        <f t="shared" si="17"/>
        <v>64.021776785272152</v>
      </c>
      <c r="R36" s="5">
        <f t="shared" si="18"/>
        <v>64.852945122124041</v>
      </c>
      <c r="S36" s="5">
        <f t="shared" si="19"/>
        <v>84.258845335090555</v>
      </c>
      <c r="T36" s="5">
        <f t="shared" si="20"/>
        <v>66.728000828374533</v>
      </c>
      <c r="V36" s="2" t="s">
        <v>34</v>
      </c>
      <c r="W36" s="5">
        <f t="shared" si="21"/>
        <v>58.983069375297703</v>
      </c>
      <c r="X36" s="5">
        <f t="shared" si="21"/>
        <v>59.906627883977826</v>
      </c>
      <c r="Y36" s="5">
        <f t="shared" si="21"/>
        <v>59.622669401690267</v>
      </c>
      <c r="Z36" s="5">
        <f t="shared" si="21"/>
        <v>62.445691106563217</v>
      </c>
      <c r="AA36" s="5">
        <f t="shared" si="21"/>
        <v>64.021776785272152</v>
      </c>
      <c r="AB36" s="5">
        <f t="shared" si="21"/>
        <v>64.852945122124041</v>
      </c>
      <c r="AC36" s="5">
        <f t="shared" si="21"/>
        <v>70.811848672596255</v>
      </c>
      <c r="AD36" s="5">
        <f t="shared" ref="AD36:AD43" si="24">IF(ISNUMBER(T36),IF(T36&gt;$W$2,$W$2,IF(T36&lt;$Y$2,$Y$2,T36)),":")</f>
        <v>66.728000828374533</v>
      </c>
      <c r="AF36" s="2" t="s">
        <v>34</v>
      </c>
      <c r="AG36" s="5">
        <f t="shared" si="22"/>
        <v>58.983069375297703</v>
      </c>
      <c r="AH36" s="5">
        <f t="shared" si="22"/>
        <v>59.906627883977826</v>
      </c>
      <c r="AI36" s="5">
        <f t="shared" si="22"/>
        <v>59.622669401690267</v>
      </c>
      <c r="AJ36" s="5">
        <f t="shared" si="22"/>
        <v>62.445691106563217</v>
      </c>
      <c r="AK36" s="5">
        <f t="shared" si="22"/>
        <v>64.021776785272152</v>
      </c>
      <c r="AL36" s="5">
        <f t="shared" si="22"/>
        <v>64.852945122124041</v>
      </c>
      <c r="AM36" s="5">
        <f t="shared" si="22"/>
        <v>70.811848672596255</v>
      </c>
      <c r="AN36" s="5">
        <f t="shared" ref="AN36:AN43" si="25">IF(ISNUMBER(AD36),IF(ABS($AH$2)&gt;1,SQRT(AD36),AD36),"")</f>
        <v>66.728000828374533</v>
      </c>
      <c r="AP36" s="2" t="s">
        <v>34</v>
      </c>
      <c r="AQ36" s="3">
        <f t="shared" si="23"/>
        <v>0.79057816379734769</v>
      </c>
      <c r="AR36" s="3">
        <f t="shared" si="23"/>
        <v>0.80692924397791599</v>
      </c>
      <c r="AS36" s="3">
        <f t="shared" si="23"/>
        <v>0.80190191991755744</v>
      </c>
      <c r="AT36" s="3">
        <f t="shared" si="23"/>
        <v>0.85188191990026518</v>
      </c>
      <c r="AU36" s="3">
        <f t="shared" si="23"/>
        <v>0.87978562395562021</v>
      </c>
      <c r="AV36" s="3">
        <f t="shared" si="23"/>
        <v>0.8945009884849745</v>
      </c>
      <c r="AW36" s="3">
        <f t="shared" si="23"/>
        <v>1</v>
      </c>
      <c r="AX36" s="3">
        <f t="shared" ref="AX36:AX43" si="26">IF(ISNUMBER(AN36),(AN36-$AS$2)/($AQ$2-$AS$2),":")</f>
        <v>0.92769778750504905</v>
      </c>
    </row>
    <row r="37" spans="1:50" x14ac:dyDescent="0.2">
      <c r="A37" s="2" t="s">
        <v>33</v>
      </c>
      <c r="B37" s="2" t="s">
        <v>70</v>
      </c>
      <c r="C37" s="5">
        <v>17.207506453765969</v>
      </c>
      <c r="D37" s="5">
        <v>17.152929386293145</v>
      </c>
      <c r="E37" s="5">
        <v>17.943306507708169</v>
      </c>
      <c r="F37" s="23">
        <v>18.558855611038236</v>
      </c>
      <c r="G37" s="23">
        <v>18.985460524860759</v>
      </c>
      <c r="H37" s="23">
        <v>21.720341450788588</v>
      </c>
      <c r="I37" s="23">
        <v>24.237269389415104</v>
      </c>
      <c r="J37" s="23" t="s">
        <v>73</v>
      </c>
      <c r="L37" s="2" t="s">
        <v>33</v>
      </c>
      <c r="M37" s="5">
        <f t="shared" si="13"/>
        <v>17.207506453765969</v>
      </c>
      <c r="N37" s="5">
        <f t="shared" si="14"/>
        <v>17.152929386293145</v>
      </c>
      <c r="O37" s="5">
        <f t="shared" si="15"/>
        <v>17.943306507708169</v>
      </c>
      <c r="P37" s="5">
        <f t="shared" si="16"/>
        <v>18.558855611038236</v>
      </c>
      <c r="Q37" s="5">
        <f t="shared" si="17"/>
        <v>18.985460524860759</v>
      </c>
      <c r="R37" s="5">
        <f t="shared" si="18"/>
        <v>21.720341450788588</v>
      </c>
      <c r="S37" s="5">
        <f t="shared" si="19"/>
        <v>24.237269389415104</v>
      </c>
      <c r="T37" s="11">
        <f>S37</f>
        <v>24.237269389415104</v>
      </c>
      <c r="V37" s="2" t="s">
        <v>33</v>
      </c>
      <c r="W37" s="5">
        <f t="shared" ref="W37:AC43" si="27">IF(ISNUMBER(M37),IF(M37&gt;$W$2,$W$2,IF(M37&lt;$Y$2,$Y$2,M37)),":")</f>
        <v>17.207506453765969</v>
      </c>
      <c r="X37" s="5">
        <f t="shared" si="27"/>
        <v>17.152929386293145</v>
      </c>
      <c r="Y37" s="5">
        <f t="shared" si="27"/>
        <v>17.943306507708169</v>
      </c>
      <c r="Z37" s="5">
        <f t="shared" si="27"/>
        <v>18.558855611038236</v>
      </c>
      <c r="AA37" s="5">
        <f t="shared" si="27"/>
        <v>18.985460524860759</v>
      </c>
      <c r="AB37" s="5">
        <f t="shared" si="27"/>
        <v>21.720341450788588</v>
      </c>
      <c r="AC37" s="5">
        <f t="shared" si="27"/>
        <v>24.237269389415104</v>
      </c>
      <c r="AD37" s="5">
        <f t="shared" si="24"/>
        <v>24.237269389415104</v>
      </c>
      <c r="AF37" s="2" t="s">
        <v>33</v>
      </c>
      <c r="AG37" s="5">
        <f t="shared" ref="AG37:AM43" si="28">IF(ISNUMBER(W37),IF(ABS($AH$2)&gt;1,SQRT(W37),W37),"")</f>
        <v>17.207506453765969</v>
      </c>
      <c r="AH37" s="5">
        <f t="shared" si="28"/>
        <v>17.152929386293145</v>
      </c>
      <c r="AI37" s="5">
        <f t="shared" si="28"/>
        <v>17.943306507708169</v>
      </c>
      <c r="AJ37" s="5">
        <f t="shared" si="28"/>
        <v>18.558855611038236</v>
      </c>
      <c r="AK37" s="5">
        <f t="shared" si="28"/>
        <v>18.985460524860759</v>
      </c>
      <c r="AL37" s="5">
        <f t="shared" si="28"/>
        <v>21.720341450788588</v>
      </c>
      <c r="AM37" s="5">
        <f t="shared" si="28"/>
        <v>24.237269389415104</v>
      </c>
      <c r="AN37" s="5">
        <f t="shared" si="25"/>
        <v>24.237269389415104</v>
      </c>
      <c r="AP37" s="2" t="s">
        <v>33</v>
      </c>
      <c r="AQ37" s="3">
        <f t="shared" ref="AQ37:AW43" si="29">IF(ISNUMBER(AG37),(AG37-$AS$2)/($AQ$2-$AS$2),":")</f>
        <v>5.0965489019939331E-2</v>
      </c>
      <c r="AR37" s="3">
        <f t="shared" si="29"/>
        <v>4.9999232959406933E-2</v>
      </c>
      <c r="AS37" s="3">
        <f t="shared" si="29"/>
        <v>6.399241212854595E-2</v>
      </c>
      <c r="AT37" s="3">
        <f t="shared" si="29"/>
        <v>7.489036028129567E-2</v>
      </c>
      <c r="AU37" s="3">
        <f t="shared" si="29"/>
        <v>8.2443158599731656E-2</v>
      </c>
      <c r="AV37" s="3">
        <f t="shared" si="29"/>
        <v>0.13086267602484913</v>
      </c>
      <c r="AW37" s="3">
        <f t="shared" si="29"/>
        <v>0.17542345928481748</v>
      </c>
      <c r="AX37" s="3">
        <f t="shared" si="26"/>
        <v>0.17542345928481748</v>
      </c>
    </row>
    <row r="38" spans="1:50" x14ac:dyDescent="0.2">
      <c r="A38" s="2" t="s">
        <v>31</v>
      </c>
      <c r="B38" s="2" t="s">
        <v>68</v>
      </c>
      <c r="C38" s="5">
        <v>16.665740082109977</v>
      </c>
      <c r="D38" s="5">
        <v>17.20997413331596</v>
      </c>
      <c r="E38" s="5">
        <v>14.328821344671697</v>
      </c>
      <c r="F38" s="23">
        <v>12.178636711673946</v>
      </c>
      <c r="G38" s="23">
        <v>14.588071245264752</v>
      </c>
      <c r="H38" s="23">
        <v>16.113501344853546</v>
      </c>
      <c r="I38" s="23">
        <v>10.040753367081482</v>
      </c>
      <c r="J38" s="23">
        <v>5.4080186473132308</v>
      </c>
      <c r="L38" s="2" t="s">
        <v>31</v>
      </c>
      <c r="M38" s="5">
        <f t="shared" si="13"/>
        <v>16.665740082109977</v>
      </c>
      <c r="N38" s="5">
        <f t="shared" si="14"/>
        <v>17.20997413331596</v>
      </c>
      <c r="O38" s="5">
        <f t="shared" si="15"/>
        <v>14.328821344671697</v>
      </c>
      <c r="P38" s="5">
        <f t="shared" si="16"/>
        <v>12.178636711673946</v>
      </c>
      <c r="Q38" s="5">
        <f t="shared" si="17"/>
        <v>14.588071245264752</v>
      </c>
      <c r="R38" s="5">
        <f t="shared" si="18"/>
        <v>16.113501344853546</v>
      </c>
      <c r="S38" s="5">
        <f t="shared" si="19"/>
        <v>10.040753367081482</v>
      </c>
      <c r="T38" s="5">
        <f t="shared" si="20"/>
        <v>5.4080186473132308</v>
      </c>
      <c r="V38" s="2" t="s">
        <v>31</v>
      </c>
      <c r="W38" s="5">
        <f t="shared" si="27"/>
        <v>16.665740082109977</v>
      </c>
      <c r="X38" s="5">
        <f t="shared" si="27"/>
        <v>17.20997413331596</v>
      </c>
      <c r="Y38" s="5">
        <f t="shared" si="27"/>
        <v>14.328821344671697</v>
      </c>
      <c r="Z38" s="5">
        <f t="shared" si="27"/>
        <v>14.328821344671697</v>
      </c>
      <c r="AA38" s="5">
        <f t="shared" si="27"/>
        <v>14.588071245264752</v>
      </c>
      <c r="AB38" s="5">
        <f t="shared" si="27"/>
        <v>16.113501344853546</v>
      </c>
      <c r="AC38" s="5">
        <f t="shared" si="27"/>
        <v>14.328821344671697</v>
      </c>
      <c r="AD38" s="5">
        <f t="shared" si="24"/>
        <v>14.328821344671697</v>
      </c>
      <c r="AF38" s="2" t="s">
        <v>31</v>
      </c>
      <c r="AG38" s="5">
        <f t="shared" si="28"/>
        <v>16.665740082109977</v>
      </c>
      <c r="AH38" s="5">
        <f t="shared" si="28"/>
        <v>17.20997413331596</v>
      </c>
      <c r="AI38" s="5">
        <f t="shared" si="28"/>
        <v>14.328821344671697</v>
      </c>
      <c r="AJ38" s="5">
        <f t="shared" si="28"/>
        <v>14.328821344671697</v>
      </c>
      <c r="AK38" s="5">
        <f t="shared" si="28"/>
        <v>14.588071245264752</v>
      </c>
      <c r="AL38" s="5">
        <f t="shared" si="28"/>
        <v>16.113501344853546</v>
      </c>
      <c r="AM38" s="5">
        <f t="shared" si="28"/>
        <v>14.328821344671697</v>
      </c>
      <c r="AN38" s="5">
        <f t="shared" si="25"/>
        <v>14.328821344671697</v>
      </c>
      <c r="AP38" s="2" t="s">
        <v>31</v>
      </c>
      <c r="AQ38" s="3">
        <f t="shared" si="29"/>
        <v>4.1373822331986346E-2</v>
      </c>
      <c r="AR38" s="3">
        <f t="shared" si="29"/>
        <v>5.1009177888378762E-2</v>
      </c>
      <c r="AS38" s="3">
        <f t="shared" si="29"/>
        <v>0</v>
      </c>
      <c r="AT38" s="3">
        <f t="shared" si="29"/>
        <v>0</v>
      </c>
      <c r="AU38" s="3">
        <f t="shared" si="29"/>
        <v>4.5898726193963173E-3</v>
      </c>
      <c r="AV38" s="3">
        <f t="shared" si="29"/>
        <v>3.1596748343896287E-2</v>
      </c>
      <c r="AW38" s="3">
        <f t="shared" si="29"/>
        <v>0</v>
      </c>
      <c r="AX38" s="3">
        <f t="shared" si="26"/>
        <v>0</v>
      </c>
    </row>
    <row r="39" spans="1:50" x14ac:dyDescent="0.2">
      <c r="A39" s="2" t="s">
        <v>36</v>
      </c>
      <c r="B39" s="2" t="s">
        <v>75</v>
      </c>
      <c r="C39" s="5">
        <v>44.715622408837426</v>
      </c>
      <c r="D39" s="5">
        <v>44.921545132971119</v>
      </c>
      <c r="E39" s="5">
        <v>43.732275981963461</v>
      </c>
      <c r="F39" s="23">
        <v>42.723652986486179</v>
      </c>
      <c r="G39" s="23">
        <v>43.073042900435524</v>
      </c>
      <c r="H39" s="23">
        <v>44.509652400249585</v>
      </c>
      <c r="I39" s="23">
        <v>43.058964727919459</v>
      </c>
      <c r="J39" s="23">
        <v>41.602756921731391</v>
      </c>
      <c r="L39" s="2" t="s">
        <v>36</v>
      </c>
      <c r="M39" s="5">
        <f t="shared" si="13"/>
        <v>44.715622408837426</v>
      </c>
      <c r="N39" s="5">
        <f t="shared" si="14"/>
        <v>44.921545132971119</v>
      </c>
      <c r="O39" s="5">
        <f t="shared" si="15"/>
        <v>43.732275981963461</v>
      </c>
      <c r="P39" s="5">
        <f t="shared" si="16"/>
        <v>42.723652986486179</v>
      </c>
      <c r="Q39" s="5">
        <f t="shared" si="17"/>
        <v>43.073042900435524</v>
      </c>
      <c r="R39" s="5">
        <f t="shared" si="18"/>
        <v>44.509652400249585</v>
      </c>
      <c r="S39" s="5">
        <f t="shared" si="19"/>
        <v>43.058964727919459</v>
      </c>
      <c r="T39" s="5">
        <f t="shared" si="20"/>
        <v>41.602756921731391</v>
      </c>
      <c r="V39" s="2" t="s">
        <v>36</v>
      </c>
      <c r="W39" s="5">
        <f t="shared" si="27"/>
        <v>44.715622408837426</v>
      </c>
      <c r="X39" s="5">
        <f t="shared" si="27"/>
        <v>44.921545132971119</v>
      </c>
      <c r="Y39" s="5">
        <f t="shared" si="27"/>
        <v>43.732275981963461</v>
      </c>
      <c r="Z39" s="5">
        <f t="shared" si="27"/>
        <v>42.723652986486179</v>
      </c>
      <c r="AA39" s="5">
        <f t="shared" si="27"/>
        <v>43.073042900435524</v>
      </c>
      <c r="AB39" s="5">
        <f t="shared" si="27"/>
        <v>44.509652400249585</v>
      </c>
      <c r="AC39" s="5">
        <f t="shared" si="27"/>
        <v>43.058964727919459</v>
      </c>
      <c r="AD39" s="5">
        <f t="shared" si="24"/>
        <v>41.602756921731391</v>
      </c>
      <c r="AF39" s="2" t="s">
        <v>36</v>
      </c>
      <c r="AG39" s="5">
        <f t="shared" si="28"/>
        <v>44.715622408837426</v>
      </c>
      <c r="AH39" s="5">
        <f t="shared" si="28"/>
        <v>44.921545132971119</v>
      </c>
      <c r="AI39" s="5">
        <f t="shared" si="28"/>
        <v>43.732275981963461</v>
      </c>
      <c r="AJ39" s="5">
        <f t="shared" si="28"/>
        <v>42.723652986486179</v>
      </c>
      <c r="AK39" s="5">
        <f t="shared" si="28"/>
        <v>43.073042900435524</v>
      </c>
      <c r="AL39" s="5">
        <f t="shared" si="28"/>
        <v>44.509652400249585</v>
      </c>
      <c r="AM39" s="5">
        <f t="shared" si="28"/>
        <v>43.058964727919459</v>
      </c>
      <c r="AN39" s="5">
        <f t="shared" si="25"/>
        <v>41.602756921731391</v>
      </c>
      <c r="AP39" s="2" t="s">
        <v>36</v>
      </c>
      <c r="AQ39" s="3">
        <f t="shared" si="29"/>
        <v>0.53798109806948757</v>
      </c>
      <c r="AR39" s="3">
        <f t="shared" si="29"/>
        <v>0.54162684324065491</v>
      </c>
      <c r="AS39" s="3">
        <f t="shared" si="29"/>
        <v>0.52057150666842955</v>
      </c>
      <c r="AT39" s="3">
        <f t="shared" si="29"/>
        <v>0.50271440793996547</v>
      </c>
      <c r="AU39" s="3">
        <f t="shared" si="29"/>
        <v>0.5089001584295928</v>
      </c>
      <c r="AV39" s="3">
        <f t="shared" si="29"/>
        <v>0.53433451575384727</v>
      </c>
      <c r="AW39" s="3">
        <f t="shared" si="29"/>
        <v>0.50865091236078119</v>
      </c>
      <c r="AX39" s="3">
        <f t="shared" si="26"/>
        <v>0.48286957812503395</v>
      </c>
    </row>
    <row r="40" spans="1:50" x14ac:dyDescent="0.2">
      <c r="A40" s="2" t="s">
        <v>32</v>
      </c>
      <c r="B40" s="2" t="s">
        <v>69</v>
      </c>
      <c r="C40" s="5">
        <v>50.723628338140074</v>
      </c>
      <c r="D40" s="5">
        <v>49.587854291190666</v>
      </c>
      <c r="E40" s="5">
        <v>51.64193015686422</v>
      </c>
      <c r="F40" s="23">
        <v>53.007471063905243</v>
      </c>
      <c r="G40" s="23">
        <v>54.488711926840011</v>
      </c>
      <c r="H40" s="23">
        <v>53.631866267144275</v>
      </c>
      <c r="I40" s="23">
        <v>49.034851612768101</v>
      </c>
      <c r="J40" s="23">
        <v>49.462881313885283</v>
      </c>
      <c r="L40" s="2" t="s">
        <v>32</v>
      </c>
      <c r="M40" s="5">
        <f t="shared" si="13"/>
        <v>50.723628338140074</v>
      </c>
      <c r="N40" s="5">
        <f t="shared" si="14"/>
        <v>49.587854291190666</v>
      </c>
      <c r="O40" s="5">
        <f t="shared" si="15"/>
        <v>51.64193015686422</v>
      </c>
      <c r="P40" s="5">
        <f t="shared" si="16"/>
        <v>53.007471063905243</v>
      </c>
      <c r="Q40" s="5">
        <f t="shared" si="17"/>
        <v>54.488711926840011</v>
      </c>
      <c r="R40" s="5">
        <f t="shared" si="18"/>
        <v>53.631866267144275</v>
      </c>
      <c r="S40" s="5">
        <f t="shared" si="19"/>
        <v>49.034851612768101</v>
      </c>
      <c r="T40" s="5">
        <f t="shared" si="20"/>
        <v>49.462881313885283</v>
      </c>
      <c r="V40" s="2" t="s">
        <v>32</v>
      </c>
      <c r="W40" s="5">
        <f t="shared" si="27"/>
        <v>50.723628338140074</v>
      </c>
      <c r="X40" s="5">
        <f t="shared" si="27"/>
        <v>49.587854291190666</v>
      </c>
      <c r="Y40" s="5">
        <f t="shared" si="27"/>
        <v>51.64193015686422</v>
      </c>
      <c r="Z40" s="5">
        <f t="shared" si="27"/>
        <v>53.007471063905243</v>
      </c>
      <c r="AA40" s="5">
        <f t="shared" si="27"/>
        <v>54.488711926840011</v>
      </c>
      <c r="AB40" s="5">
        <f t="shared" si="27"/>
        <v>53.631866267144275</v>
      </c>
      <c r="AC40" s="5">
        <f t="shared" si="27"/>
        <v>49.034851612768101</v>
      </c>
      <c r="AD40" s="5">
        <f t="shared" si="24"/>
        <v>49.462881313885283</v>
      </c>
      <c r="AF40" s="2" t="s">
        <v>32</v>
      </c>
      <c r="AG40" s="5">
        <f t="shared" si="28"/>
        <v>50.723628338140074</v>
      </c>
      <c r="AH40" s="5">
        <f t="shared" si="28"/>
        <v>49.587854291190666</v>
      </c>
      <c r="AI40" s="5">
        <f t="shared" si="28"/>
        <v>51.64193015686422</v>
      </c>
      <c r="AJ40" s="5">
        <f t="shared" si="28"/>
        <v>53.007471063905243</v>
      </c>
      <c r="AK40" s="5">
        <f t="shared" si="28"/>
        <v>54.488711926840011</v>
      </c>
      <c r="AL40" s="5">
        <f t="shared" si="28"/>
        <v>53.631866267144275</v>
      </c>
      <c r="AM40" s="5">
        <f t="shared" si="28"/>
        <v>49.034851612768101</v>
      </c>
      <c r="AN40" s="5">
        <f t="shared" si="25"/>
        <v>49.462881313885283</v>
      </c>
      <c r="AP40" s="2" t="s">
        <v>32</v>
      </c>
      <c r="AQ40" s="3">
        <f t="shared" si="29"/>
        <v>0.64434943938416001</v>
      </c>
      <c r="AR40" s="3">
        <f t="shared" si="29"/>
        <v>0.62424120332316735</v>
      </c>
      <c r="AS40" s="3">
        <f t="shared" si="29"/>
        <v>0.66060745284708478</v>
      </c>
      <c r="AT40" s="3">
        <f t="shared" si="29"/>
        <v>0.68478358099816772</v>
      </c>
      <c r="AU40" s="3">
        <f t="shared" si="29"/>
        <v>0.71100811132185415</v>
      </c>
      <c r="AV40" s="3">
        <f t="shared" si="29"/>
        <v>0.69583814433830116</v>
      </c>
      <c r="AW40" s="3">
        <f t="shared" si="29"/>
        <v>0.6144506041895198</v>
      </c>
      <c r="AX40" s="3">
        <f t="shared" si="26"/>
        <v>0.62202862755983535</v>
      </c>
    </row>
    <row r="41" spans="1:50" ht="11.25" customHeight="1" x14ac:dyDescent="0.2">
      <c r="A41" s="2" t="s">
        <v>29</v>
      </c>
      <c r="B41" s="2" t="s">
        <v>91</v>
      </c>
      <c r="C41" s="5">
        <v>41.298186558647558</v>
      </c>
      <c r="D41" s="5">
        <v>41.808624657329872</v>
      </c>
      <c r="E41" s="5">
        <v>43.405563972299156</v>
      </c>
      <c r="F41" s="23">
        <v>45.523441479921352</v>
      </c>
      <c r="G41" s="23">
        <v>47.875993217300888</v>
      </c>
      <c r="H41" s="23">
        <v>49.132364905858601</v>
      </c>
      <c r="I41" s="23">
        <v>41.358007102121213</v>
      </c>
      <c r="J41" s="23">
        <v>40.17520003526289</v>
      </c>
      <c r="L41" s="2" t="s">
        <v>29</v>
      </c>
      <c r="M41" s="5">
        <f t="shared" si="13"/>
        <v>41.298186558647558</v>
      </c>
      <c r="N41" s="5">
        <f t="shared" si="14"/>
        <v>41.808624657329872</v>
      </c>
      <c r="O41" s="5">
        <f t="shared" si="15"/>
        <v>43.405563972299156</v>
      </c>
      <c r="P41" s="5">
        <f t="shared" si="16"/>
        <v>45.523441479921352</v>
      </c>
      <c r="Q41" s="5">
        <f t="shared" si="17"/>
        <v>47.875993217300888</v>
      </c>
      <c r="R41" s="5">
        <f t="shared" si="18"/>
        <v>49.132364905858601</v>
      </c>
      <c r="S41" s="5">
        <f t="shared" si="19"/>
        <v>41.358007102121213</v>
      </c>
      <c r="T41" s="5">
        <f t="shared" si="20"/>
        <v>40.17520003526289</v>
      </c>
      <c r="V41" s="2" t="s">
        <v>29</v>
      </c>
      <c r="W41" s="5">
        <f t="shared" si="27"/>
        <v>41.298186558647558</v>
      </c>
      <c r="X41" s="5">
        <f t="shared" si="27"/>
        <v>41.808624657329872</v>
      </c>
      <c r="Y41" s="5">
        <f t="shared" si="27"/>
        <v>43.405563972299156</v>
      </c>
      <c r="Z41" s="5">
        <f t="shared" si="27"/>
        <v>45.523441479921352</v>
      </c>
      <c r="AA41" s="5">
        <f t="shared" si="27"/>
        <v>47.875993217300888</v>
      </c>
      <c r="AB41" s="5">
        <f t="shared" si="27"/>
        <v>49.132364905858601</v>
      </c>
      <c r="AC41" s="5">
        <f t="shared" si="27"/>
        <v>41.358007102121213</v>
      </c>
      <c r="AD41" s="5">
        <f t="shared" si="24"/>
        <v>40.17520003526289</v>
      </c>
      <c r="AF41" s="2" t="s">
        <v>29</v>
      </c>
      <c r="AG41" s="5">
        <f t="shared" si="28"/>
        <v>41.298186558647558</v>
      </c>
      <c r="AH41" s="5">
        <f t="shared" si="28"/>
        <v>41.808624657329872</v>
      </c>
      <c r="AI41" s="5">
        <f t="shared" si="28"/>
        <v>43.405563972299156</v>
      </c>
      <c r="AJ41" s="5">
        <f t="shared" si="28"/>
        <v>45.523441479921352</v>
      </c>
      <c r="AK41" s="5">
        <f t="shared" si="28"/>
        <v>47.875993217300888</v>
      </c>
      <c r="AL41" s="5">
        <f t="shared" si="28"/>
        <v>49.132364905858601</v>
      </c>
      <c r="AM41" s="5">
        <f t="shared" si="28"/>
        <v>41.358007102121213</v>
      </c>
      <c r="AN41" s="5">
        <f t="shared" si="25"/>
        <v>40.17520003526289</v>
      </c>
      <c r="AP41" s="2" t="s">
        <v>29</v>
      </c>
      <c r="AQ41" s="3">
        <f t="shared" si="29"/>
        <v>0.47747733239224799</v>
      </c>
      <c r="AR41" s="3">
        <f t="shared" si="29"/>
        <v>0.48651434975533753</v>
      </c>
      <c r="AS41" s="3">
        <f t="shared" si="29"/>
        <v>0.51478725562665184</v>
      </c>
      <c r="AT41" s="3">
        <f t="shared" si="29"/>
        <v>0.55228307707627766</v>
      </c>
      <c r="AU41" s="3">
        <f t="shared" si="29"/>
        <v>0.59393367281579568</v>
      </c>
      <c r="AV41" s="3">
        <f t="shared" si="29"/>
        <v>0.61617702180032463</v>
      </c>
      <c r="AW41" s="3">
        <f t="shared" si="29"/>
        <v>0.47853642122483403</v>
      </c>
      <c r="AX41" s="3">
        <f t="shared" si="26"/>
        <v>0.45759549219156392</v>
      </c>
    </row>
    <row r="42" spans="1:50" x14ac:dyDescent="0.2">
      <c r="A42" s="2" t="s">
        <v>35</v>
      </c>
      <c r="B42" s="2" t="s">
        <v>72</v>
      </c>
      <c r="C42" s="5">
        <v>29.448138397059541</v>
      </c>
      <c r="D42" s="5">
        <v>27.370648459076289</v>
      </c>
      <c r="E42" s="5">
        <v>27.296458162897927</v>
      </c>
      <c r="F42" s="5">
        <v>28.197259248843288</v>
      </c>
      <c r="G42" s="5">
        <v>25.92650072300939</v>
      </c>
      <c r="H42" s="5">
        <v>25.737005613505939</v>
      </c>
      <c r="I42" s="5">
        <v>27.380831444865265</v>
      </c>
      <c r="J42" s="5">
        <v>20.591522483775126</v>
      </c>
      <c r="L42" s="2" t="s">
        <v>35</v>
      </c>
      <c r="M42" s="5">
        <f t="shared" si="13"/>
        <v>29.448138397059541</v>
      </c>
      <c r="N42" s="5">
        <f t="shared" si="14"/>
        <v>27.370648459076289</v>
      </c>
      <c r="O42" s="5">
        <f t="shared" si="15"/>
        <v>27.296458162897927</v>
      </c>
      <c r="P42" s="5">
        <f t="shared" si="16"/>
        <v>28.197259248843288</v>
      </c>
      <c r="Q42" s="5">
        <f t="shared" si="17"/>
        <v>25.92650072300939</v>
      </c>
      <c r="R42" s="5">
        <f t="shared" si="18"/>
        <v>25.737005613505939</v>
      </c>
      <c r="S42" s="5">
        <f t="shared" si="19"/>
        <v>27.380831444865265</v>
      </c>
      <c r="T42" s="5">
        <f t="shared" si="20"/>
        <v>20.591522483775126</v>
      </c>
      <c r="V42" s="2" t="s">
        <v>35</v>
      </c>
      <c r="W42" s="5">
        <f t="shared" si="27"/>
        <v>29.448138397059541</v>
      </c>
      <c r="X42" s="5">
        <f t="shared" si="27"/>
        <v>27.370648459076289</v>
      </c>
      <c r="Y42" s="5">
        <f t="shared" si="27"/>
        <v>27.296458162897927</v>
      </c>
      <c r="Z42" s="5">
        <f t="shared" si="27"/>
        <v>28.197259248843288</v>
      </c>
      <c r="AA42" s="5">
        <f t="shared" si="27"/>
        <v>25.92650072300939</v>
      </c>
      <c r="AB42" s="5">
        <f t="shared" si="27"/>
        <v>25.737005613505939</v>
      </c>
      <c r="AC42" s="5">
        <f t="shared" si="27"/>
        <v>27.380831444865265</v>
      </c>
      <c r="AD42" s="5">
        <f t="shared" si="24"/>
        <v>20.591522483775126</v>
      </c>
      <c r="AF42" s="2" t="s">
        <v>35</v>
      </c>
      <c r="AG42" s="5">
        <f t="shared" si="28"/>
        <v>29.448138397059541</v>
      </c>
      <c r="AH42" s="5">
        <f t="shared" si="28"/>
        <v>27.370648459076289</v>
      </c>
      <c r="AI42" s="5">
        <f t="shared" si="28"/>
        <v>27.296458162897927</v>
      </c>
      <c r="AJ42" s="5">
        <f t="shared" si="28"/>
        <v>28.197259248843288</v>
      </c>
      <c r="AK42" s="5">
        <f t="shared" si="28"/>
        <v>25.92650072300939</v>
      </c>
      <c r="AL42" s="5">
        <f t="shared" si="28"/>
        <v>25.737005613505939</v>
      </c>
      <c r="AM42" s="5">
        <f t="shared" si="28"/>
        <v>27.380831444865265</v>
      </c>
      <c r="AN42" s="5">
        <f t="shared" si="25"/>
        <v>20.591522483775126</v>
      </c>
      <c r="AP42" s="2" t="s">
        <v>35</v>
      </c>
      <c r="AQ42" s="3">
        <f t="shared" si="29"/>
        <v>0.26767894299661638</v>
      </c>
      <c r="AR42" s="3">
        <f t="shared" si="29"/>
        <v>0.23089816058702758</v>
      </c>
      <c r="AS42" s="3">
        <f t="shared" si="29"/>
        <v>0.22958466342357645</v>
      </c>
      <c r="AT42" s="3">
        <f t="shared" si="29"/>
        <v>0.24553283632719158</v>
      </c>
      <c r="AU42" s="3">
        <f t="shared" si="29"/>
        <v>0.20533034306048842</v>
      </c>
      <c r="AV42" s="3">
        <f t="shared" si="29"/>
        <v>0.20197543949975513</v>
      </c>
      <c r="AW42" s="3">
        <f t="shared" si="29"/>
        <v>0.23107844458154253</v>
      </c>
      <c r="AX42" s="3">
        <f t="shared" si="26"/>
        <v>0.11087757571392108</v>
      </c>
    </row>
    <row r="43" spans="1:50" ht="11.25" customHeight="1" x14ac:dyDescent="0.2">
      <c r="A43" s="2" t="s">
        <v>27</v>
      </c>
      <c r="B43" s="2" t="s">
        <v>74</v>
      </c>
      <c r="C43" s="5">
        <v>54.760242907406365</v>
      </c>
      <c r="D43" s="5">
        <v>58.99039671422797</v>
      </c>
      <c r="E43" s="5">
        <v>56.996985346626445</v>
      </c>
      <c r="F43" s="5">
        <v>53.437425978527294</v>
      </c>
      <c r="G43" s="5">
        <v>53.453150990502373</v>
      </c>
      <c r="H43" s="5">
        <v>52.409823605549199</v>
      </c>
      <c r="I43" s="5">
        <v>57.335002121143944</v>
      </c>
      <c r="J43" s="5">
        <v>46.010007212770624</v>
      </c>
      <c r="L43" s="2" t="s">
        <v>27</v>
      </c>
      <c r="M43" s="5">
        <f t="shared" si="13"/>
        <v>54.760242907406365</v>
      </c>
      <c r="N43" s="5">
        <f t="shared" si="14"/>
        <v>58.99039671422797</v>
      </c>
      <c r="O43" s="5">
        <f t="shared" si="15"/>
        <v>56.996985346626445</v>
      </c>
      <c r="P43" s="5">
        <f t="shared" si="16"/>
        <v>53.437425978527294</v>
      </c>
      <c r="Q43" s="5">
        <f t="shared" si="17"/>
        <v>53.453150990502373</v>
      </c>
      <c r="R43" s="5">
        <f t="shared" si="18"/>
        <v>52.409823605549199</v>
      </c>
      <c r="S43" s="5">
        <f t="shared" si="19"/>
        <v>57.335002121143944</v>
      </c>
      <c r="T43" s="5">
        <f t="shared" si="20"/>
        <v>46.010007212770624</v>
      </c>
      <c r="V43" s="2" t="s">
        <v>27</v>
      </c>
      <c r="W43" s="5">
        <f t="shared" si="27"/>
        <v>54.760242907406365</v>
      </c>
      <c r="X43" s="5">
        <f t="shared" si="27"/>
        <v>58.99039671422797</v>
      </c>
      <c r="Y43" s="5">
        <f t="shared" si="27"/>
        <v>56.996985346626445</v>
      </c>
      <c r="Z43" s="5">
        <f t="shared" si="27"/>
        <v>53.437425978527294</v>
      </c>
      <c r="AA43" s="5">
        <f t="shared" si="27"/>
        <v>53.453150990502373</v>
      </c>
      <c r="AB43" s="5">
        <f t="shared" si="27"/>
        <v>52.409823605549199</v>
      </c>
      <c r="AC43" s="5">
        <f t="shared" si="27"/>
        <v>57.335002121143944</v>
      </c>
      <c r="AD43" s="5">
        <f t="shared" si="24"/>
        <v>46.010007212770624</v>
      </c>
      <c r="AF43" s="2" t="s">
        <v>27</v>
      </c>
      <c r="AG43" s="5">
        <f t="shared" si="28"/>
        <v>54.760242907406365</v>
      </c>
      <c r="AH43" s="5">
        <f t="shared" si="28"/>
        <v>58.99039671422797</v>
      </c>
      <c r="AI43" s="5">
        <f t="shared" si="28"/>
        <v>56.996985346626445</v>
      </c>
      <c r="AJ43" s="5">
        <f t="shared" si="28"/>
        <v>53.437425978527294</v>
      </c>
      <c r="AK43" s="5">
        <f t="shared" si="28"/>
        <v>53.453150990502373</v>
      </c>
      <c r="AL43" s="5">
        <f t="shared" si="28"/>
        <v>52.409823605549199</v>
      </c>
      <c r="AM43" s="5">
        <f t="shared" si="28"/>
        <v>57.335002121143944</v>
      </c>
      <c r="AN43" s="5">
        <f t="shared" si="25"/>
        <v>46.010007212770624</v>
      </c>
      <c r="AP43" s="2" t="s">
        <v>27</v>
      </c>
      <c r="AQ43" s="3">
        <f t="shared" si="29"/>
        <v>0.7158154135046837</v>
      </c>
      <c r="AR43" s="3">
        <f t="shared" si="29"/>
        <v>0.79070789018201415</v>
      </c>
      <c r="AS43" s="3">
        <f t="shared" si="29"/>
        <v>0.75541567122872855</v>
      </c>
      <c r="AT43" s="3">
        <f t="shared" si="29"/>
        <v>0.69239568918291239</v>
      </c>
      <c r="AU43" s="3">
        <f t="shared" si="29"/>
        <v>0.69267409161137616</v>
      </c>
      <c r="AV43" s="3">
        <f t="shared" si="29"/>
        <v>0.67420257132801897</v>
      </c>
      <c r="AW43" s="3">
        <f t="shared" si="29"/>
        <v>0.76140006672784144</v>
      </c>
      <c r="AX43" s="3">
        <f t="shared" si="26"/>
        <v>0.56089744772649808</v>
      </c>
    </row>
    <row r="45" spans="1:50" x14ac:dyDescent="0.2">
      <c r="C45" s="1" t="s">
        <v>92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A1CF88-A641-4DFF-BC80-F01127CBED63}">
  <dimension ref="A1:AX45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94.54563297350343</v>
      </c>
      <c r="X2" s="1" t="s">
        <v>88</v>
      </c>
      <c r="Y2" s="6" cm="1">
        <f t="array" ref="Y2">MIN(IF(M6:T43&gt;AVERAGE(M6:T43)-2*STDEVP(M6:T43),M6:T43))</f>
        <v>13.906291492855635</v>
      </c>
      <c r="AF2" s="1" t="s">
        <v>39</v>
      </c>
      <c r="AH2" s="8">
        <f>SKEW(W6:AD44)</f>
        <v>6.2927630205341159E-2</v>
      </c>
      <c r="AP2" s="1" t="s">
        <v>37</v>
      </c>
      <c r="AQ2" s="6">
        <f>MAX(AG6:AN44)</f>
        <v>94.54563297350343</v>
      </c>
      <c r="AR2" s="1" t="s">
        <v>38</v>
      </c>
      <c r="AS2" s="6">
        <f>MIN(AG6:AN44)</f>
        <v>13.906291492855635</v>
      </c>
    </row>
    <row r="3" spans="1:50" x14ac:dyDescent="0.2">
      <c r="C3" s="1">
        <v>2016</v>
      </c>
      <c r="D3" s="1">
        <v>2017</v>
      </c>
      <c r="E3" s="1">
        <v>2018</v>
      </c>
      <c r="F3" s="1">
        <v>2019</v>
      </c>
      <c r="G3" s="1">
        <v>2020</v>
      </c>
      <c r="H3" s="1">
        <v>2021</v>
      </c>
      <c r="I3" s="1">
        <v>2022</v>
      </c>
      <c r="J3" s="1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4">
        <v>68.3</v>
      </c>
      <c r="D4" s="4">
        <v>68.8</v>
      </c>
      <c r="E4" s="4">
        <v>68.7</v>
      </c>
      <c r="F4" s="4">
        <v>66.099999999999994</v>
      </c>
      <c r="G4" s="4">
        <v>66.3</v>
      </c>
      <c r="H4" s="4">
        <v>67.3</v>
      </c>
      <c r="I4" s="4">
        <v>63.2</v>
      </c>
      <c r="J4" s="4">
        <v>63.617309349476315</v>
      </c>
      <c r="L4" s="2" t="s">
        <v>0</v>
      </c>
      <c r="M4" s="4">
        <f t="shared" ref="M4" si="2">C4</f>
        <v>68.3</v>
      </c>
      <c r="N4" s="4">
        <f t="shared" ref="N4" si="3">D4</f>
        <v>68.8</v>
      </c>
      <c r="O4" s="4">
        <f t="shared" ref="O4" si="4">E4</f>
        <v>68.7</v>
      </c>
      <c r="P4" s="4">
        <f t="shared" ref="P4" si="5">F4</f>
        <v>66.099999999999994</v>
      </c>
      <c r="Q4" s="4">
        <f t="shared" ref="Q4" si="6">G4</f>
        <v>66.3</v>
      </c>
      <c r="R4" s="4">
        <f t="shared" ref="R4" si="7">H4</f>
        <v>67.3</v>
      </c>
      <c r="S4" s="4">
        <f t="shared" ref="S4" si="8">I4</f>
        <v>63.2</v>
      </c>
      <c r="T4" s="4">
        <f t="shared" ref="T4" si="9">J4</f>
        <v>63.617309349476315</v>
      </c>
      <c r="V4" s="2" t="s">
        <v>0</v>
      </c>
      <c r="W4" s="5">
        <f t="shared" ref="W4:AD4" si="10">IF(ISNUMBER(M4),IF(M4&gt;$W$2,$W$2,IF(M4&lt;$Y$2,$Y$2,M4)),":")</f>
        <v>68.3</v>
      </c>
      <c r="X4" s="5">
        <f t="shared" si="10"/>
        <v>68.8</v>
      </c>
      <c r="Y4" s="5">
        <f t="shared" si="10"/>
        <v>68.7</v>
      </c>
      <c r="Z4" s="5">
        <f t="shared" si="10"/>
        <v>66.099999999999994</v>
      </c>
      <c r="AA4" s="5">
        <f t="shared" si="10"/>
        <v>66.3</v>
      </c>
      <c r="AB4" s="5">
        <f t="shared" si="10"/>
        <v>67.3</v>
      </c>
      <c r="AC4" s="5">
        <f t="shared" si="10"/>
        <v>63.2</v>
      </c>
      <c r="AD4" s="5">
        <f t="shared" si="10"/>
        <v>63.617309349476315</v>
      </c>
      <c r="AF4" s="2" t="s">
        <v>0</v>
      </c>
      <c r="AG4" s="5">
        <f t="shared" ref="AG4:AN4" si="11">IF(ISNUMBER(W4),IF(ABS($AH$2)&gt;1,SQRT(W4),W4),"")</f>
        <v>68.3</v>
      </c>
      <c r="AH4" s="5">
        <f t="shared" si="11"/>
        <v>68.8</v>
      </c>
      <c r="AI4" s="5">
        <f t="shared" si="11"/>
        <v>68.7</v>
      </c>
      <c r="AJ4" s="5">
        <f t="shared" si="11"/>
        <v>66.099999999999994</v>
      </c>
      <c r="AK4" s="5">
        <f t="shared" si="11"/>
        <v>66.3</v>
      </c>
      <c r="AL4" s="5">
        <f t="shared" si="11"/>
        <v>67.3</v>
      </c>
      <c r="AM4" s="5">
        <f t="shared" si="11"/>
        <v>63.2</v>
      </c>
      <c r="AN4" s="5">
        <f t="shared" si="11"/>
        <v>63.617309349476315</v>
      </c>
      <c r="AP4" s="2" t="s">
        <v>0</v>
      </c>
      <c r="AQ4" s="3">
        <f t="shared" ref="AQ4:AX4" si="12">IF(ISNUMBER(AG4),(AG4-$AS$2)/($AQ$2-$AS$2),":")</f>
        <v>0.67453066342559376</v>
      </c>
      <c r="AR4" s="3">
        <f t="shared" si="12"/>
        <v>0.68073111088485272</v>
      </c>
      <c r="AS4" s="3">
        <f t="shared" si="12"/>
        <v>0.67949102139300099</v>
      </c>
      <c r="AT4" s="3">
        <f t="shared" si="12"/>
        <v>0.64724869460485412</v>
      </c>
      <c r="AU4" s="3">
        <f t="shared" si="12"/>
        <v>0.6497288735885578</v>
      </c>
      <c r="AV4" s="3">
        <f t="shared" si="12"/>
        <v>0.66212976850707572</v>
      </c>
      <c r="AW4" s="3">
        <f t="shared" si="12"/>
        <v>0.61128609934115219</v>
      </c>
      <c r="AX4" s="3">
        <f t="shared" si="12"/>
        <v>0.61646110873252302</v>
      </c>
    </row>
    <row r="5" spans="1:50" x14ac:dyDescent="0.2">
      <c r="C5" s="4"/>
      <c r="D5" s="4"/>
      <c r="E5" s="4"/>
      <c r="F5" s="4"/>
      <c r="G5" s="4"/>
      <c r="H5" s="4"/>
      <c r="I5" s="4"/>
      <c r="J5" s="4"/>
      <c r="M5" s="4"/>
      <c r="N5" s="4"/>
      <c r="O5" s="4"/>
      <c r="P5" s="4"/>
      <c r="Q5" s="4"/>
      <c r="R5" s="4"/>
      <c r="S5" s="4"/>
      <c r="T5" s="4"/>
    </row>
    <row r="6" spans="1:50" x14ac:dyDescent="0.2">
      <c r="A6" s="2" t="s">
        <v>1</v>
      </c>
      <c r="B6" s="2" t="s">
        <v>40</v>
      </c>
      <c r="C6" s="4">
        <v>67.081563296516563</v>
      </c>
      <c r="D6" s="4">
        <v>69.819347615897414</v>
      </c>
      <c r="E6" s="4">
        <v>70.809762240887252</v>
      </c>
      <c r="F6" s="4">
        <v>71.449157020029787</v>
      </c>
      <c r="G6" s="4">
        <v>71.401317413010872</v>
      </c>
      <c r="H6" s="4">
        <v>71.363912047723801</v>
      </c>
      <c r="I6" s="4">
        <v>73.66267587666664</v>
      </c>
      <c r="J6" s="4">
        <v>74.907200549922663</v>
      </c>
      <c r="L6" s="2" t="s">
        <v>1</v>
      </c>
      <c r="M6" s="4">
        <f t="shared" ref="M6:M43" si="13">C6</f>
        <v>67.081563296516563</v>
      </c>
      <c r="N6" s="4">
        <f t="shared" ref="N6:N43" si="14">D6</f>
        <v>69.819347615897414</v>
      </c>
      <c r="O6" s="4">
        <f t="shared" ref="O6:O43" si="15">E6</f>
        <v>70.809762240887252</v>
      </c>
      <c r="P6" s="4">
        <f t="shared" ref="P6:P43" si="16">F6</f>
        <v>71.449157020029787</v>
      </c>
      <c r="Q6" s="4">
        <f t="shared" ref="Q6:Q43" si="17">G6</f>
        <v>71.401317413010872</v>
      </c>
      <c r="R6" s="4">
        <f t="shared" ref="R6:R43" si="18">H6</f>
        <v>71.363912047723801</v>
      </c>
      <c r="S6" s="4">
        <f t="shared" ref="S6:S43" si="19">I6</f>
        <v>73.66267587666664</v>
      </c>
      <c r="T6" s="4">
        <f t="shared" ref="T6:T43" si="20">J6</f>
        <v>74.907200549922663</v>
      </c>
      <c r="V6" s="2" t="s">
        <v>1</v>
      </c>
      <c r="W6" s="5">
        <f t="shared" ref="W6:AD36" si="21">IF(ISNUMBER(M6),IF(M6&gt;$W$2,$W$2,IF(M6&lt;$Y$2,$Y$2,M6)),":")</f>
        <v>67.081563296516563</v>
      </c>
      <c r="X6" s="5">
        <f t="shared" si="21"/>
        <v>69.819347615897414</v>
      </c>
      <c r="Y6" s="5">
        <f t="shared" si="21"/>
        <v>70.809762240887252</v>
      </c>
      <c r="Z6" s="5">
        <f t="shared" si="21"/>
        <v>71.449157020029787</v>
      </c>
      <c r="AA6" s="5">
        <f t="shared" si="21"/>
        <v>71.401317413010872</v>
      </c>
      <c r="AB6" s="5">
        <f t="shared" si="21"/>
        <v>71.363912047723801</v>
      </c>
      <c r="AC6" s="5">
        <f t="shared" si="21"/>
        <v>73.66267587666664</v>
      </c>
      <c r="AD6" s="5">
        <f t="shared" si="21"/>
        <v>74.907200549922663</v>
      </c>
      <c r="AF6" s="2" t="s">
        <v>1</v>
      </c>
      <c r="AG6" s="5">
        <f t="shared" ref="AG6:AN36" si="22">IF(ISNUMBER(W6),IF(ABS($AH$2)&gt;1,SQRT(W6),W6),"")</f>
        <v>67.081563296516563</v>
      </c>
      <c r="AH6" s="5">
        <f t="shared" si="22"/>
        <v>69.819347615897414</v>
      </c>
      <c r="AI6" s="5">
        <f t="shared" si="22"/>
        <v>70.809762240887252</v>
      </c>
      <c r="AJ6" s="5">
        <f t="shared" si="22"/>
        <v>71.449157020029787</v>
      </c>
      <c r="AK6" s="5">
        <f t="shared" si="22"/>
        <v>71.401317413010872</v>
      </c>
      <c r="AL6" s="5">
        <f t="shared" si="22"/>
        <v>71.363912047723801</v>
      </c>
      <c r="AM6" s="5">
        <f t="shared" si="22"/>
        <v>73.66267587666664</v>
      </c>
      <c r="AN6" s="5">
        <f t="shared" si="22"/>
        <v>74.907200549922663</v>
      </c>
      <c r="AP6" s="2" t="s">
        <v>1</v>
      </c>
      <c r="AQ6" s="3">
        <f t="shared" ref="AQ6:AX36" si="23">IF(ISNUMBER(AG6),(AG6-$AS$2)/($AQ$2-$AS$2),":")</f>
        <v>0.65942095790083022</v>
      </c>
      <c r="AR6" s="3">
        <f t="shared" si="23"/>
        <v>0.69337193355503834</v>
      </c>
      <c r="AS6" s="3">
        <f t="shared" si="23"/>
        <v>0.70565396124530078</v>
      </c>
      <c r="AT6" s="3">
        <f t="shared" si="23"/>
        <v>0.71358302871289636</v>
      </c>
      <c r="AU6" s="3">
        <f t="shared" si="23"/>
        <v>0.7129897747733116</v>
      </c>
      <c r="AV6" s="3">
        <f t="shared" si="23"/>
        <v>0.71252591476899785</v>
      </c>
      <c r="AW6" s="3">
        <f t="shared" si="23"/>
        <v>0.74103264345420794</v>
      </c>
      <c r="AX6" s="3">
        <f t="shared" si="23"/>
        <v>0.75646586315075881</v>
      </c>
    </row>
    <row r="7" spans="1:50" x14ac:dyDescent="0.2">
      <c r="A7" s="2" t="s">
        <v>2</v>
      </c>
      <c r="B7" s="2" t="s">
        <v>41</v>
      </c>
      <c r="C7" s="4">
        <v>37.615476418499796</v>
      </c>
      <c r="D7" s="4">
        <v>43.334838965767396</v>
      </c>
      <c r="E7" s="4">
        <v>42.545513370913753</v>
      </c>
      <c r="F7" s="4">
        <v>41.019514620805083</v>
      </c>
      <c r="G7" s="4">
        <v>41.352009744214364</v>
      </c>
      <c r="H7" s="4">
        <v>45.099590696402224</v>
      </c>
      <c r="I7" s="4">
        <v>57.344061637660175</v>
      </c>
      <c r="J7" s="4">
        <v>56.606133101348412</v>
      </c>
      <c r="L7" s="2" t="s">
        <v>2</v>
      </c>
      <c r="M7" s="4">
        <f t="shared" si="13"/>
        <v>37.615476418499796</v>
      </c>
      <c r="N7" s="4">
        <f t="shared" si="14"/>
        <v>43.334838965767396</v>
      </c>
      <c r="O7" s="4">
        <f t="shared" si="15"/>
        <v>42.545513370913753</v>
      </c>
      <c r="P7" s="4">
        <f t="shared" si="16"/>
        <v>41.019514620805083</v>
      </c>
      <c r="Q7" s="4">
        <f t="shared" si="17"/>
        <v>41.352009744214364</v>
      </c>
      <c r="R7" s="4">
        <f t="shared" si="18"/>
        <v>45.099590696402224</v>
      </c>
      <c r="S7" s="4">
        <f t="shared" si="19"/>
        <v>57.344061637660175</v>
      </c>
      <c r="T7" s="4">
        <f t="shared" si="20"/>
        <v>56.606133101348412</v>
      </c>
      <c r="V7" s="2" t="s">
        <v>2</v>
      </c>
      <c r="W7" s="5">
        <f t="shared" si="21"/>
        <v>37.615476418499796</v>
      </c>
      <c r="X7" s="5">
        <f t="shared" si="21"/>
        <v>43.334838965767396</v>
      </c>
      <c r="Y7" s="5">
        <f t="shared" si="21"/>
        <v>42.545513370913753</v>
      </c>
      <c r="Z7" s="5">
        <f t="shared" si="21"/>
        <v>41.019514620805083</v>
      </c>
      <c r="AA7" s="5">
        <f t="shared" si="21"/>
        <v>41.352009744214364</v>
      </c>
      <c r="AB7" s="5">
        <f t="shared" si="21"/>
        <v>45.099590696402224</v>
      </c>
      <c r="AC7" s="5">
        <f t="shared" si="21"/>
        <v>57.344061637660175</v>
      </c>
      <c r="AD7" s="5">
        <f t="shared" si="21"/>
        <v>56.606133101348412</v>
      </c>
      <c r="AF7" s="2" t="s">
        <v>2</v>
      </c>
      <c r="AG7" s="5">
        <f t="shared" si="22"/>
        <v>37.615476418499796</v>
      </c>
      <c r="AH7" s="5">
        <f t="shared" si="22"/>
        <v>43.334838965767396</v>
      </c>
      <c r="AI7" s="5">
        <f t="shared" si="22"/>
        <v>42.545513370913753</v>
      </c>
      <c r="AJ7" s="5">
        <f t="shared" si="22"/>
        <v>41.019514620805083</v>
      </c>
      <c r="AK7" s="5">
        <f t="shared" si="22"/>
        <v>41.352009744214364</v>
      </c>
      <c r="AL7" s="5">
        <f t="shared" si="22"/>
        <v>45.099590696402224</v>
      </c>
      <c r="AM7" s="5">
        <f t="shared" si="22"/>
        <v>57.344061637660175</v>
      </c>
      <c r="AN7" s="5">
        <f t="shared" si="22"/>
        <v>56.606133101348412</v>
      </c>
      <c r="AP7" s="2" t="s">
        <v>2</v>
      </c>
      <c r="AQ7" s="3">
        <f t="shared" si="23"/>
        <v>0.2940151108666233</v>
      </c>
      <c r="AR7" s="3">
        <f t="shared" si="23"/>
        <v>0.36494032481619604</v>
      </c>
      <c r="AS7" s="3">
        <f t="shared" si="23"/>
        <v>0.35515198105791934</v>
      </c>
      <c r="AT7" s="3">
        <f t="shared" si="23"/>
        <v>0.33622823091203197</v>
      </c>
      <c r="AU7" s="3">
        <f t="shared" si="23"/>
        <v>0.34035146799835014</v>
      </c>
      <c r="AV7" s="3">
        <f t="shared" si="23"/>
        <v>0.38682482558507125</v>
      </c>
      <c r="AW7" s="3">
        <f t="shared" si="23"/>
        <v>0.53866722306045778</v>
      </c>
      <c r="AX7" s="3">
        <f t="shared" si="23"/>
        <v>0.52951624882427983</v>
      </c>
    </row>
    <row r="8" spans="1:50" x14ac:dyDescent="0.2">
      <c r="A8" s="2" t="s">
        <v>3</v>
      </c>
      <c r="B8" s="2" t="s">
        <v>42</v>
      </c>
      <c r="C8" s="4">
        <v>42.671367930263415</v>
      </c>
      <c r="D8" s="4">
        <v>41.639355195213504</v>
      </c>
      <c r="E8" s="4">
        <v>43.507811329492363</v>
      </c>
      <c r="F8" s="4">
        <v>42.964868811297571</v>
      </c>
      <c r="G8" s="4">
        <v>43.659920151680979</v>
      </c>
      <c r="H8" s="4">
        <v>44.831186400799957</v>
      </c>
      <c r="I8" s="4">
        <v>51.764937968523945</v>
      </c>
      <c r="J8" s="4">
        <v>54.246594993504772</v>
      </c>
      <c r="L8" s="2" t="s">
        <v>3</v>
      </c>
      <c r="M8" s="4">
        <f t="shared" si="13"/>
        <v>42.671367930263415</v>
      </c>
      <c r="N8" s="4">
        <f t="shared" si="14"/>
        <v>41.639355195213504</v>
      </c>
      <c r="O8" s="4">
        <f t="shared" si="15"/>
        <v>43.507811329492363</v>
      </c>
      <c r="P8" s="4">
        <f t="shared" si="16"/>
        <v>42.964868811297571</v>
      </c>
      <c r="Q8" s="4">
        <f t="shared" si="17"/>
        <v>43.659920151680979</v>
      </c>
      <c r="R8" s="4">
        <f t="shared" si="18"/>
        <v>44.831186400799957</v>
      </c>
      <c r="S8" s="4">
        <f t="shared" si="19"/>
        <v>51.764937968523945</v>
      </c>
      <c r="T8" s="4">
        <f t="shared" si="20"/>
        <v>54.246594993504772</v>
      </c>
      <c r="V8" s="2" t="s">
        <v>3</v>
      </c>
      <c r="W8" s="5">
        <f t="shared" si="21"/>
        <v>42.671367930263415</v>
      </c>
      <c r="X8" s="5">
        <f t="shared" si="21"/>
        <v>41.639355195213504</v>
      </c>
      <c r="Y8" s="5">
        <f t="shared" si="21"/>
        <v>43.507811329492363</v>
      </c>
      <c r="Z8" s="5">
        <f t="shared" si="21"/>
        <v>42.964868811297571</v>
      </c>
      <c r="AA8" s="5">
        <f t="shared" si="21"/>
        <v>43.659920151680979</v>
      </c>
      <c r="AB8" s="5">
        <f t="shared" si="21"/>
        <v>44.831186400799957</v>
      </c>
      <c r="AC8" s="5">
        <f t="shared" si="21"/>
        <v>51.764937968523945</v>
      </c>
      <c r="AD8" s="5">
        <f t="shared" si="21"/>
        <v>54.246594993504772</v>
      </c>
      <c r="AF8" s="2" t="s">
        <v>3</v>
      </c>
      <c r="AG8" s="5">
        <f t="shared" si="22"/>
        <v>42.671367930263415</v>
      </c>
      <c r="AH8" s="5">
        <f t="shared" si="22"/>
        <v>41.639355195213504</v>
      </c>
      <c r="AI8" s="5">
        <f t="shared" si="22"/>
        <v>43.507811329492363</v>
      </c>
      <c r="AJ8" s="5">
        <f t="shared" si="22"/>
        <v>42.964868811297571</v>
      </c>
      <c r="AK8" s="5">
        <f t="shared" si="22"/>
        <v>43.659920151680979</v>
      </c>
      <c r="AL8" s="5">
        <f t="shared" si="22"/>
        <v>44.831186400799957</v>
      </c>
      <c r="AM8" s="5">
        <f t="shared" si="22"/>
        <v>51.764937968523945</v>
      </c>
      <c r="AN8" s="5">
        <f t="shared" si="22"/>
        <v>54.246594993504772</v>
      </c>
      <c r="AP8" s="2" t="s">
        <v>3</v>
      </c>
      <c r="AQ8" s="3">
        <f t="shared" si="23"/>
        <v>0.35671269022343088</v>
      </c>
      <c r="AR8" s="3">
        <f t="shared" si="23"/>
        <v>0.3439148087415046</v>
      </c>
      <c r="AS8" s="3">
        <f t="shared" si="23"/>
        <v>0.36708533692255702</v>
      </c>
      <c r="AT8" s="3">
        <f t="shared" si="23"/>
        <v>0.36035236380762786</v>
      </c>
      <c r="AU8" s="3">
        <f t="shared" si="23"/>
        <v>0.3689716224426976</v>
      </c>
      <c r="AV8" s="3">
        <f t="shared" si="23"/>
        <v>0.38349637211962873</v>
      </c>
      <c r="AW8" s="3">
        <f t="shared" si="23"/>
        <v>0.46948109670208305</v>
      </c>
      <c r="AX8" s="3">
        <f t="shared" si="23"/>
        <v>0.50025586469267225</v>
      </c>
    </row>
    <row r="9" spans="1:50" x14ac:dyDescent="0.2">
      <c r="A9" s="2" t="s">
        <v>4</v>
      </c>
      <c r="B9" s="2" t="s">
        <v>43</v>
      </c>
      <c r="C9" s="4">
        <v>78.010631236446415</v>
      </c>
      <c r="D9" s="4">
        <v>74.743649549095181</v>
      </c>
      <c r="E9" s="4">
        <v>70.915726400987154</v>
      </c>
      <c r="F9" s="4">
        <v>71.57907608951264</v>
      </c>
      <c r="G9" s="4">
        <v>69.973705067568545</v>
      </c>
      <c r="H9" s="4">
        <v>73.825572717852907</v>
      </c>
      <c r="I9" s="4">
        <v>80.866107535348959</v>
      </c>
      <c r="J9" s="4">
        <v>83.903475094741552</v>
      </c>
      <c r="L9" s="2" t="s">
        <v>4</v>
      </c>
      <c r="M9" s="4">
        <f t="shared" si="13"/>
        <v>78.010631236446415</v>
      </c>
      <c r="N9" s="4">
        <f t="shared" si="14"/>
        <v>74.743649549095181</v>
      </c>
      <c r="O9" s="4">
        <f t="shared" si="15"/>
        <v>70.915726400987154</v>
      </c>
      <c r="P9" s="4">
        <f t="shared" si="16"/>
        <v>71.57907608951264</v>
      </c>
      <c r="Q9" s="4">
        <f t="shared" si="17"/>
        <v>69.973705067568545</v>
      </c>
      <c r="R9" s="4">
        <f t="shared" si="18"/>
        <v>73.825572717852907</v>
      </c>
      <c r="S9" s="4">
        <f t="shared" si="19"/>
        <v>80.866107535348959</v>
      </c>
      <c r="T9" s="4">
        <f t="shared" si="20"/>
        <v>83.903475094741552</v>
      </c>
      <c r="V9" s="2" t="s">
        <v>4</v>
      </c>
      <c r="W9" s="5">
        <f t="shared" si="21"/>
        <v>78.010631236446415</v>
      </c>
      <c r="X9" s="5">
        <f t="shared" si="21"/>
        <v>74.743649549095181</v>
      </c>
      <c r="Y9" s="5">
        <f t="shared" si="21"/>
        <v>70.915726400987154</v>
      </c>
      <c r="Z9" s="5">
        <f t="shared" si="21"/>
        <v>71.57907608951264</v>
      </c>
      <c r="AA9" s="5">
        <f t="shared" si="21"/>
        <v>69.973705067568545</v>
      </c>
      <c r="AB9" s="5">
        <f t="shared" si="21"/>
        <v>73.825572717852907</v>
      </c>
      <c r="AC9" s="5">
        <f t="shared" si="21"/>
        <v>80.866107535348959</v>
      </c>
      <c r="AD9" s="5">
        <f t="shared" si="21"/>
        <v>83.903475094741552</v>
      </c>
      <c r="AF9" s="2" t="s">
        <v>4</v>
      </c>
      <c r="AG9" s="5">
        <f t="shared" si="22"/>
        <v>78.010631236446415</v>
      </c>
      <c r="AH9" s="5">
        <f t="shared" si="22"/>
        <v>74.743649549095181</v>
      </c>
      <c r="AI9" s="5">
        <f t="shared" si="22"/>
        <v>70.915726400987154</v>
      </c>
      <c r="AJ9" s="5">
        <f t="shared" si="22"/>
        <v>71.57907608951264</v>
      </c>
      <c r="AK9" s="5">
        <f t="shared" si="22"/>
        <v>69.973705067568545</v>
      </c>
      <c r="AL9" s="5">
        <f t="shared" si="22"/>
        <v>73.825572717852907</v>
      </c>
      <c r="AM9" s="5">
        <f t="shared" si="22"/>
        <v>80.866107535348959</v>
      </c>
      <c r="AN9" s="5">
        <f t="shared" si="22"/>
        <v>83.903475094741552</v>
      </c>
      <c r="AP9" s="2" t="s">
        <v>4</v>
      </c>
      <c r="AQ9" s="3">
        <f t="shared" si="23"/>
        <v>0.79495118098124395</v>
      </c>
      <c r="AR9" s="3">
        <f t="shared" si="23"/>
        <v>0.75443768437567871</v>
      </c>
      <c r="AS9" s="3">
        <f t="shared" si="23"/>
        <v>0.70696801165982859</v>
      </c>
      <c r="AT9" s="3">
        <f t="shared" si="23"/>
        <v>0.71519414144146476</v>
      </c>
      <c r="AU9" s="3">
        <f t="shared" si="23"/>
        <v>0.69528610409310232</v>
      </c>
      <c r="AV9" s="3">
        <f t="shared" si="23"/>
        <v>0.74305271006431739</v>
      </c>
      <c r="AW9" s="3">
        <f t="shared" si="23"/>
        <v>0.83036164250625299</v>
      </c>
      <c r="AX9" s="3">
        <f t="shared" si="23"/>
        <v>0.86802771843919591</v>
      </c>
    </row>
    <row r="10" spans="1:50" x14ac:dyDescent="0.2">
      <c r="A10" s="2" t="s">
        <v>5</v>
      </c>
      <c r="B10" s="2" t="s">
        <v>44</v>
      </c>
      <c r="C10" s="4">
        <v>73.485706699707933</v>
      </c>
      <c r="D10" s="4">
        <v>74.802632879365902</v>
      </c>
      <c r="E10" s="4">
        <v>75.196997416118137</v>
      </c>
      <c r="F10" s="4">
        <v>75.271800360522761</v>
      </c>
      <c r="G10" s="4">
        <v>74.660957874532116</v>
      </c>
      <c r="H10" s="4">
        <v>74.402835471038856</v>
      </c>
      <c r="I10" s="4">
        <v>78.133806604280949</v>
      </c>
      <c r="J10" s="4">
        <v>80.341742097328449</v>
      </c>
      <c r="L10" s="2" t="s">
        <v>5</v>
      </c>
      <c r="M10" s="4">
        <f t="shared" si="13"/>
        <v>73.485706699707933</v>
      </c>
      <c r="N10" s="4">
        <f t="shared" si="14"/>
        <v>74.802632879365902</v>
      </c>
      <c r="O10" s="4">
        <f t="shared" si="15"/>
        <v>75.196997416118137</v>
      </c>
      <c r="P10" s="4">
        <f t="shared" si="16"/>
        <v>75.271800360522761</v>
      </c>
      <c r="Q10" s="4">
        <f t="shared" si="17"/>
        <v>74.660957874532116</v>
      </c>
      <c r="R10" s="4">
        <f t="shared" si="18"/>
        <v>74.402835471038856</v>
      </c>
      <c r="S10" s="4">
        <f t="shared" si="19"/>
        <v>78.133806604280949</v>
      </c>
      <c r="T10" s="4">
        <f t="shared" si="20"/>
        <v>80.341742097328449</v>
      </c>
      <c r="V10" s="2" t="s">
        <v>5</v>
      </c>
      <c r="W10" s="5">
        <f t="shared" si="21"/>
        <v>73.485706699707933</v>
      </c>
      <c r="X10" s="5">
        <f t="shared" si="21"/>
        <v>74.802632879365902</v>
      </c>
      <c r="Y10" s="5">
        <f t="shared" si="21"/>
        <v>75.196997416118137</v>
      </c>
      <c r="Z10" s="5">
        <f t="shared" si="21"/>
        <v>75.271800360522761</v>
      </c>
      <c r="AA10" s="5">
        <f t="shared" si="21"/>
        <v>74.660957874532116</v>
      </c>
      <c r="AB10" s="5">
        <f t="shared" si="21"/>
        <v>74.402835471038856</v>
      </c>
      <c r="AC10" s="5">
        <f t="shared" si="21"/>
        <v>78.133806604280949</v>
      </c>
      <c r="AD10" s="5">
        <f t="shared" si="21"/>
        <v>80.341742097328449</v>
      </c>
      <c r="AF10" s="2" t="s">
        <v>5</v>
      </c>
      <c r="AG10" s="5">
        <f t="shared" si="22"/>
        <v>73.485706699707933</v>
      </c>
      <c r="AH10" s="5">
        <f t="shared" si="22"/>
        <v>74.802632879365902</v>
      </c>
      <c r="AI10" s="5">
        <f t="shared" si="22"/>
        <v>75.196997416118137</v>
      </c>
      <c r="AJ10" s="5">
        <f t="shared" si="22"/>
        <v>75.271800360522761</v>
      </c>
      <c r="AK10" s="5">
        <f t="shared" si="22"/>
        <v>74.660957874532116</v>
      </c>
      <c r="AL10" s="5">
        <f t="shared" si="22"/>
        <v>74.402835471038856</v>
      </c>
      <c r="AM10" s="5">
        <f t="shared" si="22"/>
        <v>78.133806604280949</v>
      </c>
      <c r="AN10" s="5">
        <f t="shared" si="22"/>
        <v>80.341742097328449</v>
      </c>
      <c r="AP10" s="2" t="s">
        <v>5</v>
      </c>
      <c r="AQ10" s="3">
        <f t="shared" si="23"/>
        <v>0.73883806728692647</v>
      </c>
      <c r="AR10" s="3">
        <f t="shared" si="23"/>
        <v>0.75516913045631018</v>
      </c>
      <c r="AS10" s="3">
        <f t="shared" si="23"/>
        <v>0.76005960363616465</v>
      </c>
      <c r="AT10" s="3">
        <f t="shared" si="23"/>
        <v>0.7609872270893222</v>
      </c>
      <c r="AU10" s="3">
        <f t="shared" si="23"/>
        <v>0.75341223360878584</v>
      </c>
      <c r="AV10" s="3">
        <f t="shared" si="23"/>
        <v>0.75021128480695065</v>
      </c>
      <c r="AW10" s="3">
        <f t="shared" si="23"/>
        <v>0.79647866577430981</v>
      </c>
      <c r="AX10" s="3">
        <f t="shared" si="23"/>
        <v>0.82385904181045799</v>
      </c>
    </row>
    <row r="11" spans="1:50" x14ac:dyDescent="0.2">
      <c r="A11" s="2" t="s">
        <v>6</v>
      </c>
      <c r="B11" s="2" t="s">
        <v>45</v>
      </c>
      <c r="C11" s="4">
        <v>45.326452187795866</v>
      </c>
      <c r="D11" s="4">
        <v>46.741866495069736</v>
      </c>
      <c r="E11" s="4">
        <v>47.847384749360479</v>
      </c>
      <c r="F11" s="4">
        <v>49.91153921761353</v>
      </c>
      <c r="G11" s="4">
        <v>50.601652298850574</v>
      </c>
      <c r="H11" s="4">
        <v>52.30241218319253</v>
      </c>
      <c r="I11" s="4">
        <v>61.944773725681628</v>
      </c>
      <c r="J11" s="4">
        <v>65.472454777857195</v>
      </c>
      <c r="L11" s="2" t="s">
        <v>6</v>
      </c>
      <c r="M11" s="4">
        <f t="shared" si="13"/>
        <v>45.326452187795866</v>
      </c>
      <c r="N11" s="4">
        <f t="shared" si="14"/>
        <v>46.741866495069736</v>
      </c>
      <c r="O11" s="4">
        <f t="shared" si="15"/>
        <v>47.847384749360479</v>
      </c>
      <c r="P11" s="4">
        <f t="shared" si="16"/>
        <v>49.91153921761353</v>
      </c>
      <c r="Q11" s="4">
        <f t="shared" si="17"/>
        <v>50.601652298850574</v>
      </c>
      <c r="R11" s="4">
        <f t="shared" si="18"/>
        <v>52.30241218319253</v>
      </c>
      <c r="S11" s="4">
        <f t="shared" si="19"/>
        <v>61.944773725681628</v>
      </c>
      <c r="T11" s="4">
        <f t="shared" si="20"/>
        <v>65.472454777857195</v>
      </c>
      <c r="V11" s="2" t="s">
        <v>6</v>
      </c>
      <c r="W11" s="5">
        <f t="shared" si="21"/>
        <v>45.326452187795866</v>
      </c>
      <c r="X11" s="5">
        <f t="shared" si="21"/>
        <v>46.741866495069736</v>
      </c>
      <c r="Y11" s="5">
        <f t="shared" si="21"/>
        <v>47.847384749360479</v>
      </c>
      <c r="Z11" s="5">
        <f t="shared" si="21"/>
        <v>49.91153921761353</v>
      </c>
      <c r="AA11" s="5">
        <f t="shared" si="21"/>
        <v>50.601652298850574</v>
      </c>
      <c r="AB11" s="5">
        <f t="shared" si="21"/>
        <v>52.30241218319253</v>
      </c>
      <c r="AC11" s="5">
        <f t="shared" si="21"/>
        <v>61.944773725681628</v>
      </c>
      <c r="AD11" s="5">
        <f t="shared" si="21"/>
        <v>65.472454777857195</v>
      </c>
      <c r="AF11" s="2" t="s">
        <v>6</v>
      </c>
      <c r="AG11" s="5">
        <f t="shared" si="22"/>
        <v>45.326452187795866</v>
      </c>
      <c r="AH11" s="5">
        <f t="shared" si="22"/>
        <v>46.741866495069736</v>
      </c>
      <c r="AI11" s="5">
        <f t="shared" si="22"/>
        <v>47.847384749360479</v>
      </c>
      <c r="AJ11" s="5">
        <f t="shared" si="22"/>
        <v>49.91153921761353</v>
      </c>
      <c r="AK11" s="5">
        <f t="shared" si="22"/>
        <v>50.601652298850574</v>
      </c>
      <c r="AL11" s="5">
        <f t="shared" si="22"/>
        <v>52.30241218319253</v>
      </c>
      <c r="AM11" s="5">
        <f t="shared" si="22"/>
        <v>61.944773725681628</v>
      </c>
      <c r="AN11" s="5">
        <f t="shared" si="22"/>
        <v>65.472454777857195</v>
      </c>
      <c r="AP11" s="2" t="s">
        <v>6</v>
      </c>
      <c r="AQ11" s="3">
        <f t="shared" si="23"/>
        <v>0.38963811110090207</v>
      </c>
      <c r="AR11" s="3">
        <f t="shared" si="23"/>
        <v>0.40719051519157223</v>
      </c>
      <c r="AS11" s="3">
        <f t="shared" si="23"/>
        <v>0.42089993089353517</v>
      </c>
      <c r="AT11" s="3">
        <f t="shared" si="23"/>
        <v>0.44649729354993056</v>
      </c>
      <c r="AU11" s="3">
        <f t="shared" si="23"/>
        <v>0.4550553133522458</v>
      </c>
      <c r="AV11" s="3">
        <f t="shared" si="23"/>
        <v>0.47614625795960114</v>
      </c>
      <c r="AW11" s="3">
        <f t="shared" si="23"/>
        <v>0.59572017021436718</v>
      </c>
      <c r="AX11" s="3">
        <f t="shared" si="23"/>
        <v>0.63946657224844328</v>
      </c>
    </row>
    <row r="12" spans="1:50" x14ac:dyDescent="0.2">
      <c r="A12" s="2" t="s">
        <v>7</v>
      </c>
      <c r="B12" s="2" t="s">
        <v>46</v>
      </c>
      <c r="C12" s="4">
        <v>93.18944027870937</v>
      </c>
      <c r="D12" s="4">
        <v>92.3435186879356</v>
      </c>
      <c r="E12" s="4">
        <v>94.020403328496556</v>
      </c>
      <c r="F12" s="4">
        <v>93.317720337883344</v>
      </c>
      <c r="G12" s="4">
        <v>92.573608674515441</v>
      </c>
      <c r="H12" s="4">
        <v>92.8551876360508</v>
      </c>
      <c r="I12" s="4">
        <v>94.54563297350343</v>
      </c>
      <c r="J12" s="4">
        <v>94.369765929114635</v>
      </c>
      <c r="L12" s="2" t="s">
        <v>7</v>
      </c>
      <c r="M12" s="4">
        <f t="shared" si="13"/>
        <v>93.18944027870937</v>
      </c>
      <c r="N12" s="4">
        <f t="shared" si="14"/>
        <v>92.3435186879356</v>
      </c>
      <c r="O12" s="4">
        <f t="shared" si="15"/>
        <v>94.020403328496556</v>
      </c>
      <c r="P12" s="4">
        <f t="shared" si="16"/>
        <v>93.317720337883344</v>
      </c>
      <c r="Q12" s="4">
        <f t="shared" si="17"/>
        <v>92.573608674515441</v>
      </c>
      <c r="R12" s="4">
        <f t="shared" si="18"/>
        <v>92.8551876360508</v>
      </c>
      <c r="S12" s="4">
        <f t="shared" si="19"/>
        <v>94.54563297350343</v>
      </c>
      <c r="T12" s="4">
        <f t="shared" si="20"/>
        <v>94.369765929114635</v>
      </c>
      <c r="V12" s="2" t="s">
        <v>7</v>
      </c>
      <c r="W12" s="5">
        <f t="shared" si="21"/>
        <v>93.18944027870937</v>
      </c>
      <c r="X12" s="5">
        <f t="shared" si="21"/>
        <v>92.3435186879356</v>
      </c>
      <c r="Y12" s="5">
        <f t="shared" si="21"/>
        <v>94.020403328496556</v>
      </c>
      <c r="Z12" s="5">
        <f t="shared" si="21"/>
        <v>93.317720337883344</v>
      </c>
      <c r="AA12" s="5">
        <f t="shared" si="21"/>
        <v>92.573608674515441</v>
      </c>
      <c r="AB12" s="5">
        <f t="shared" si="21"/>
        <v>92.8551876360508</v>
      </c>
      <c r="AC12" s="5">
        <f t="shared" si="21"/>
        <v>94.54563297350343</v>
      </c>
      <c r="AD12" s="5">
        <f t="shared" si="21"/>
        <v>94.369765929114635</v>
      </c>
      <c r="AF12" s="2" t="s">
        <v>7</v>
      </c>
      <c r="AG12" s="5">
        <f t="shared" si="22"/>
        <v>93.18944027870937</v>
      </c>
      <c r="AH12" s="5">
        <f t="shared" si="22"/>
        <v>92.3435186879356</v>
      </c>
      <c r="AI12" s="5">
        <f t="shared" si="22"/>
        <v>94.020403328496556</v>
      </c>
      <c r="AJ12" s="5">
        <f t="shared" si="22"/>
        <v>93.317720337883344</v>
      </c>
      <c r="AK12" s="5">
        <f t="shared" si="22"/>
        <v>92.573608674515441</v>
      </c>
      <c r="AL12" s="5">
        <f t="shared" si="22"/>
        <v>92.8551876360508</v>
      </c>
      <c r="AM12" s="5">
        <f t="shared" si="22"/>
        <v>94.54563297350343</v>
      </c>
      <c r="AN12" s="5">
        <f t="shared" si="22"/>
        <v>94.369765929114635</v>
      </c>
      <c r="AP12" s="2" t="s">
        <v>7</v>
      </c>
      <c r="AQ12" s="3">
        <f t="shared" si="23"/>
        <v>0.98318199690259711</v>
      </c>
      <c r="AR12" s="3">
        <f t="shared" si="23"/>
        <v>0.97269181214610612</v>
      </c>
      <c r="AS12" s="3">
        <f t="shared" si="23"/>
        <v>0.99348668236417925</v>
      </c>
      <c r="AT12" s="3">
        <f t="shared" si="23"/>
        <v>0.98477278443655492</v>
      </c>
      <c r="AU12" s="3">
        <f t="shared" si="23"/>
        <v>0.97554513389148589</v>
      </c>
      <c r="AV12" s="3">
        <f t="shared" si="23"/>
        <v>0.97903696500475135</v>
      </c>
      <c r="AW12" s="3">
        <f t="shared" si="23"/>
        <v>1</v>
      </c>
      <c r="AX12" s="3">
        <f t="shared" si="23"/>
        <v>0.99781909126290425</v>
      </c>
    </row>
    <row r="13" spans="1:50" x14ac:dyDescent="0.2">
      <c r="A13" s="2" t="s">
        <v>8</v>
      </c>
      <c r="B13" s="2" t="s">
        <v>47</v>
      </c>
      <c r="C13" s="4">
        <v>51.405586275526474</v>
      </c>
      <c r="D13" s="4">
        <v>50.989734564722156</v>
      </c>
      <c r="E13" s="4">
        <v>51.490691359930722</v>
      </c>
      <c r="F13" s="4">
        <v>52.907956067983527</v>
      </c>
      <c r="G13" s="4">
        <v>53.567372641890266</v>
      </c>
      <c r="H13" s="4">
        <v>51.440273887332708</v>
      </c>
      <c r="I13" s="4">
        <v>74.549009074857693</v>
      </c>
      <c r="J13" s="4">
        <v>65.298589419936405</v>
      </c>
      <c r="L13" s="2" t="s">
        <v>8</v>
      </c>
      <c r="M13" s="4">
        <f t="shared" si="13"/>
        <v>51.405586275526474</v>
      </c>
      <c r="N13" s="4">
        <f t="shared" si="14"/>
        <v>50.989734564722156</v>
      </c>
      <c r="O13" s="4">
        <f t="shared" si="15"/>
        <v>51.490691359930722</v>
      </c>
      <c r="P13" s="4">
        <f t="shared" si="16"/>
        <v>52.907956067983527</v>
      </c>
      <c r="Q13" s="4">
        <f t="shared" si="17"/>
        <v>53.567372641890266</v>
      </c>
      <c r="R13" s="4">
        <f t="shared" si="18"/>
        <v>51.440273887332708</v>
      </c>
      <c r="S13" s="4">
        <f t="shared" si="19"/>
        <v>74.549009074857693</v>
      </c>
      <c r="T13" s="4">
        <f t="shared" si="20"/>
        <v>65.298589419936405</v>
      </c>
      <c r="V13" s="2" t="s">
        <v>8</v>
      </c>
      <c r="W13" s="5">
        <f t="shared" si="21"/>
        <v>51.405586275526474</v>
      </c>
      <c r="X13" s="5">
        <f t="shared" si="21"/>
        <v>50.989734564722156</v>
      </c>
      <c r="Y13" s="5">
        <f t="shared" si="21"/>
        <v>51.490691359930722</v>
      </c>
      <c r="Z13" s="5">
        <f t="shared" si="21"/>
        <v>52.907956067983527</v>
      </c>
      <c r="AA13" s="5">
        <f t="shared" si="21"/>
        <v>53.567372641890266</v>
      </c>
      <c r="AB13" s="5">
        <f t="shared" si="21"/>
        <v>51.440273887332708</v>
      </c>
      <c r="AC13" s="5">
        <f t="shared" si="21"/>
        <v>74.549009074857693</v>
      </c>
      <c r="AD13" s="5">
        <f t="shared" si="21"/>
        <v>65.298589419936405</v>
      </c>
      <c r="AF13" s="2" t="s">
        <v>8</v>
      </c>
      <c r="AG13" s="5">
        <f t="shared" si="22"/>
        <v>51.405586275526474</v>
      </c>
      <c r="AH13" s="5">
        <f t="shared" si="22"/>
        <v>50.989734564722156</v>
      </c>
      <c r="AI13" s="5">
        <f t="shared" si="22"/>
        <v>51.490691359930722</v>
      </c>
      <c r="AJ13" s="5">
        <f t="shared" si="22"/>
        <v>52.907956067983527</v>
      </c>
      <c r="AK13" s="5">
        <f t="shared" si="22"/>
        <v>53.567372641890266</v>
      </c>
      <c r="AL13" s="5">
        <f t="shared" si="22"/>
        <v>51.440273887332708</v>
      </c>
      <c r="AM13" s="5">
        <f t="shared" si="22"/>
        <v>74.549009074857693</v>
      </c>
      <c r="AN13" s="5">
        <f t="shared" si="22"/>
        <v>65.298589419936405</v>
      </c>
      <c r="AP13" s="2" t="s">
        <v>8</v>
      </c>
      <c r="AQ13" s="3">
        <f t="shared" si="23"/>
        <v>0.46502481411842989</v>
      </c>
      <c r="AR13" s="3">
        <f t="shared" si="23"/>
        <v>0.45986788075105961</v>
      </c>
      <c r="AS13" s="3">
        <f t="shared" si="23"/>
        <v>0.46608019332715855</v>
      </c>
      <c r="AT13" s="3">
        <f t="shared" si="23"/>
        <v>0.48365554404344546</v>
      </c>
      <c r="AU13" s="3">
        <f t="shared" si="23"/>
        <v>0.49183289968399208</v>
      </c>
      <c r="AV13" s="3">
        <f t="shared" si="23"/>
        <v>0.46545497154741333</v>
      </c>
      <c r="AW13" s="3">
        <f t="shared" si="23"/>
        <v>0.75202396830776919</v>
      </c>
      <c r="AX13" s="3">
        <f t="shared" si="23"/>
        <v>0.63731048621489705</v>
      </c>
    </row>
    <row r="14" spans="1:50" x14ac:dyDescent="0.2">
      <c r="A14" s="2" t="s">
        <v>9</v>
      </c>
      <c r="B14" s="2" t="s">
        <v>48</v>
      </c>
      <c r="C14" s="4">
        <v>31.00645746662677</v>
      </c>
      <c r="D14" s="4">
        <v>31.44899878557667</v>
      </c>
      <c r="E14" s="4">
        <v>32.163603829747537</v>
      </c>
      <c r="F14" s="4">
        <v>30.771469015413651</v>
      </c>
      <c r="G14" s="4">
        <v>30.747592690878761</v>
      </c>
      <c r="H14" s="4">
        <v>31.99557411571546</v>
      </c>
      <c r="I14" s="4">
        <v>53.099252123209531</v>
      </c>
      <c r="J14" s="4">
        <v>48.064468137862633</v>
      </c>
      <c r="L14" s="2" t="s">
        <v>9</v>
      </c>
      <c r="M14" s="4">
        <f t="shared" si="13"/>
        <v>31.00645746662677</v>
      </c>
      <c r="N14" s="4">
        <f t="shared" si="14"/>
        <v>31.44899878557667</v>
      </c>
      <c r="O14" s="4">
        <f t="shared" si="15"/>
        <v>32.163603829747537</v>
      </c>
      <c r="P14" s="4">
        <f t="shared" si="16"/>
        <v>30.771469015413651</v>
      </c>
      <c r="Q14" s="4">
        <f t="shared" si="17"/>
        <v>30.747592690878761</v>
      </c>
      <c r="R14" s="4">
        <f t="shared" si="18"/>
        <v>31.99557411571546</v>
      </c>
      <c r="S14" s="4">
        <f t="shared" si="19"/>
        <v>53.099252123209531</v>
      </c>
      <c r="T14" s="4">
        <f t="shared" si="20"/>
        <v>48.064468137862633</v>
      </c>
      <c r="V14" s="2" t="s">
        <v>9</v>
      </c>
      <c r="W14" s="5">
        <f t="shared" si="21"/>
        <v>31.00645746662677</v>
      </c>
      <c r="X14" s="5">
        <f t="shared" si="21"/>
        <v>31.44899878557667</v>
      </c>
      <c r="Y14" s="5">
        <f t="shared" si="21"/>
        <v>32.163603829747537</v>
      </c>
      <c r="Z14" s="5">
        <f t="shared" si="21"/>
        <v>30.771469015413651</v>
      </c>
      <c r="AA14" s="5">
        <f t="shared" si="21"/>
        <v>30.747592690878761</v>
      </c>
      <c r="AB14" s="5">
        <f t="shared" si="21"/>
        <v>31.99557411571546</v>
      </c>
      <c r="AC14" s="5">
        <f t="shared" si="21"/>
        <v>53.099252123209531</v>
      </c>
      <c r="AD14" s="5">
        <f t="shared" si="21"/>
        <v>48.064468137862633</v>
      </c>
      <c r="AF14" s="2" t="s">
        <v>9</v>
      </c>
      <c r="AG14" s="5">
        <f t="shared" si="22"/>
        <v>31.00645746662677</v>
      </c>
      <c r="AH14" s="5">
        <f t="shared" si="22"/>
        <v>31.44899878557667</v>
      </c>
      <c r="AI14" s="5">
        <f t="shared" si="22"/>
        <v>32.163603829747537</v>
      </c>
      <c r="AJ14" s="5">
        <f t="shared" si="22"/>
        <v>30.771469015413651</v>
      </c>
      <c r="AK14" s="5">
        <f t="shared" si="22"/>
        <v>30.747592690878761</v>
      </c>
      <c r="AL14" s="5">
        <f t="shared" si="22"/>
        <v>31.99557411571546</v>
      </c>
      <c r="AM14" s="5">
        <f t="shared" si="22"/>
        <v>53.099252123209531</v>
      </c>
      <c r="AN14" s="5">
        <f t="shared" si="22"/>
        <v>48.064468137862633</v>
      </c>
      <c r="AP14" s="2" t="s">
        <v>9</v>
      </c>
      <c r="AQ14" s="3">
        <f t="shared" si="23"/>
        <v>0.2120573613299522</v>
      </c>
      <c r="AR14" s="3">
        <f t="shared" si="23"/>
        <v>0.21754526972335225</v>
      </c>
      <c r="AS14" s="3">
        <f t="shared" si="23"/>
        <v>0.22640701178435804</v>
      </c>
      <c r="AT14" s="3">
        <f t="shared" si="23"/>
        <v>0.20914329423939301</v>
      </c>
      <c r="AU14" s="3">
        <f t="shared" si="23"/>
        <v>0.20884720644779542</v>
      </c>
      <c r="AV14" s="3">
        <f t="shared" si="23"/>
        <v>0.2243232929574577</v>
      </c>
      <c r="AW14" s="3">
        <f t="shared" si="23"/>
        <v>0.48602778632263016</v>
      </c>
      <c r="AX14" s="3">
        <f t="shared" si="23"/>
        <v>0.42359195918290615</v>
      </c>
    </row>
    <row r="15" spans="1:50" x14ac:dyDescent="0.2">
      <c r="A15" s="2" t="s">
        <v>10</v>
      </c>
      <c r="B15" s="2" t="s">
        <v>49</v>
      </c>
      <c r="C15" s="4">
        <v>64.677049953562104</v>
      </c>
      <c r="D15" s="4">
        <v>63.0539200159673</v>
      </c>
      <c r="E15" s="4">
        <v>64.082546081965248</v>
      </c>
      <c r="F15" s="4">
        <v>61.784210331328651</v>
      </c>
      <c r="G15" s="4">
        <v>63.072463994257802</v>
      </c>
      <c r="H15" s="4">
        <v>63.118368706540544</v>
      </c>
      <c r="I15" s="4">
        <v>68.637572707817867</v>
      </c>
      <c r="J15" s="4">
        <v>69.821207779718563</v>
      </c>
      <c r="L15" s="2" t="s">
        <v>10</v>
      </c>
      <c r="M15" s="4">
        <f t="shared" si="13"/>
        <v>64.677049953562104</v>
      </c>
      <c r="N15" s="4">
        <f t="shared" si="14"/>
        <v>63.0539200159673</v>
      </c>
      <c r="O15" s="4">
        <f t="shared" si="15"/>
        <v>64.082546081965248</v>
      </c>
      <c r="P15" s="4">
        <f t="shared" si="16"/>
        <v>61.784210331328651</v>
      </c>
      <c r="Q15" s="4">
        <f t="shared" si="17"/>
        <v>63.072463994257802</v>
      </c>
      <c r="R15" s="4">
        <f t="shared" si="18"/>
        <v>63.118368706540544</v>
      </c>
      <c r="S15" s="4">
        <f t="shared" si="19"/>
        <v>68.637572707817867</v>
      </c>
      <c r="T15" s="4">
        <f t="shared" si="20"/>
        <v>69.821207779718563</v>
      </c>
      <c r="V15" s="2" t="s">
        <v>10</v>
      </c>
      <c r="W15" s="5">
        <f t="shared" si="21"/>
        <v>64.677049953562104</v>
      </c>
      <c r="X15" s="5">
        <f t="shared" si="21"/>
        <v>63.0539200159673</v>
      </c>
      <c r="Y15" s="5">
        <f t="shared" si="21"/>
        <v>64.082546081965248</v>
      </c>
      <c r="Z15" s="5">
        <f t="shared" si="21"/>
        <v>61.784210331328651</v>
      </c>
      <c r="AA15" s="5">
        <f t="shared" si="21"/>
        <v>63.072463994257802</v>
      </c>
      <c r="AB15" s="5">
        <f t="shared" si="21"/>
        <v>63.118368706540544</v>
      </c>
      <c r="AC15" s="5">
        <f t="shared" si="21"/>
        <v>68.637572707817867</v>
      </c>
      <c r="AD15" s="5">
        <f t="shared" si="21"/>
        <v>69.821207779718563</v>
      </c>
      <c r="AF15" s="2" t="s">
        <v>10</v>
      </c>
      <c r="AG15" s="5">
        <f t="shared" si="22"/>
        <v>64.677049953562104</v>
      </c>
      <c r="AH15" s="5">
        <f t="shared" si="22"/>
        <v>63.0539200159673</v>
      </c>
      <c r="AI15" s="5">
        <f t="shared" si="22"/>
        <v>64.082546081965248</v>
      </c>
      <c r="AJ15" s="5">
        <f t="shared" si="22"/>
        <v>61.784210331328651</v>
      </c>
      <c r="AK15" s="5">
        <f t="shared" si="22"/>
        <v>63.072463994257802</v>
      </c>
      <c r="AL15" s="5">
        <f t="shared" si="22"/>
        <v>63.118368706540544</v>
      </c>
      <c r="AM15" s="5">
        <f t="shared" si="22"/>
        <v>68.637572707817867</v>
      </c>
      <c r="AN15" s="5">
        <f t="shared" si="22"/>
        <v>69.821207779718563</v>
      </c>
      <c r="AP15" s="2" t="s">
        <v>10</v>
      </c>
      <c r="AQ15" s="3">
        <f t="shared" si="23"/>
        <v>0.62960284060467764</v>
      </c>
      <c r="AR15" s="3">
        <f t="shared" si="23"/>
        <v>0.60947457680946382</v>
      </c>
      <c r="AS15" s="3">
        <f t="shared" si="23"/>
        <v>0.62223046056435294</v>
      </c>
      <c r="AT15" s="3">
        <f t="shared" si="23"/>
        <v>0.59372904043323538</v>
      </c>
      <c r="AU15" s="3">
        <f t="shared" si="23"/>
        <v>0.6097045387356157</v>
      </c>
      <c r="AV15" s="3">
        <f t="shared" si="23"/>
        <v>0.61027379824889871</v>
      </c>
      <c r="AW15" s="3">
        <f t="shared" si="23"/>
        <v>0.67871686710260271</v>
      </c>
      <c r="AX15" s="3">
        <f t="shared" si="23"/>
        <v>0.69339500125111564</v>
      </c>
    </row>
    <row r="16" spans="1:50" x14ac:dyDescent="0.2">
      <c r="A16" s="2" t="s">
        <v>28</v>
      </c>
      <c r="B16" s="2" t="s">
        <v>50</v>
      </c>
      <c r="C16" s="4">
        <v>20.330251696681447</v>
      </c>
      <c r="D16" s="4">
        <v>20.337836550370611</v>
      </c>
      <c r="E16" s="4">
        <v>19.98529235715629</v>
      </c>
      <c r="F16" s="4">
        <v>20.12793707299253</v>
      </c>
      <c r="G16" s="4">
        <v>20.973982847737574</v>
      </c>
      <c r="H16" s="4">
        <v>21.664689703716256</v>
      </c>
      <c r="I16" s="4">
        <v>31.0739851446267</v>
      </c>
      <c r="J16" s="4">
        <v>24.349398096893086</v>
      </c>
      <c r="L16" s="2" t="s">
        <v>28</v>
      </c>
      <c r="M16" s="4">
        <f t="shared" si="13"/>
        <v>20.330251696681447</v>
      </c>
      <c r="N16" s="4">
        <f t="shared" si="14"/>
        <v>20.337836550370611</v>
      </c>
      <c r="O16" s="4">
        <f t="shared" si="15"/>
        <v>19.98529235715629</v>
      </c>
      <c r="P16" s="4">
        <f t="shared" si="16"/>
        <v>20.12793707299253</v>
      </c>
      <c r="Q16" s="4">
        <f t="shared" si="17"/>
        <v>20.973982847737574</v>
      </c>
      <c r="R16" s="4">
        <f t="shared" si="18"/>
        <v>21.664689703716256</v>
      </c>
      <c r="S16" s="4">
        <f t="shared" si="19"/>
        <v>31.0739851446267</v>
      </c>
      <c r="T16" s="4">
        <f t="shared" si="20"/>
        <v>24.349398096893086</v>
      </c>
      <c r="V16" s="2" t="s">
        <v>28</v>
      </c>
      <c r="W16" s="5">
        <f t="shared" si="21"/>
        <v>20.330251696681447</v>
      </c>
      <c r="X16" s="5">
        <f t="shared" si="21"/>
        <v>20.337836550370611</v>
      </c>
      <c r="Y16" s="5">
        <f t="shared" si="21"/>
        <v>19.98529235715629</v>
      </c>
      <c r="Z16" s="5">
        <f t="shared" si="21"/>
        <v>20.12793707299253</v>
      </c>
      <c r="AA16" s="5">
        <f t="shared" si="21"/>
        <v>20.973982847737574</v>
      </c>
      <c r="AB16" s="5">
        <f t="shared" si="21"/>
        <v>21.664689703716256</v>
      </c>
      <c r="AC16" s="5">
        <f t="shared" si="21"/>
        <v>31.0739851446267</v>
      </c>
      <c r="AD16" s="5">
        <f t="shared" si="21"/>
        <v>24.349398096893086</v>
      </c>
      <c r="AF16" s="2" t="s">
        <v>28</v>
      </c>
      <c r="AG16" s="5">
        <f t="shared" si="22"/>
        <v>20.330251696681447</v>
      </c>
      <c r="AH16" s="5">
        <f t="shared" si="22"/>
        <v>20.337836550370611</v>
      </c>
      <c r="AI16" s="5">
        <f t="shared" si="22"/>
        <v>19.98529235715629</v>
      </c>
      <c r="AJ16" s="5">
        <f t="shared" si="22"/>
        <v>20.12793707299253</v>
      </c>
      <c r="AK16" s="5">
        <f t="shared" si="22"/>
        <v>20.973982847737574</v>
      </c>
      <c r="AL16" s="5">
        <f t="shared" si="22"/>
        <v>21.664689703716256</v>
      </c>
      <c r="AM16" s="5">
        <f t="shared" si="22"/>
        <v>31.0739851446267</v>
      </c>
      <c r="AN16" s="5">
        <f t="shared" si="22"/>
        <v>24.349398096893086</v>
      </c>
      <c r="AP16" s="2" t="s">
        <v>28</v>
      </c>
      <c r="AQ16" s="3">
        <f t="shared" si="23"/>
        <v>7.9662855448385125E-2</v>
      </c>
      <c r="AR16" s="3">
        <f t="shared" si="23"/>
        <v>7.9756914421956773E-2</v>
      </c>
      <c r="AS16" s="3">
        <f t="shared" si="23"/>
        <v>7.5385050927772285E-2</v>
      </c>
      <c r="AT16" s="3">
        <f t="shared" si="23"/>
        <v>7.715397305953936E-2</v>
      </c>
      <c r="AU16" s="3">
        <f t="shared" si="23"/>
        <v>8.7645697808408765E-2</v>
      </c>
      <c r="AV16" s="3">
        <f t="shared" si="23"/>
        <v>9.6211080948900324E-2</v>
      </c>
      <c r="AW16" s="3">
        <f t="shared" si="23"/>
        <v>0.2128947649689209</v>
      </c>
      <c r="AX16" s="3">
        <f t="shared" si="23"/>
        <v>0.12950386761954941</v>
      </c>
    </row>
    <row r="17" spans="1:50" x14ac:dyDescent="0.2">
      <c r="A17" s="2" t="s">
        <v>11</v>
      </c>
      <c r="B17" s="2" t="s">
        <v>51</v>
      </c>
      <c r="C17" s="4">
        <v>51.242987257159641</v>
      </c>
      <c r="D17" s="4">
        <v>50.489818431610956</v>
      </c>
      <c r="E17" s="4">
        <v>51.059456578129094</v>
      </c>
      <c r="F17" s="4">
        <v>51.079873272318537</v>
      </c>
      <c r="G17" s="4">
        <v>49.387208002939104</v>
      </c>
      <c r="H17" s="4">
        <v>48.386465513615143</v>
      </c>
      <c r="I17" s="4">
        <v>62.397341447145024</v>
      </c>
      <c r="J17" s="4">
        <v>61.241287753070033</v>
      </c>
      <c r="L17" s="2" t="s">
        <v>11</v>
      </c>
      <c r="M17" s="4">
        <f t="shared" si="13"/>
        <v>51.242987257159641</v>
      </c>
      <c r="N17" s="4">
        <f t="shared" si="14"/>
        <v>50.489818431610956</v>
      </c>
      <c r="O17" s="4">
        <f t="shared" si="15"/>
        <v>51.059456578129094</v>
      </c>
      <c r="P17" s="4">
        <f t="shared" si="16"/>
        <v>51.079873272318537</v>
      </c>
      <c r="Q17" s="4">
        <f t="shared" si="17"/>
        <v>49.387208002939104</v>
      </c>
      <c r="R17" s="4">
        <f t="shared" si="18"/>
        <v>48.386465513615143</v>
      </c>
      <c r="S17" s="4">
        <f t="shared" si="19"/>
        <v>62.397341447145024</v>
      </c>
      <c r="T17" s="4">
        <f t="shared" si="20"/>
        <v>61.241287753070033</v>
      </c>
      <c r="V17" s="2" t="s">
        <v>11</v>
      </c>
      <c r="W17" s="5">
        <f t="shared" si="21"/>
        <v>51.242987257159641</v>
      </c>
      <c r="X17" s="5">
        <f t="shared" si="21"/>
        <v>50.489818431610956</v>
      </c>
      <c r="Y17" s="5">
        <f t="shared" si="21"/>
        <v>51.059456578129094</v>
      </c>
      <c r="Z17" s="5">
        <f t="shared" si="21"/>
        <v>51.079873272318537</v>
      </c>
      <c r="AA17" s="5">
        <f t="shared" si="21"/>
        <v>49.387208002939104</v>
      </c>
      <c r="AB17" s="5">
        <f t="shared" si="21"/>
        <v>48.386465513615143</v>
      </c>
      <c r="AC17" s="5">
        <f t="shared" si="21"/>
        <v>62.397341447145024</v>
      </c>
      <c r="AD17" s="5">
        <f t="shared" si="21"/>
        <v>61.241287753070033</v>
      </c>
      <c r="AF17" s="2" t="s">
        <v>11</v>
      </c>
      <c r="AG17" s="5">
        <f t="shared" si="22"/>
        <v>51.242987257159641</v>
      </c>
      <c r="AH17" s="5">
        <f t="shared" si="22"/>
        <v>50.489818431610956</v>
      </c>
      <c r="AI17" s="5">
        <f t="shared" si="22"/>
        <v>51.059456578129094</v>
      </c>
      <c r="AJ17" s="5">
        <f t="shared" si="22"/>
        <v>51.079873272318537</v>
      </c>
      <c r="AK17" s="5">
        <f t="shared" si="22"/>
        <v>49.387208002939104</v>
      </c>
      <c r="AL17" s="5">
        <f t="shared" si="22"/>
        <v>48.386465513615143</v>
      </c>
      <c r="AM17" s="5">
        <f t="shared" si="22"/>
        <v>62.397341447145024</v>
      </c>
      <c r="AN17" s="5">
        <f t="shared" si="22"/>
        <v>61.241287753070033</v>
      </c>
      <c r="AP17" s="2" t="s">
        <v>11</v>
      </c>
      <c r="AQ17" s="3">
        <f t="shared" si="23"/>
        <v>0.46300844077780862</v>
      </c>
      <c r="AR17" s="3">
        <f t="shared" si="23"/>
        <v>0.4536684733162758</v>
      </c>
      <c r="AS17" s="3">
        <f t="shared" si="23"/>
        <v>0.46073249611282657</v>
      </c>
      <c r="AT17" s="3">
        <f t="shared" si="23"/>
        <v>0.46098568139205337</v>
      </c>
      <c r="AU17" s="3">
        <f t="shared" si="23"/>
        <v>0.43999511725425411</v>
      </c>
      <c r="AV17" s="3">
        <f t="shared" si="23"/>
        <v>0.42758501480365158</v>
      </c>
      <c r="AW17" s="3">
        <f t="shared" si="23"/>
        <v>0.60133241497174794</v>
      </c>
      <c r="AX17" s="3">
        <f t="shared" si="23"/>
        <v>0.58699631459135948</v>
      </c>
    </row>
    <row r="18" spans="1:50" x14ac:dyDescent="0.2">
      <c r="A18" s="2" t="s">
        <v>12</v>
      </c>
      <c r="B18" s="2" t="s">
        <v>52</v>
      </c>
      <c r="C18" s="4">
        <v>69.694575426813486</v>
      </c>
      <c r="D18" s="4">
        <v>73.547990372112537</v>
      </c>
      <c r="E18" s="4">
        <v>74.09577006408287</v>
      </c>
      <c r="F18" s="4">
        <v>73.590487291652522</v>
      </c>
      <c r="G18" s="4">
        <v>73.845423770300286</v>
      </c>
      <c r="H18" s="4">
        <v>76.764002202174979</v>
      </c>
      <c r="I18" s="4">
        <v>93.268729685592376</v>
      </c>
      <c r="J18" s="4">
        <v>86.619921669110056</v>
      </c>
      <c r="L18" s="2" t="s">
        <v>12</v>
      </c>
      <c r="M18" s="4">
        <f t="shared" si="13"/>
        <v>69.694575426813486</v>
      </c>
      <c r="N18" s="4">
        <f t="shared" si="14"/>
        <v>73.547990372112537</v>
      </c>
      <c r="O18" s="4">
        <f t="shared" si="15"/>
        <v>74.09577006408287</v>
      </c>
      <c r="P18" s="4">
        <f t="shared" si="16"/>
        <v>73.590487291652522</v>
      </c>
      <c r="Q18" s="4">
        <f t="shared" si="17"/>
        <v>73.845423770300286</v>
      </c>
      <c r="R18" s="4">
        <f t="shared" si="18"/>
        <v>76.764002202174979</v>
      </c>
      <c r="S18" s="4">
        <f t="shared" si="19"/>
        <v>93.268729685592376</v>
      </c>
      <c r="T18" s="4">
        <f t="shared" si="20"/>
        <v>86.619921669110056</v>
      </c>
      <c r="V18" s="2" t="s">
        <v>12</v>
      </c>
      <c r="W18" s="5">
        <f t="shared" si="21"/>
        <v>69.694575426813486</v>
      </c>
      <c r="X18" s="5">
        <f t="shared" si="21"/>
        <v>73.547990372112537</v>
      </c>
      <c r="Y18" s="5">
        <f t="shared" si="21"/>
        <v>74.09577006408287</v>
      </c>
      <c r="Z18" s="5">
        <f t="shared" si="21"/>
        <v>73.590487291652522</v>
      </c>
      <c r="AA18" s="5">
        <f t="shared" si="21"/>
        <v>73.845423770300286</v>
      </c>
      <c r="AB18" s="5">
        <f t="shared" si="21"/>
        <v>76.764002202174979</v>
      </c>
      <c r="AC18" s="5">
        <f t="shared" si="21"/>
        <v>93.268729685592376</v>
      </c>
      <c r="AD18" s="5">
        <f t="shared" si="21"/>
        <v>86.619921669110056</v>
      </c>
      <c r="AF18" s="2" t="s">
        <v>12</v>
      </c>
      <c r="AG18" s="5">
        <f t="shared" si="22"/>
        <v>69.694575426813486</v>
      </c>
      <c r="AH18" s="5">
        <f t="shared" si="22"/>
        <v>73.547990372112537</v>
      </c>
      <c r="AI18" s="5">
        <f t="shared" si="22"/>
        <v>74.09577006408287</v>
      </c>
      <c r="AJ18" s="5">
        <f t="shared" si="22"/>
        <v>73.590487291652522</v>
      </c>
      <c r="AK18" s="5">
        <f t="shared" si="22"/>
        <v>73.845423770300286</v>
      </c>
      <c r="AL18" s="5">
        <f t="shared" si="22"/>
        <v>76.764002202174979</v>
      </c>
      <c r="AM18" s="5">
        <f t="shared" si="22"/>
        <v>93.268729685592376</v>
      </c>
      <c r="AN18" s="5">
        <f t="shared" si="22"/>
        <v>86.619921669110056</v>
      </c>
      <c r="AP18" s="2" t="s">
        <v>12</v>
      </c>
      <c r="AQ18" s="3">
        <f t="shared" si="23"/>
        <v>0.6918246467494551</v>
      </c>
      <c r="AR18" s="3">
        <f t="shared" si="23"/>
        <v>0.73961044056355529</v>
      </c>
      <c r="AS18" s="3">
        <f t="shared" si="23"/>
        <v>0.74640339896217756</v>
      </c>
      <c r="AT18" s="3">
        <f t="shared" si="23"/>
        <v>0.74013744039713136</v>
      </c>
      <c r="AU18" s="3">
        <f t="shared" si="23"/>
        <v>0.74329888087973928</v>
      </c>
      <c r="AV18" s="3">
        <f t="shared" si="23"/>
        <v>0.77949186532487025</v>
      </c>
      <c r="AW18" s="3">
        <f t="shared" si="23"/>
        <v>0.9841652565055049</v>
      </c>
      <c r="AX18" s="3">
        <f t="shared" si="23"/>
        <v>0.90171408695970789</v>
      </c>
    </row>
    <row r="19" spans="1:50" x14ac:dyDescent="0.2">
      <c r="A19" s="2" t="s">
        <v>13</v>
      </c>
      <c r="B19" s="2" t="s">
        <v>53</v>
      </c>
      <c r="C19" s="4">
        <v>47.017458777885551</v>
      </c>
      <c r="D19" s="4">
        <v>50.548947849954253</v>
      </c>
      <c r="E19" s="4">
        <v>51.998271764960037</v>
      </c>
      <c r="F19" s="4">
        <v>51.361088871096875</v>
      </c>
      <c r="G19" s="4">
        <v>53.320825515947469</v>
      </c>
      <c r="H19" s="4">
        <v>53.086419753086417</v>
      </c>
      <c r="I19" s="4">
        <v>51.742456438589038</v>
      </c>
      <c r="J19" s="4">
        <v>55.555555555555557</v>
      </c>
      <c r="L19" s="2" t="s">
        <v>13</v>
      </c>
      <c r="M19" s="4">
        <f t="shared" si="13"/>
        <v>47.017458777885551</v>
      </c>
      <c r="N19" s="4">
        <f t="shared" si="14"/>
        <v>50.548947849954253</v>
      </c>
      <c r="O19" s="4">
        <f t="shared" si="15"/>
        <v>51.998271764960037</v>
      </c>
      <c r="P19" s="4">
        <f t="shared" si="16"/>
        <v>51.361088871096875</v>
      </c>
      <c r="Q19" s="4">
        <f t="shared" si="17"/>
        <v>53.320825515947469</v>
      </c>
      <c r="R19" s="4">
        <f t="shared" si="18"/>
        <v>53.086419753086417</v>
      </c>
      <c r="S19" s="4">
        <f t="shared" si="19"/>
        <v>51.742456438589038</v>
      </c>
      <c r="T19" s="4">
        <f t="shared" si="20"/>
        <v>55.555555555555557</v>
      </c>
      <c r="V19" s="2" t="s">
        <v>13</v>
      </c>
      <c r="W19" s="5">
        <f t="shared" si="21"/>
        <v>47.017458777885551</v>
      </c>
      <c r="X19" s="5">
        <f t="shared" si="21"/>
        <v>50.548947849954253</v>
      </c>
      <c r="Y19" s="5">
        <f t="shared" si="21"/>
        <v>51.998271764960037</v>
      </c>
      <c r="Z19" s="5">
        <f t="shared" si="21"/>
        <v>51.361088871096875</v>
      </c>
      <c r="AA19" s="5">
        <f t="shared" si="21"/>
        <v>53.320825515947469</v>
      </c>
      <c r="AB19" s="5">
        <f t="shared" si="21"/>
        <v>53.086419753086417</v>
      </c>
      <c r="AC19" s="5">
        <f t="shared" si="21"/>
        <v>51.742456438589038</v>
      </c>
      <c r="AD19" s="5">
        <f t="shared" si="21"/>
        <v>55.555555555555557</v>
      </c>
      <c r="AF19" s="2" t="s">
        <v>13</v>
      </c>
      <c r="AG19" s="5">
        <f t="shared" si="22"/>
        <v>47.017458777885551</v>
      </c>
      <c r="AH19" s="5">
        <f t="shared" si="22"/>
        <v>50.548947849954253</v>
      </c>
      <c r="AI19" s="5">
        <f t="shared" si="22"/>
        <v>51.998271764960037</v>
      </c>
      <c r="AJ19" s="5">
        <f t="shared" si="22"/>
        <v>51.361088871096875</v>
      </c>
      <c r="AK19" s="5">
        <f t="shared" si="22"/>
        <v>53.320825515947469</v>
      </c>
      <c r="AL19" s="5">
        <f t="shared" si="22"/>
        <v>53.086419753086417</v>
      </c>
      <c r="AM19" s="5">
        <f t="shared" si="22"/>
        <v>51.742456438589038</v>
      </c>
      <c r="AN19" s="5">
        <f t="shared" si="22"/>
        <v>55.555555555555557</v>
      </c>
      <c r="AP19" s="2" t="s">
        <v>13</v>
      </c>
      <c r="AQ19" s="3">
        <f t="shared" si="23"/>
        <v>0.41060810613112564</v>
      </c>
      <c r="AR19" s="3">
        <f t="shared" si="23"/>
        <v>0.45440173101974413</v>
      </c>
      <c r="AS19" s="3">
        <f t="shared" si="23"/>
        <v>0.4723746445926259</v>
      </c>
      <c r="AT19" s="3">
        <f t="shared" si="23"/>
        <v>0.46447300648195167</v>
      </c>
      <c r="AU19" s="3">
        <f t="shared" si="23"/>
        <v>0.48877549468271281</v>
      </c>
      <c r="AV19" s="3">
        <f t="shared" si="23"/>
        <v>0.4858686534491779</v>
      </c>
      <c r="AW19" s="3">
        <f t="shared" si="23"/>
        <v>0.46920230561175275</v>
      </c>
      <c r="AX19" s="3">
        <f t="shared" si="23"/>
        <v>0.51648814707514823</v>
      </c>
    </row>
    <row r="20" spans="1:50" x14ac:dyDescent="0.2">
      <c r="A20" s="2" t="s">
        <v>14</v>
      </c>
      <c r="B20" s="2" t="s">
        <v>54</v>
      </c>
      <c r="C20" s="4">
        <v>18.659144118211472</v>
      </c>
      <c r="D20" s="4">
        <v>18.806371189603887</v>
      </c>
      <c r="E20" s="4">
        <v>23.218475805199628</v>
      </c>
      <c r="F20" s="4">
        <v>20.131860093451255</v>
      </c>
      <c r="G20" s="4">
        <v>21.326154682845434</v>
      </c>
      <c r="H20" s="4">
        <v>22.887111767698446</v>
      </c>
      <c r="I20" s="4">
        <v>26.556768356927741</v>
      </c>
      <c r="J20" s="4">
        <v>31.763847936595994</v>
      </c>
      <c r="L20" s="2" t="s">
        <v>14</v>
      </c>
      <c r="M20" s="4">
        <f t="shared" si="13"/>
        <v>18.659144118211472</v>
      </c>
      <c r="N20" s="4">
        <f t="shared" si="14"/>
        <v>18.806371189603887</v>
      </c>
      <c r="O20" s="4">
        <f t="shared" si="15"/>
        <v>23.218475805199628</v>
      </c>
      <c r="P20" s="4">
        <f t="shared" si="16"/>
        <v>20.131860093451255</v>
      </c>
      <c r="Q20" s="4">
        <f t="shared" si="17"/>
        <v>21.326154682845434</v>
      </c>
      <c r="R20" s="4">
        <f t="shared" si="18"/>
        <v>22.887111767698446</v>
      </c>
      <c r="S20" s="4">
        <f t="shared" si="19"/>
        <v>26.556768356927741</v>
      </c>
      <c r="T20" s="4">
        <f t="shared" si="20"/>
        <v>31.763847936595994</v>
      </c>
      <c r="V20" s="2" t="s">
        <v>14</v>
      </c>
      <c r="W20" s="5">
        <f t="shared" si="21"/>
        <v>18.659144118211472</v>
      </c>
      <c r="X20" s="5">
        <f t="shared" si="21"/>
        <v>18.806371189603887</v>
      </c>
      <c r="Y20" s="5">
        <f t="shared" si="21"/>
        <v>23.218475805199628</v>
      </c>
      <c r="Z20" s="5">
        <f t="shared" si="21"/>
        <v>20.131860093451255</v>
      </c>
      <c r="AA20" s="5">
        <f t="shared" si="21"/>
        <v>21.326154682845434</v>
      </c>
      <c r="AB20" s="5">
        <f t="shared" si="21"/>
        <v>22.887111767698446</v>
      </c>
      <c r="AC20" s="5">
        <f t="shared" si="21"/>
        <v>26.556768356927741</v>
      </c>
      <c r="AD20" s="5">
        <f t="shared" si="21"/>
        <v>31.763847936595994</v>
      </c>
      <c r="AF20" s="2" t="s">
        <v>14</v>
      </c>
      <c r="AG20" s="5">
        <f t="shared" si="22"/>
        <v>18.659144118211472</v>
      </c>
      <c r="AH20" s="5">
        <f t="shared" si="22"/>
        <v>18.806371189603887</v>
      </c>
      <c r="AI20" s="5">
        <f t="shared" si="22"/>
        <v>23.218475805199628</v>
      </c>
      <c r="AJ20" s="5">
        <f t="shared" si="22"/>
        <v>20.131860093451255</v>
      </c>
      <c r="AK20" s="5">
        <f t="shared" si="22"/>
        <v>21.326154682845434</v>
      </c>
      <c r="AL20" s="5">
        <f t="shared" si="22"/>
        <v>22.887111767698446</v>
      </c>
      <c r="AM20" s="5">
        <f t="shared" si="22"/>
        <v>26.556768356927741</v>
      </c>
      <c r="AN20" s="5">
        <f t="shared" si="22"/>
        <v>31.763847936595994</v>
      </c>
      <c r="AP20" s="2" t="s">
        <v>14</v>
      </c>
      <c r="AQ20" s="3">
        <f t="shared" si="23"/>
        <v>5.8939625970239953E-2</v>
      </c>
      <c r="AR20" s="3">
        <f t="shared" si="23"/>
        <v>6.0765373411738433E-2</v>
      </c>
      <c r="AS20" s="3">
        <f t="shared" si="23"/>
        <v>0.1154794191192493</v>
      </c>
      <c r="AT20" s="3">
        <f t="shared" si="23"/>
        <v>7.7202622024011208E-2</v>
      </c>
      <c r="AU20" s="3">
        <f t="shared" si="23"/>
        <v>9.2012943728842972E-2</v>
      </c>
      <c r="AV20" s="3">
        <f t="shared" si="23"/>
        <v>0.1113702085104213</v>
      </c>
      <c r="AW20" s="3">
        <f t="shared" si="23"/>
        <v>0.15687723426050082</v>
      </c>
      <c r="AX20" s="3">
        <f t="shared" si="23"/>
        <v>0.22144968096032747</v>
      </c>
    </row>
    <row r="21" spans="1:50" x14ac:dyDescent="0.2">
      <c r="A21" s="2" t="s">
        <v>15</v>
      </c>
      <c r="B21" s="2" t="s">
        <v>55</v>
      </c>
      <c r="C21" s="4">
        <v>88.438076130571517</v>
      </c>
      <c r="D21" s="4">
        <v>90.296179439429707</v>
      </c>
      <c r="E21" s="4">
        <v>90.203409758965321</v>
      </c>
      <c r="F21" s="4">
        <v>90.657312081023505</v>
      </c>
      <c r="G21" s="4">
        <v>91.370065487814088</v>
      </c>
      <c r="H21" s="4">
        <v>91.523689360898899</v>
      </c>
      <c r="I21" s="4">
        <v>85.751821781991055</v>
      </c>
      <c r="J21" s="4">
        <v>85.326125896617341</v>
      </c>
      <c r="L21" s="2" t="s">
        <v>15</v>
      </c>
      <c r="M21" s="4">
        <f t="shared" si="13"/>
        <v>88.438076130571517</v>
      </c>
      <c r="N21" s="4">
        <f t="shared" si="14"/>
        <v>90.296179439429707</v>
      </c>
      <c r="O21" s="4">
        <f t="shared" si="15"/>
        <v>90.203409758965321</v>
      </c>
      <c r="P21" s="4">
        <f t="shared" si="16"/>
        <v>90.657312081023505</v>
      </c>
      <c r="Q21" s="4">
        <f t="shared" si="17"/>
        <v>91.370065487814088</v>
      </c>
      <c r="R21" s="4">
        <f t="shared" si="18"/>
        <v>91.523689360898899</v>
      </c>
      <c r="S21" s="4">
        <f t="shared" si="19"/>
        <v>85.751821781991055</v>
      </c>
      <c r="T21" s="4">
        <f t="shared" si="20"/>
        <v>85.326125896617341</v>
      </c>
      <c r="V21" s="2" t="s">
        <v>15</v>
      </c>
      <c r="W21" s="5">
        <f t="shared" si="21"/>
        <v>88.438076130571517</v>
      </c>
      <c r="X21" s="5">
        <f t="shared" si="21"/>
        <v>90.296179439429707</v>
      </c>
      <c r="Y21" s="5">
        <f t="shared" si="21"/>
        <v>90.203409758965321</v>
      </c>
      <c r="Z21" s="5">
        <f t="shared" si="21"/>
        <v>90.657312081023505</v>
      </c>
      <c r="AA21" s="5">
        <f t="shared" si="21"/>
        <v>91.370065487814088</v>
      </c>
      <c r="AB21" s="5">
        <f t="shared" si="21"/>
        <v>91.523689360898899</v>
      </c>
      <c r="AC21" s="5">
        <f t="shared" si="21"/>
        <v>85.751821781991055</v>
      </c>
      <c r="AD21" s="5">
        <f t="shared" si="21"/>
        <v>85.326125896617341</v>
      </c>
      <c r="AF21" s="2" t="s">
        <v>15</v>
      </c>
      <c r="AG21" s="5">
        <f t="shared" si="22"/>
        <v>88.438076130571517</v>
      </c>
      <c r="AH21" s="5">
        <f t="shared" si="22"/>
        <v>90.296179439429707</v>
      </c>
      <c r="AI21" s="5">
        <f t="shared" si="22"/>
        <v>90.203409758965321</v>
      </c>
      <c r="AJ21" s="5">
        <f t="shared" si="22"/>
        <v>90.657312081023505</v>
      </c>
      <c r="AK21" s="5">
        <f t="shared" si="22"/>
        <v>91.370065487814088</v>
      </c>
      <c r="AL21" s="5">
        <f t="shared" si="22"/>
        <v>91.523689360898899</v>
      </c>
      <c r="AM21" s="5">
        <f t="shared" si="22"/>
        <v>85.751821781991055</v>
      </c>
      <c r="AN21" s="5">
        <f t="shared" si="22"/>
        <v>85.326125896617341</v>
      </c>
      <c r="AP21" s="2" t="s">
        <v>15</v>
      </c>
      <c r="AQ21" s="3">
        <f t="shared" si="23"/>
        <v>0.924260829381926</v>
      </c>
      <c r="AR21" s="3">
        <f t="shared" si="23"/>
        <v>0.94730297326282698</v>
      </c>
      <c r="AS21" s="3">
        <f t="shared" si="23"/>
        <v>0.94615254620376366</v>
      </c>
      <c r="AT21" s="3">
        <f t="shared" si="23"/>
        <v>0.95178134120287849</v>
      </c>
      <c r="AU21" s="3">
        <f t="shared" si="23"/>
        <v>0.96062012130330421</v>
      </c>
      <c r="AV21" s="3">
        <f t="shared" si="23"/>
        <v>0.96252519481040466</v>
      </c>
      <c r="AW21" s="3">
        <f t="shared" si="23"/>
        <v>0.89094887148076785</v>
      </c>
      <c r="AX21" s="3">
        <f t="shared" si="23"/>
        <v>0.88566986153900296</v>
      </c>
    </row>
    <row r="22" spans="1:50" x14ac:dyDescent="0.2">
      <c r="A22" s="2" t="s">
        <v>16</v>
      </c>
      <c r="B22" s="2" t="s">
        <v>56</v>
      </c>
      <c r="C22" s="4">
        <v>48.538320147047074</v>
      </c>
      <c r="D22" s="4">
        <v>49.036565162511828</v>
      </c>
      <c r="E22" s="4">
        <v>49.742410597963968</v>
      </c>
      <c r="F22" s="4">
        <v>51.141067515260417</v>
      </c>
      <c r="G22" s="4">
        <v>51.293491818049475</v>
      </c>
      <c r="H22" s="4">
        <v>50.871065914489314</v>
      </c>
      <c r="I22" s="4">
        <v>55.24659156775283</v>
      </c>
      <c r="J22" s="4">
        <v>55.525545496907753</v>
      </c>
      <c r="L22" s="2" t="s">
        <v>16</v>
      </c>
      <c r="M22" s="4">
        <f t="shared" si="13"/>
        <v>48.538320147047074</v>
      </c>
      <c r="N22" s="4">
        <f t="shared" si="14"/>
        <v>49.036565162511828</v>
      </c>
      <c r="O22" s="4">
        <f t="shared" si="15"/>
        <v>49.742410597963968</v>
      </c>
      <c r="P22" s="4">
        <f t="shared" si="16"/>
        <v>51.141067515260417</v>
      </c>
      <c r="Q22" s="4">
        <f t="shared" si="17"/>
        <v>51.293491818049475</v>
      </c>
      <c r="R22" s="4">
        <f t="shared" si="18"/>
        <v>50.871065914489314</v>
      </c>
      <c r="S22" s="4">
        <f t="shared" si="19"/>
        <v>55.24659156775283</v>
      </c>
      <c r="T22" s="4">
        <f t="shared" si="20"/>
        <v>55.525545496907753</v>
      </c>
      <c r="V22" s="2" t="s">
        <v>16</v>
      </c>
      <c r="W22" s="5">
        <f t="shared" si="21"/>
        <v>48.538320147047074</v>
      </c>
      <c r="X22" s="5">
        <f t="shared" si="21"/>
        <v>49.036565162511828</v>
      </c>
      <c r="Y22" s="5">
        <f t="shared" si="21"/>
        <v>49.742410597963968</v>
      </c>
      <c r="Z22" s="5">
        <f t="shared" si="21"/>
        <v>51.141067515260417</v>
      </c>
      <c r="AA22" s="5">
        <f t="shared" si="21"/>
        <v>51.293491818049475</v>
      </c>
      <c r="AB22" s="5">
        <f t="shared" si="21"/>
        <v>50.871065914489314</v>
      </c>
      <c r="AC22" s="5">
        <f t="shared" si="21"/>
        <v>55.24659156775283</v>
      </c>
      <c r="AD22" s="5">
        <f t="shared" si="21"/>
        <v>55.525545496907753</v>
      </c>
      <c r="AF22" s="2" t="s">
        <v>16</v>
      </c>
      <c r="AG22" s="5">
        <f t="shared" si="22"/>
        <v>48.538320147047074</v>
      </c>
      <c r="AH22" s="5">
        <f t="shared" si="22"/>
        <v>49.036565162511828</v>
      </c>
      <c r="AI22" s="5">
        <f t="shared" si="22"/>
        <v>49.742410597963968</v>
      </c>
      <c r="AJ22" s="5">
        <f t="shared" si="22"/>
        <v>51.141067515260417</v>
      </c>
      <c r="AK22" s="5">
        <f t="shared" si="22"/>
        <v>51.293491818049475</v>
      </c>
      <c r="AL22" s="5">
        <f t="shared" si="22"/>
        <v>50.871065914489314</v>
      </c>
      <c r="AM22" s="5">
        <f t="shared" si="22"/>
        <v>55.24659156775283</v>
      </c>
      <c r="AN22" s="5">
        <f t="shared" si="22"/>
        <v>55.525545496907753</v>
      </c>
      <c r="AP22" s="2" t="s">
        <v>16</v>
      </c>
      <c r="AQ22" s="3">
        <f t="shared" si="23"/>
        <v>0.42946814815573103</v>
      </c>
      <c r="AR22" s="3">
        <f t="shared" si="23"/>
        <v>0.43564683223618478</v>
      </c>
      <c r="AS22" s="3">
        <f t="shared" si="23"/>
        <v>0.44439994730994237</v>
      </c>
      <c r="AT22" s="3">
        <f t="shared" si="23"/>
        <v>0.46174454476839388</v>
      </c>
      <c r="AU22" s="3">
        <f t="shared" si="23"/>
        <v>0.46363474253030934</v>
      </c>
      <c r="AV22" s="3">
        <f t="shared" si="23"/>
        <v>0.4583962832893998</v>
      </c>
      <c r="AW22" s="3">
        <f t="shared" si="23"/>
        <v>0.51265671712880034</v>
      </c>
      <c r="AX22" s="3">
        <f t="shared" si="23"/>
        <v>0.51611599549135823</v>
      </c>
    </row>
    <row r="23" spans="1:50" x14ac:dyDescent="0.2">
      <c r="A23" s="2" t="s">
        <v>17</v>
      </c>
      <c r="B23" s="2" t="s">
        <v>57</v>
      </c>
      <c r="C23" s="4">
        <v>33.5</v>
      </c>
      <c r="D23" s="4">
        <v>33.5</v>
      </c>
      <c r="E23" s="4">
        <v>33.5</v>
      </c>
      <c r="F23" s="4">
        <v>50.3</v>
      </c>
      <c r="G23" s="4">
        <v>52</v>
      </c>
      <c r="H23" s="4">
        <v>49.6</v>
      </c>
      <c r="I23" s="4">
        <v>52.2</v>
      </c>
      <c r="J23" s="4">
        <v>48.929344130555727</v>
      </c>
      <c r="L23" s="2" t="s">
        <v>17</v>
      </c>
      <c r="M23" s="4">
        <f t="shared" si="13"/>
        <v>33.5</v>
      </c>
      <c r="N23" s="4">
        <f t="shared" si="14"/>
        <v>33.5</v>
      </c>
      <c r="O23" s="4">
        <f t="shared" si="15"/>
        <v>33.5</v>
      </c>
      <c r="P23" s="4">
        <f t="shared" si="16"/>
        <v>50.3</v>
      </c>
      <c r="Q23" s="4">
        <f t="shared" si="17"/>
        <v>52</v>
      </c>
      <c r="R23" s="4">
        <f t="shared" si="18"/>
        <v>49.6</v>
      </c>
      <c r="S23" s="4">
        <f t="shared" si="19"/>
        <v>52.2</v>
      </c>
      <c r="T23" s="4">
        <f t="shared" si="20"/>
        <v>48.929344130555727</v>
      </c>
      <c r="V23" s="2" t="s">
        <v>17</v>
      </c>
      <c r="W23" s="5">
        <f t="shared" si="21"/>
        <v>33.5</v>
      </c>
      <c r="X23" s="5">
        <f t="shared" si="21"/>
        <v>33.5</v>
      </c>
      <c r="Y23" s="5">
        <f t="shared" si="21"/>
        <v>33.5</v>
      </c>
      <c r="Z23" s="5">
        <f t="shared" si="21"/>
        <v>50.3</v>
      </c>
      <c r="AA23" s="5">
        <f t="shared" si="21"/>
        <v>52</v>
      </c>
      <c r="AB23" s="5">
        <f t="shared" si="21"/>
        <v>49.6</v>
      </c>
      <c r="AC23" s="5">
        <f t="shared" si="21"/>
        <v>52.2</v>
      </c>
      <c r="AD23" s="5">
        <f t="shared" si="21"/>
        <v>48.929344130555727</v>
      </c>
      <c r="AF23" s="2" t="s">
        <v>17</v>
      </c>
      <c r="AG23" s="5">
        <f t="shared" si="22"/>
        <v>33.5</v>
      </c>
      <c r="AH23" s="5">
        <f t="shared" si="22"/>
        <v>33.5</v>
      </c>
      <c r="AI23" s="5">
        <f t="shared" si="22"/>
        <v>33.5</v>
      </c>
      <c r="AJ23" s="5">
        <f t="shared" si="22"/>
        <v>50.3</v>
      </c>
      <c r="AK23" s="5">
        <f t="shared" si="22"/>
        <v>52</v>
      </c>
      <c r="AL23" s="5">
        <f t="shared" si="22"/>
        <v>49.6</v>
      </c>
      <c r="AM23" s="5">
        <f t="shared" si="22"/>
        <v>52.2</v>
      </c>
      <c r="AN23" s="5">
        <f t="shared" si="22"/>
        <v>48.929344130555727</v>
      </c>
      <c r="AP23" s="2" t="s">
        <v>17</v>
      </c>
      <c r="AQ23" s="3">
        <f t="shared" si="23"/>
        <v>0.2429795202611687</v>
      </c>
      <c r="AR23" s="3">
        <f t="shared" si="23"/>
        <v>0.2429795202611687</v>
      </c>
      <c r="AS23" s="3">
        <f t="shared" si="23"/>
        <v>0.2429795202611687</v>
      </c>
      <c r="AT23" s="3">
        <f t="shared" si="23"/>
        <v>0.4513145548922704</v>
      </c>
      <c r="AU23" s="3">
        <f t="shared" si="23"/>
        <v>0.47239607625375096</v>
      </c>
      <c r="AV23" s="3">
        <f t="shared" si="23"/>
        <v>0.44263392844930788</v>
      </c>
      <c r="AW23" s="3">
        <f t="shared" si="23"/>
        <v>0.47487625523745464</v>
      </c>
      <c r="AX23" s="3">
        <f t="shared" si="23"/>
        <v>0.43431719548584213</v>
      </c>
    </row>
    <row r="24" spans="1:50" x14ac:dyDescent="0.2">
      <c r="A24" s="2" t="s">
        <v>18</v>
      </c>
      <c r="B24" s="2" t="s">
        <v>58</v>
      </c>
      <c r="C24" s="4">
        <v>77.169329628902275</v>
      </c>
      <c r="D24" s="4">
        <v>78.679954265001683</v>
      </c>
      <c r="E24" s="4">
        <v>77.370523240310249</v>
      </c>
      <c r="F24" s="4">
        <v>77.869458651226594</v>
      </c>
      <c r="G24" s="4">
        <v>78.800432660905415</v>
      </c>
      <c r="H24" s="4">
        <v>79.847714376824143</v>
      </c>
      <c r="I24" s="4">
        <v>80.734155755347373</v>
      </c>
      <c r="J24" s="4">
        <v>79.276359615074085</v>
      </c>
      <c r="L24" s="2" t="s">
        <v>18</v>
      </c>
      <c r="M24" s="4">
        <f t="shared" si="13"/>
        <v>77.169329628902275</v>
      </c>
      <c r="N24" s="4">
        <f t="shared" si="14"/>
        <v>78.679954265001683</v>
      </c>
      <c r="O24" s="4">
        <f t="shared" si="15"/>
        <v>77.370523240310249</v>
      </c>
      <c r="P24" s="4">
        <f t="shared" si="16"/>
        <v>77.869458651226594</v>
      </c>
      <c r="Q24" s="4">
        <f t="shared" si="17"/>
        <v>78.800432660905415</v>
      </c>
      <c r="R24" s="4">
        <f t="shared" si="18"/>
        <v>79.847714376824143</v>
      </c>
      <c r="S24" s="4">
        <f t="shared" si="19"/>
        <v>80.734155755347373</v>
      </c>
      <c r="T24" s="4">
        <f t="shared" si="20"/>
        <v>79.276359615074085</v>
      </c>
      <c r="V24" s="2" t="s">
        <v>18</v>
      </c>
      <c r="W24" s="5">
        <f t="shared" si="21"/>
        <v>77.169329628902275</v>
      </c>
      <c r="X24" s="5">
        <f t="shared" si="21"/>
        <v>78.679954265001683</v>
      </c>
      <c r="Y24" s="5">
        <f t="shared" si="21"/>
        <v>77.370523240310249</v>
      </c>
      <c r="Z24" s="5">
        <f t="shared" si="21"/>
        <v>77.869458651226594</v>
      </c>
      <c r="AA24" s="5">
        <f t="shared" si="21"/>
        <v>78.800432660905415</v>
      </c>
      <c r="AB24" s="5">
        <f t="shared" si="21"/>
        <v>79.847714376824143</v>
      </c>
      <c r="AC24" s="5">
        <f t="shared" si="21"/>
        <v>80.734155755347373</v>
      </c>
      <c r="AD24" s="5">
        <f t="shared" si="21"/>
        <v>79.276359615074085</v>
      </c>
      <c r="AF24" s="2" t="s">
        <v>18</v>
      </c>
      <c r="AG24" s="5">
        <f t="shared" si="22"/>
        <v>77.169329628902275</v>
      </c>
      <c r="AH24" s="5">
        <f t="shared" si="22"/>
        <v>78.679954265001683</v>
      </c>
      <c r="AI24" s="5">
        <f t="shared" si="22"/>
        <v>77.370523240310249</v>
      </c>
      <c r="AJ24" s="5">
        <f t="shared" si="22"/>
        <v>77.869458651226594</v>
      </c>
      <c r="AK24" s="5">
        <f t="shared" si="22"/>
        <v>78.800432660905415</v>
      </c>
      <c r="AL24" s="5">
        <f t="shared" si="22"/>
        <v>79.847714376824143</v>
      </c>
      <c r="AM24" s="5">
        <f t="shared" si="22"/>
        <v>80.734155755347373</v>
      </c>
      <c r="AN24" s="5">
        <f t="shared" si="22"/>
        <v>79.276359615074085</v>
      </c>
      <c r="AP24" s="2" t="s">
        <v>18</v>
      </c>
      <c r="AQ24" s="3">
        <f t="shared" si="23"/>
        <v>0.78451828815130875</v>
      </c>
      <c r="AR24" s="3">
        <f t="shared" si="23"/>
        <v>0.80325138552490205</v>
      </c>
      <c r="AS24" s="3">
        <f t="shared" si="23"/>
        <v>0.78701326898465618</v>
      </c>
      <c r="AT24" s="3">
        <f t="shared" si="23"/>
        <v>0.79320051458655738</v>
      </c>
      <c r="AU24" s="3">
        <f t="shared" si="23"/>
        <v>0.80474542545245586</v>
      </c>
      <c r="AV24" s="3">
        <f t="shared" si="23"/>
        <v>0.81773265596164924</v>
      </c>
      <c r="AW24" s="3">
        <f t="shared" si="23"/>
        <v>0.828725322348142</v>
      </c>
      <c r="AX24" s="3">
        <f t="shared" si="23"/>
        <v>0.81064734559999185</v>
      </c>
    </row>
    <row r="25" spans="1:50" x14ac:dyDescent="0.2">
      <c r="A25" s="2" t="s">
        <v>19</v>
      </c>
      <c r="B25" s="2" t="s">
        <v>59</v>
      </c>
      <c r="C25" s="4">
        <v>44.554512914772175</v>
      </c>
      <c r="D25" s="4">
        <v>44.131243657684067</v>
      </c>
      <c r="E25" s="4">
        <v>43.250589527118244</v>
      </c>
      <c r="F25" s="4">
        <v>43.859737723683992</v>
      </c>
      <c r="G25" s="4">
        <v>44.7819047915564</v>
      </c>
      <c r="H25" s="4">
        <v>45.939234589541336</v>
      </c>
      <c r="I25" s="4">
        <v>50.860002819681377</v>
      </c>
      <c r="J25" s="4">
        <v>54.996614759647933</v>
      </c>
      <c r="L25" s="2" t="s">
        <v>19</v>
      </c>
      <c r="M25" s="4">
        <f t="shared" si="13"/>
        <v>44.554512914772175</v>
      </c>
      <c r="N25" s="4">
        <f t="shared" si="14"/>
        <v>44.131243657684067</v>
      </c>
      <c r="O25" s="4">
        <f t="shared" si="15"/>
        <v>43.250589527118244</v>
      </c>
      <c r="P25" s="4">
        <f t="shared" si="16"/>
        <v>43.859737723683992</v>
      </c>
      <c r="Q25" s="4">
        <f t="shared" si="17"/>
        <v>44.7819047915564</v>
      </c>
      <c r="R25" s="4">
        <f t="shared" si="18"/>
        <v>45.939234589541336</v>
      </c>
      <c r="S25" s="4">
        <f t="shared" si="19"/>
        <v>50.860002819681377</v>
      </c>
      <c r="T25" s="4">
        <f t="shared" si="20"/>
        <v>54.996614759647933</v>
      </c>
      <c r="V25" s="2" t="s">
        <v>19</v>
      </c>
      <c r="W25" s="5">
        <f t="shared" si="21"/>
        <v>44.554512914772175</v>
      </c>
      <c r="X25" s="5">
        <f t="shared" si="21"/>
        <v>44.131243657684067</v>
      </c>
      <c r="Y25" s="5">
        <f t="shared" si="21"/>
        <v>43.250589527118244</v>
      </c>
      <c r="Z25" s="5">
        <f t="shared" si="21"/>
        <v>43.859737723683992</v>
      </c>
      <c r="AA25" s="5">
        <f t="shared" si="21"/>
        <v>44.7819047915564</v>
      </c>
      <c r="AB25" s="5">
        <f t="shared" si="21"/>
        <v>45.939234589541336</v>
      </c>
      <c r="AC25" s="5">
        <f t="shared" si="21"/>
        <v>50.860002819681377</v>
      </c>
      <c r="AD25" s="5">
        <f t="shared" si="21"/>
        <v>54.996614759647933</v>
      </c>
      <c r="AF25" s="2" t="s">
        <v>19</v>
      </c>
      <c r="AG25" s="5">
        <f t="shared" si="22"/>
        <v>44.554512914772175</v>
      </c>
      <c r="AH25" s="5">
        <f t="shared" si="22"/>
        <v>44.131243657684067</v>
      </c>
      <c r="AI25" s="5">
        <f t="shared" si="22"/>
        <v>43.250589527118244</v>
      </c>
      <c r="AJ25" s="5">
        <f t="shared" si="22"/>
        <v>43.859737723683992</v>
      </c>
      <c r="AK25" s="5">
        <f t="shared" si="22"/>
        <v>44.7819047915564</v>
      </c>
      <c r="AL25" s="5">
        <f t="shared" si="22"/>
        <v>45.939234589541336</v>
      </c>
      <c r="AM25" s="5">
        <f t="shared" si="22"/>
        <v>50.860002819681377</v>
      </c>
      <c r="AN25" s="5">
        <f t="shared" si="22"/>
        <v>54.996614759647933</v>
      </c>
      <c r="AP25" s="2" t="s">
        <v>19</v>
      </c>
      <c r="AQ25" s="3">
        <f t="shared" si="23"/>
        <v>0.38006537329265816</v>
      </c>
      <c r="AR25" s="3">
        <f t="shared" si="23"/>
        <v>0.37481645571326933</v>
      </c>
      <c r="AS25" s="3">
        <f t="shared" si="23"/>
        <v>0.36389555638056376</v>
      </c>
      <c r="AT25" s="3">
        <f t="shared" si="23"/>
        <v>0.37144953915598034</v>
      </c>
      <c r="AU25" s="3">
        <f t="shared" si="23"/>
        <v>0.38288523606198388</v>
      </c>
      <c r="AV25" s="3">
        <f t="shared" si="23"/>
        <v>0.39723716127286468</v>
      </c>
      <c r="AW25" s="3">
        <f t="shared" si="23"/>
        <v>0.45825909101321294</v>
      </c>
      <c r="AX25" s="3">
        <f t="shared" si="23"/>
        <v>0.50955678099942492</v>
      </c>
    </row>
    <row r="26" spans="1:50" x14ac:dyDescent="0.2">
      <c r="A26" s="2" t="s">
        <v>20</v>
      </c>
      <c r="B26" s="2" t="s">
        <v>60</v>
      </c>
      <c r="C26" s="4">
        <v>38.903150784157546</v>
      </c>
      <c r="D26" s="4">
        <v>39.925683531109684</v>
      </c>
      <c r="E26" s="4">
        <v>40.742826895409756</v>
      </c>
      <c r="F26" s="4">
        <v>41.260395000253659</v>
      </c>
      <c r="G26" s="4">
        <v>42.587758170588295</v>
      </c>
      <c r="H26" s="4">
        <v>44.184051633072237</v>
      </c>
      <c r="I26" s="4">
        <v>48.53644350882972</v>
      </c>
      <c r="J26" s="4">
        <v>49.102538372265514</v>
      </c>
      <c r="L26" s="2" t="s">
        <v>20</v>
      </c>
      <c r="M26" s="4">
        <f t="shared" si="13"/>
        <v>38.903150784157546</v>
      </c>
      <c r="N26" s="4">
        <f t="shared" si="14"/>
        <v>39.925683531109684</v>
      </c>
      <c r="O26" s="4">
        <f t="shared" si="15"/>
        <v>40.742826895409756</v>
      </c>
      <c r="P26" s="4">
        <f t="shared" si="16"/>
        <v>41.260395000253659</v>
      </c>
      <c r="Q26" s="4">
        <f t="shared" si="17"/>
        <v>42.587758170588295</v>
      </c>
      <c r="R26" s="4">
        <f t="shared" si="18"/>
        <v>44.184051633072237</v>
      </c>
      <c r="S26" s="4">
        <f t="shared" si="19"/>
        <v>48.53644350882972</v>
      </c>
      <c r="T26" s="4">
        <f t="shared" si="20"/>
        <v>49.102538372265514</v>
      </c>
      <c r="V26" s="2" t="s">
        <v>20</v>
      </c>
      <c r="W26" s="5">
        <f t="shared" si="21"/>
        <v>38.903150784157546</v>
      </c>
      <c r="X26" s="5">
        <f t="shared" si="21"/>
        <v>39.925683531109684</v>
      </c>
      <c r="Y26" s="5">
        <f t="shared" si="21"/>
        <v>40.742826895409756</v>
      </c>
      <c r="Z26" s="5">
        <f t="shared" si="21"/>
        <v>41.260395000253659</v>
      </c>
      <c r="AA26" s="5">
        <f t="shared" si="21"/>
        <v>42.587758170588295</v>
      </c>
      <c r="AB26" s="5">
        <f t="shared" si="21"/>
        <v>44.184051633072237</v>
      </c>
      <c r="AC26" s="5">
        <f t="shared" si="21"/>
        <v>48.53644350882972</v>
      </c>
      <c r="AD26" s="5">
        <f t="shared" si="21"/>
        <v>49.102538372265514</v>
      </c>
      <c r="AF26" s="2" t="s">
        <v>20</v>
      </c>
      <c r="AG26" s="5">
        <f t="shared" si="22"/>
        <v>38.903150784157546</v>
      </c>
      <c r="AH26" s="5">
        <f t="shared" si="22"/>
        <v>39.925683531109684</v>
      </c>
      <c r="AI26" s="5">
        <f t="shared" si="22"/>
        <v>40.742826895409756</v>
      </c>
      <c r="AJ26" s="5">
        <f t="shared" si="22"/>
        <v>41.260395000253659</v>
      </c>
      <c r="AK26" s="5">
        <f t="shared" si="22"/>
        <v>42.587758170588295</v>
      </c>
      <c r="AL26" s="5">
        <f t="shared" si="22"/>
        <v>44.184051633072237</v>
      </c>
      <c r="AM26" s="5">
        <f t="shared" si="22"/>
        <v>48.53644350882972</v>
      </c>
      <c r="AN26" s="5">
        <f t="shared" si="22"/>
        <v>49.102538372265514</v>
      </c>
      <c r="AP26" s="2" t="s">
        <v>20</v>
      </c>
      <c r="AQ26" s="3">
        <f t="shared" si="23"/>
        <v>0.30998342536441437</v>
      </c>
      <c r="AR26" s="3">
        <f t="shared" si="23"/>
        <v>0.32266374651011132</v>
      </c>
      <c r="AS26" s="3">
        <f t="shared" si="23"/>
        <v>0.33279705550416078</v>
      </c>
      <c r="AT26" s="3">
        <f t="shared" si="23"/>
        <v>0.33921536318550649</v>
      </c>
      <c r="AU26" s="3">
        <f t="shared" si="23"/>
        <v>0.35567585437953714</v>
      </c>
      <c r="AV26" s="3">
        <f t="shared" si="23"/>
        <v>0.37547132186691773</v>
      </c>
      <c r="AW26" s="3">
        <f t="shared" si="23"/>
        <v>0.42944487616239757</v>
      </c>
      <c r="AX26" s="3">
        <f t="shared" si="23"/>
        <v>0.4364649590777776</v>
      </c>
    </row>
    <row r="27" spans="1:50" x14ac:dyDescent="0.2">
      <c r="A27" s="2" t="s">
        <v>21</v>
      </c>
      <c r="B27" s="2" t="s">
        <v>61</v>
      </c>
      <c r="C27" s="4">
        <v>43.387551507265236</v>
      </c>
      <c r="D27" s="4">
        <v>41.939627488760436</v>
      </c>
      <c r="E27" s="4">
        <v>39.594157066485955</v>
      </c>
      <c r="F27" s="4">
        <v>37.515004055150044</v>
      </c>
      <c r="G27" s="4">
        <v>36.86920083807243</v>
      </c>
      <c r="H27" s="4">
        <v>36.865379233137418</v>
      </c>
      <c r="I27" s="4">
        <v>47.351438558752356</v>
      </c>
      <c r="J27" s="4">
        <v>47.61345709359064</v>
      </c>
      <c r="L27" s="2" t="s">
        <v>21</v>
      </c>
      <c r="M27" s="4">
        <f t="shared" si="13"/>
        <v>43.387551507265236</v>
      </c>
      <c r="N27" s="4">
        <f t="shared" si="14"/>
        <v>41.939627488760436</v>
      </c>
      <c r="O27" s="4">
        <f t="shared" si="15"/>
        <v>39.594157066485955</v>
      </c>
      <c r="P27" s="4">
        <f t="shared" si="16"/>
        <v>37.515004055150044</v>
      </c>
      <c r="Q27" s="4">
        <f t="shared" si="17"/>
        <v>36.86920083807243</v>
      </c>
      <c r="R27" s="4">
        <f t="shared" si="18"/>
        <v>36.865379233137418</v>
      </c>
      <c r="S27" s="4">
        <f t="shared" si="19"/>
        <v>47.351438558752356</v>
      </c>
      <c r="T27" s="4">
        <f t="shared" si="20"/>
        <v>47.61345709359064</v>
      </c>
      <c r="V27" s="2" t="s">
        <v>21</v>
      </c>
      <c r="W27" s="5">
        <f t="shared" si="21"/>
        <v>43.387551507265236</v>
      </c>
      <c r="X27" s="5">
        <f t="shared" si="21"/>
        <v>41.939627488760436</v>
      </c>
      <c r="Y27" s="5">
        <f t="shared" si="21"/>
        <v>39.594157066485955</v>
      </c>
      <c r="Z27" s="5">
        <f t="shared" si="21"/>
        <v>37.515004055150044</v>
      </c>
      <c r="AA27" s="5">
        <f t="shared" si="21"/>
        <v>36.86920083807243</v>
      </c>
      <c r="AB27" s="5">
        <f t="shared" si="21"/>
        <v>36.865379233137418</v>
      </c>
      <c r="AC27" s="5">
        <f t="shared" si="21"/>
        <v>47.351438558752356</v>
      </c>
      <c r="AD27" s="5">
        <f t="shared" si="21"/>
        <v>47.61345709359064</v>
      </c>
      <c r="AF27" s="2" t="s">
        <v>21</v>
      </c>
      <c r="AG27" s="5">
        <f t="shared" si="22"/>
        <v>43.387551507265236</v>
      </c>
      <c r="AH27" s="5">
        <f t="shared" si="22"/>
        <v>41.939627488760436</v>
      </c>
      <c r="AI27" s="5">
        <f t="shared" si="22"/>
        <v>39.594157066485955</v>
      </c>
      <c r="AJ27" s="5">
        <f t="shared" si="22"/>
        <v>37.515004055150044</v>
      </c>
      <c r="AK27" s="5">
        <f t="shared" si="22"/>
        <v>36.86920083807243</v>
      </c>
      <c r="AL27" s="5">
        <f t="shared" si="22"/>
        <v>36.865379233137418</v>
      </c>
      <c r="AM27" s="5">
        <f t="shared" si="22"/>
        <v>47.351438558752356</v>
      </c>
      <c r="AN27" s="5">
        <f t="shared" si="22"/>
        <v>47.61345709359064</v>
      </c>
      <c r="AP27" s="2" t="s">
        <v>21</v>
      </c>
      <c r="AQ27" s="3">
        <f t="shared" si="23"/>
        <v>0.36559400750419879</v>
      </c>
      <c r="AR27" s="3">
        <f t="shared" si="23"/>
        <v>0.34763845390072251</v>
      </c>
      <c r="AS27" s="3">
        <f t="shared" si="23"/>
        <v>0.31855252165960468</v>
      </c>
      <c r="AT27" s="3">
        <f t="shared" si="23"/>
        <v>0.2927691636465079</v>
      </c>
      <c r="AU27" s="3">
        <f t="shared" si="23"/>
        <v>0.28476062581348754</v>
      </c>
      <c r="AV27" s="3">
        <f t="shared" si="23"/>
        <v>0.28471323449226837</v>
      </c>
      <c r="AW27" s="3">
        <f t="shared" si="23"/>
        <v>0.41474975429856453</v>
      </c>
      <c r="AX27" s="3">
        <f t="shared" si="23"/>
        <v>0.41799901861579813</v>
      </c>
    </row>
    <row r="28" spans="1:50" x14ac:dyDescent="0.2">
      <c r="A28" s="2" t="s">
        <v>22</v>
      </c>
      <c r="B28" s="2" t="s">
        <v>62</v>
      </c>
      <c r="C28" s="4">
        <v>44.447792001333326</v>
      </c>
      <c r="D28" s="4">
        <v>44.044721364933316</v>
      </c>
      <c r="E28" s="4">
        <v>45.384876121474036</v>
      </c>
      <c r="F28" s="4">
        <v>44.210511789653808</v>
      </c>
      <c r="G28" s="4">
        <v>46.183915196247384</v>
      </c>
      <c r="H28" s="4">
        <v>48.167732733232086</v>
      </c>
      <c r="I28" s="4">
        <v>54.283982982734457</v>
      </c>
      <c r="J28" s="4">
        <v>52.942821294138732</v>
      </c>
      <c r="L28" s="2" t="s">
        <v>22</v>
      </c>
      <c r="M28" s="4">
        <f t="shared" si="13"/>
        <v>44.447792001333326</v>
      </c>
      <c r="N28" s="4">
        <f t="shared" si="14"/>
        <v>44.044721364933316</v>
      </c>
      <c r="O28" s="4">
        <f t="shared" si="15"/>
        <v>45.384876121474036</v>
      </c>
      <c r="P28" s="4">
        <f t="shared" si="16"/>
        <v>44.210511789653808</v>
      </c>
      <c r="Q28" s="4">
        <f t="shared" si="17"/>
        <v>46.183915196247384</v>
      </c>
      <c r="R28" s="4">
        <f t="shared" si="18"/>
        <v>48.167732733232086</v>
      </c>
      <c r="S28" s="4">
        <f t="shared" si="19"/>
        <v>54.283982982734457</v>
      </c>
      <c r="T28" s="4">
        <f t="shared" si="20"/>
        <v>52.942821294138732</v>
      </c>
      <c r="V28" s="2" t="s">
        <v>22</v>
      </c>
      <c r="W28" s="5">
        <f t="shared" si="21"/>
        <v>44.447792001333326</v>
      </c>
      <c r="X28" s="5">
        <f t="shared" si="21"/>
        <v>44.044721364933316</v>
      </c>
      <c r="Y28" s="5">
        <f t="shared" si="21"/>
        <v>45.384876121474036</v>
      </c>
      <c r="Z28" s="5">
        <f t="shared" si="21"/>
        <v>44.210511789653808</v>
      </c>
      <c r="AA28" s="5">
        <f t="shared" si="21"/>
        <v>46.183915196247384</v>
      </c>
      <c r="AB28" s="5">
        <f t="shared" si="21"/>
        <v>48.167732733232086</v>
      </c>
      <c r="AC28" s="5">
        <f t="shared" si="21"/>
        <v>54.283982982734457</v>
      </c>
      <c r="AD28" s="5">
        <f t="shared" si="21"/>
        <v>52.942821294138732</v>
      </c>
      <c r="AF28" s="2" t="s">
        <v>22</v>
      </c>
      <c r="AG28" s="5">
        <f t="shared" si="22"/>
        <v>44.447792001333326</v>
      </c>
      <c r="AH28" s="5">
        <f t="shared" si="22"/>
        <v>44.044721364933316</v>
      </c>
      <c r="AI28" s="5">
        <f t="shared" si="22"/>
        <v>45.384876121474036</v>
      </c>
      <c r="AJ28" s="5">
        <f t="shared" si="22"/>
        <v>44.210511789653808</v>
      </c>
      <c r="AK28" s="5">
        <f t="shared" si="22"/>
        <v>46.183915196247384</v>
      </c>
      <c r="AL28" s="5">
        <f t="shared" si="22"/>
        <v>48.167732733232086</v>
      </c>
      <c r="AM28" s="5">
        <f t="shared" si="22"/>
        <v>54.283982982734457</v>
      </c>
      <c r="AN28" s="5">
        <f t="shared" si="22"/>
        <v>52.942821294138732</v>
      </c>
      <c r="AP28" s="2" t="s">
        <v>22</v>
      </c>
      <c r="AQ28" s="3">
        <f t="shared" si="23"/>
        <v>0.37874193845949472</v>
      </c>
      <c r="AR28" s="3">
        <f t="shared" si="23"/>
        <v>0.37374350185275806</v>
      </c>
      <c r="AS28" s="3">
        <f t="shared" si="23"/>
        <v>0.39036262016317153</v>
      </c>
      <c r="AT28" s="3">
        <f t="shared" si="23"/>
        <v>0.37579945148821331</v>
      </c>
      <c r="AU28" s="3">
        <f t="shared" si="23"/>
        <v>0.40027141976522562</v>
      </c>
      <c r="AV28" s="3">
        <f t="shared" si="23"/>
        <v>0.42487253257888602</v>
      </c>
      <c r="AW28" s="3">
        <f t="shared" si="23"/>
        <v>0.5007195092183242</v>
      </c>
      <c r="AX28" s="3">
        <f t="shared" si="23"/>
        <v>0.48408790404930652</v>
      </c>
    </row>
    <row r="29" spans="1:50" ht="11.25" customHeight="1" x14ac:dyDescent="0.2">
      <c r="A29" s="2" t="s">
        <v>23</v>
      </c>
      <c r="B29" s="2" t="s">
        <v>63</v>
      </c>
      <c r="C29" s="4">
        <v>34.799740810143426</v>
      </c>
      <c r="D29" s="4">
        <v>35.749206189204173</v>
      </c>
      <c r="E29" s="4">
        <v>35.904675679408285</v>
      </c>
      <c r="F29" s="4">
        <v>35.440110365721708</v>
      </c>
      <c r="G29" s="4">
        <v>34.369383785912994</v>
      </c>
      <c r="H29" s="4">
        <v>34.282678493058924</v>
      </c>
      <c r="I29" s="4">
        <v>41.149157610258179</v>
      </c>
      <c r="J29" s="4">
        <v>42.564400037882372</v>
      </c>
      <c r="L29" s="2" t="s">
        <v>23</v>
      </c>
      <c r="M29" s="4">
        <f t="shared" si="13"/>
        <v>34.799740810143426</v>
      </c>
      <c r="N29" s="4">
        <f t="shared" si="14"/>
        <v>35.749206189204173</v>
      </c>
      <c r="O29" s="4">
        <f t="shared" si="15"/>
        <v>35.904675679408285</v>
      </c>
      <c r="P29" s="4">
        <f t="shared" si="16"/>
        <v>35.440110365721708</v>
      </c>
      <c r="Q29" s="4">
        <f t="shared" si="17"/>
        <v>34.369383785912994</v>
      </c>
      <c r="R29" s="4">
        <f t="shared" si="18"/>
        <v>34.282678493058924</v>
      </c>
      <c r="S29" s="4">
        <f t="shared" si="19"/>
        <v>41.149157610258179</v>
      </c>
      <c r="T29" s="4">
        <f t="shared" si="20"/>
        <v>42.564400037882372</v>
      </c>
      <c r="V29" s="2" t="s">
        <v>23</v>
      </c>
      <c r="W29" s="5">
        <f t="shared" si="21"/>
        <v>34.799740810143426</v>
      </c>
      <c r="X29" s="5">
        <f t="shared" si="21"/>
        <v>35.749206189204173</v>
      </c>
      <c r="Y29" s="5">
        <f t="shared" si="21"/>
        <v>35.904675679408285</v>
      </c>
      <c r="Z29" s="5">
        <f t="shared" si="21"/>
        <v>35.440110365721708</v>
      </c>
      <c r="AA29" s="5">
        <f t="shared" si="21"/>
        <v>34.369383785912994</v>
      </c>
      <c r="AB29" s="5">
        <f t="shared" si="21"/>
        <v>34.282678493058924</v>
      </c>
      <c r="AC29" s="5">
        <f t="shared" si="21"/>
        <v>41.149157610258179</v>
      </c>
      <c r="AD29" s="5">
        <f t="shared" si="21"/>
        <v>42.564400037882372</v>
      </c>
      <c r="AF29" s="2" t="s">
        <v>23</v>
      </c>
      <c r="AG29" s="5">
        <f t="shared" si="22"/>
        <v>34.799740810143426</v>
      </c>
      <c r="AH29" s="5">
        <f t="shared" si="22"/>
        <v>35.749206189204173</v>
      </c>
      <c r="AI29" s="5">
        <f t="shared" si="22"/>
        <v>35.904675679408285</v>
      </c>
      <c r="AJ29" s="5">
        <f t="shared" si="22"/>
        <v>35.440110365721708</v>
      </c>
      <c r="AK29" s="5">
        <f t="shared" si="22"/>
        <v>34.369383785912994</v>
      </c>
      <c r="AL29" s="5">
        <f t="shared" si="22"/>
        <v>34.282678493058924</v>
      </c>
      <c r="AM29" s="5">
        <f t="shared" si="22"/>
        <v>41.149157610258179</v>
      </c>
      <c r="AN29" s="5">
        <f t="shared" si="22"/>
        <v>42.564400037882372</v>
      </c>
      <c r="AP29" s="2" t="s">
        <v>23</v>
      </c>
      <c r="AQ29" s="3">
        <f t="shared" si="23"/>
        <v>0.2590974694690667</v>
      </c>
      <c r="AR29" s="3">
        <f t="shared" si="23"/>
        <v>0.27087168986356985</v>
      </c>
      <c r="AS29" s="3">
        <f t="shared" si="23"/>
        <v>0.27279965067462664</v>
      </c>
      <c r="AT29" s="3">
        <f t="shared" si="23"/>
        <v>0.26703862503681103</v>
      </c>
      <c r="AU29" s="3">
        <f t="shared" si="23"/>
        <v>0.25376065723413904</v>
      </c>
      <c r="AV29" s="3">
        <f t="shared" si="23"/>
        <v>0.2526854340085764</v>
      </c>
      <c r="AW29" s="3">
        <f t="shared" si="23"/>
        <v>0.33783592000116236</v>
      </c>
      <c r="AX29" s="3">
        <f t="shared" si="23"/>
        <v>0.3553861926303582</v>
      </c>
    </row>
    <row r="30" spans="1:50" ht="11.25" customHeight="1" x14ac:dyDescent="0.2">
      <c r="A30" s="2" t="s">
        <v>24</v>
      </c>
      <c r="B30" s="2" t="s">
        <v>64</v>
      </c>
      <c r="C30" s="4">
        <v>35.3466348056822</v>
      </c>
      <c r="D30" s="4">
        <v>34.388738701837738</v>
      </c>
      <c r="E30" s="4">
        <v>34.722521616248713</v>
      </c>
      <c r="F30" s="4">
        <v>38.370524241905088</v>
      </c>
      <c r="G30" s="4">
        <v>39.161297261358854</v>
      </c>
      <c r="H30" s="4">
        <v>38.290761735646306</v>
      </c>
      <c r="I30" s="4">
        <v>45.84468212316483</v>
      </c>
      <c r="J30" s="4">
        <v>46.267145451888354</v>
      </c>
      <c r="L30" s="2" t="s">
        <v>24</v>
      </c>
      <c r="M30" s="4">
        <f t="shared" si="13"/>
        <v>35.3466348056822</v>
      </c>
      <c r="N30" s="4">
        <f t="shared" si="14"/>
        <v>34.388738701837738</v>
      </c>
      <c r="O30" s="4">
        <f t="shared" si="15"/>
        <v>34.722521616248713</v>
      </c>
      <c r="P30" s="4">
        <f t="shared" si="16"/>
        <v>38.370524241905088</v>
      </c>
      <c r="Q30" s="4">
        <f t="shared" si="17"/>
        <v>39.161297261358854</v>
      </c>
      <c r="R30" s="4">
        <f t="shared" si="18"/>
        <v>38.290761735646306</v>
      </c>
      <c r="S30" s="4">
        <f t="shared" si="19"/>
        <v>45.84468212316483</v>
      </c>
      <c r="T30" s="4">
        <f t="shared" si="20"/>
        <v>46.267145451888354</v>
      </c>
      <c r="V30" s="2" t="s">
        <v>24</v>
      </c>
      <c r="W30" s="5">
        <f t="shared" si="21"/>
        <v>35.3466348056822</v>
      </c>
      <c r="X30" s="5">
        <f t="shared" si="21"/>
        <v>34.388738701837738</v>
      </c>
      <c r="Y30" s="5">
        <f t="shared" si="21"/>
        <v>34.722521616248713</v>
      </c>
      <c r="Z30" s="5">
        <f t="shared" si="21"/>
        <v>38.370524241905088</v>
      </c>
      <c r="AA30" s="5">
        <f t="shared" si="21"/>
        <v>39.161297261358854</v>
      </c>
      <c r="AB30" s="5">
        <f t="shared" si="21"/>
        <v>38.290761735646306</v>
      </c>
      <c r="AC30" s="5">
        <f t="shared" si="21"/>
        <v>45.84468212316483</v>
      </c>
      <c r="AD30" s="5">
        <f t="shared" si="21"/>
        <v>46.267145451888354</v>
      </c>
      <c r="AF30" s="2" t="s">
        <v>24</v>
      </c>
      <c r="AG30" s="5">
        <f t="shared" si="22"/>
        <v>35.3466348056822</v>
      </c>
      <c r="AH30" s="5">
        <f t="shared" si="22"/>
        <v>34.388738701837738</v>
      </c>
      <c r="AI30" s="5">
        <f t="shared" si="22"/>
        <v>34.722521616248713</v>
      </c>
      <c r="AJ30" s="5">
        <f t="shared" si="22"/>
        <v>38.370524241905088</v>
      </c>
      <c r="AK30" s="5">
        <f t="shared" si="22"/>
        <v>39.161297261358854</v>
      </c>
      <c r="AL30" s="5">
        <f t="shared" si="22"/>
        <v>38.290761735646306</v>
      </c>
      <c r="AM30" s="5">
        <f t="shared" si="22"/>
        <v>45.84468212316483</v>
      </c>
      <c r="AN30" s="5">
        <f t="shared" si="22"/>
        <v>46.267145451888354</v>
      </c>
      <c r="AP30" s="2" t="s">
        <v>24</v>
      </c>
      <c r="AQ30" s="3">
        <f t="shared" si="23"/>
        <v>0.2658794444393115</v>
      </c>
      <c r="AR30" s="3">
        <f t="shared" si="23"/>
        <v>0.25400067551267858</v>
      </c>
      <c r="AS30" s="3">
        <f t="shared" si="23"/>
        <v>0.25813988235988572</v>
      </c>
      <c r="AT30" s="3">
        <f t="shared" si="23"/>
        <v>0.30337837958312802</v>
      </c>
      <c r="AU30" s="3">
        <f t="shared" si="23"/>
        <v>0.31318467270177336</v>
      </c>
      <c r="AV30" s="3">
        <f t="shared" si="23"/>
        <v>0.30238925312457526</v>
      </c>
      <c r="AW30" s="3">
        <f t="shared" si="23"/>
        <v>0.39606462607304294</v>
      </c>
      <c r="AX30" s="3">
        <f t="shared" si="23"/>
        <v>0.40130354941947066</v>
      </c>
    </row>
    <row r="31" spans="1:50" ht="11.25" customHeight="1" x14ac:dyDescent="0.2">
      <c r="A31" s="2" t="s">
        <v>25</v>
      </c>
      <c r="B31" s="2" t="s">
        <v>65</v>
      </c>
      <c r="C31" s="4">
        <v>76.466347391729755</v>
      </c>
      <c r="D31" s="4">
        <v>77.043924334722661</v>
      </c>
      <c r="E31" s="4">
        <v>77.262645152872608</v>
      </c>
      <c r="F31" s="4">
        <v>75.953286044597718</v>
      </c>
      <c r="G31" s="4">
        <v>74.573182071787244</v>
      </c>
      <c r="H31" s="4">
        <v>76.461783750366052</v>
      </c>
      <c r="I31" s="4">
        <v>82.99332697807435</v>
      </c>
      <c r="J31" s="4">
        <v>84.506693108577096</v>
      </c>
      <c r="L31" s="2" t="s">
        <v>25</v>
      </c>
      <c r="M31" s="4">
        <f t="shared" si="13"/>
        <v>76.466347391729755</v>
      </c>
      <c r="N31" s="4">
        <f t="shared" si="14"/>
        <v>77.043924334722661</v>
      </c>
      <c r="O31" s="4">
        <f t="shared" si="15"/>
        <v>77.262645152872608</v>
      </c>
      <c r="P31" s="4">
        <f t="shared" si="16"/>
        <v>75.953286044597718</v>
      </c>
      <c r="Q31" s="4">
        <f t="shared" si="17"/>
        <v>74.573182071787244</v>
      </c>
      <c r="R31" s="4">
        <f t="shared" si="18"/>
        <v>76.461783750366052</v>
      </c>
      <c r="S31" s="4">
        <f t="shared" si="19"/>
        <v>82.99332697807435</v>
      </c>
      <c r="T31" s="4">
        <f t="shared" si="20"/>
        <v>84.506693108577096</v>
      </c>
      <c r="V31" s="2" t="s">
        <v>25</v>
      </c>
      <c r="W31" s="5">
        <f t="shared" si="21"/>
        <v>76.466347391729755</v>
      </c>
      <c r="X31" s="5">
        <f t="shared" si="21"/>
        <v>77.043924334722661</v>
      </c>
      <c r="Y31" s="5">
        <f t="shared" si="21"/>
        <v>77.262645152872608</v>
      </c>
      <c r="Z31" s="5">
        <f t="shared" si="21"/>
        <v>75.953286044597718</v>
      </c>
      <c r="AA31" s="5">
        <f t="shared" si="21"/>
        <v>74.573182071787244</v>
      </c>
      <c r="AB31" s="5">
        <f t="shared" si="21"/>
        <v>76.461783750366052</v>
      </c>
      <c r="AC31" s="5">
        <f t="shared" si="21"/>
        <v>82.99332697807435</v>
      </c>
      <c r="AD31" s="5">
        <f t="shared" si="21"/>
        <v>84.506693108577096</v>
      </c>
      <c r="AF31" s="2" t="s">
        <v>25</v>
      </c>
      <c r="AG31" s="5">
        <f t="shared" si="22"/>
        <v>76.466347391729755</v>
      </c>
      <c r="AH31" s="5">
        <f t="shared" si="22"/>
        <v>77.043924334722661</v>
      </c>
      <c r="AI31" s="5">
        <f t="shared" si="22"/>
        <v>77.262645152872608</v>
      </c>
      <c r="AJ31" s="5">
        <f t="shared" si="22"/>
        <v>75.953286044597718</v>
      </c>
      <c r="AK31" s="5">
        <f t="shared" si="22"/>
        <v>74.573182071787244</v>
      </c>
      <c r="AL31" s="5">
        <f t="shared" si="22"/>
        <v>76.461783750366052</v>
      </c>
      <c r="AM31" s="5">
        <f t="shared" si="22"/>
        <v>82.99332697807435</v>
      </c>
      <c r="AN31" s="5">
        <f t="shared" si="22"/>
        <v>84.506693108577096</v>
      </c>
      <c r="AP31" s="2" t="s">
        <v>25</v>
      </c>
      <c r="AQ31" s="3">
        <f t="shared" si="23"/>
        <v>0.77580067929854768</v>
      </c>
      <c r="AR31" s="3">
        <f t="shared" si="23"/>
        <v>0.78296315027596153</v>
      </c>
      <c r="AS31" s="3">
        <f t="shared" si="23"/>
        <v>0.78567548415833133</v>
      </c>
      <c r="AT31" s="3">
        <f t="shared" si="23"/>
        <v>0.76943825944601008</v>
      </c>
      <c r="AU31" s="3">
        <f t="shared" si="23"/>
        <v>0.75232373510255812</v>
      </c>
      <c r="AV31" s="3">
        <f t="shared" si="23"/>
        <v>0.77574408606155065</v>
      </c>
      <c r="AW31" s="3">
        <f t="shared" si="23"/>
        <v>0.85674106728411892</v>
      </c>
      <c r="AX31" s="3">
        <f t="shared" si="23"/>
        <v>0.87550816164172762</v>
      </c>
    </row>
    <row r="32" spans="1:50" ht="11.25" customHeight="1" x14ac:dyDescent="0.2">
      <c r="A32" s="2" t="s">
        <v>26</v>
      </c>
      <c r="B32" s="2" t="s">
        <v>66</v>
      </c>
      <c r="C32" s="4">
        <v>75.126581405295028</v>
      </c>
      <c r="D32" s="4">
        <v>75.167429954019696</v>
      </c>
      <c r="E32" s="4">
        <v>73.236376784512473</v>
      </c>
      <c r="F32" s="4">
        <v>72.026244435788584</v>
      </c>
      <c r="G32" s="4">
        <v>74.898959442641043</v>
      </c>
      <c r="H32" s="4">
        <v>78.153075477229223</v>
      </c>
      <c r="I32" s="4">
        <v>81.523484350214716</v>
      </c>
      <c r="J32" s="4">
        <v>78.936457079896201</v>
      </c>
      <c r="L32" s="2" t="s">
        <v>26</v>
      </c>
      <c r="M32" s="4">
        <f t="shared" si="13"/>
        <v>75.126581405295028</v>
      </c>
      <c r="N32" s="4">
        <f t="shared" si="14"/>
        <v>75.167429954019696</v>
      </c>
      <c r="O32" s="4">
        <f t="shared" si="15"/>
        <v>73.236376784512473</v>
      </c>
      <c r="P32" s="4">
        <f t="shared" si="16"/>
        <v>72.026244435788584</v>
      </c>
      <c r="Q32" s="4">
        <f t="shared" si="17"/>
        <v>74.898959442641043</v>
      </c>
      <c r="R32" s="4">
        <f t="shared" si="18"/>
        <v>78.153075477229223</v>
      </c>
      <c r="S32" s="4">
        <f t="shared" si="19"/>
        <v>81.523484350214716</v>
      </c>
      <c r="T32" s="4">
        <f t="shared" si="20"/>
        <v>78.936457079896201</v>
      </c>
      <c r="V32" s="2" t="s">
        <v>26</v>
      </c>
      <c r="W32" s="5">
        <f t="shared" si="21"/>
        <v>75.126581405295028</v>
      </c>
      <c r="X32" s="5">
        <f t="shared" si="21"/>
        <v>75.167429954019696</v>
      </c>
      <c r="Y32" s="5">
        <f t="shared" si="21"/>
        <v>73.236376784512473</v>
      </c>
      <c r="Z32" s="5">
        <f t="shared" si="21"/>
        <v>72.026244435788584</v>
      </c>
      <c r="AA32" s="5">
        <f t="shared" si="21"/>
        <v>74.898959442641043</v>
      </c>
      <c r="AB32" s="5">
        <f t="shared" si="21"/>
        <v>78.153075477229223</v>
      </c>
      <c r="AC32" s="5">
        <f t="shared" si="21"/>
        <v>81.523484350214716</v>
      </c>
      <c r="AD32" s="5">
        <f t="shared" si="21"/>
        <v>78.936457079896201</v>
      </c>
      <c r="AF32" s="2" t="s">
        <v>26</v>
      </c>
      <c r="AG32" s="5">
        <f t="shared" si="22"/>
        <v>75.126581405295028</v>
      </c>
      <c r="AH32" s="5">
        <f t="shared" si="22"/>
        <v>75.167429954019696</v>
      </c>
      <c r="AI32" s="5">
        <f t="shared" si="22"/>
        <v>73.236376784512473</v>
      </c>
      <c r="AJ32" s="5">
        <f t="shared" si="22"/>
        <v>72.026244435788584</v>
      </c>
      <c r="AK32" s="5">
        <f t="shared" si="22"/>
        <v>74.898959442641043</v>
      </c>
      <c r="AL32" s="5">
        <f t="shared" si="22"/>
        <v>78.153075477229223</v>
      </c>
      <c r="AM32" s="5">
        <f t="shared" si="22"/>
        <v>81.523484350214716</v>
      </c>
      <c r="AN32" s="5">
        <f t="shared" si="22"/>
        <v>78.936457079896201</v>
      </c>
      <c r="AP32" s="2" t="s">
        <v>26</v>
      </c>
      <c r="AQ32" s="3">
        <f t="shared" si="23"/>
        <v>0.75918638208536604</v>
      </c>
      <c r="AR32" s="3">
        <f t="shared" si="23"/>
        <v>0.75969294064567461</v>
      </c>
      <c r="AS32" s="3">
        <f t="shared" si="23"/>
        <v>0.73574615320854453</v>
      </c>
      <c r="AT32" s="3">
        <f t="shared" si="23"/>
        <v>0.72073942911452027</v>
      </c>
      <c r="AU32" s="3">
        <f t="shared" si="23"/>
        <v>0.75636366604534722</v>
      </c>
      <c r="AV32" s="3">
        <f t="shared" si="23"/>
        <v>0.79671761704293964</v>
      </c>
      <c r="AW32" s="3">
        <f t="shared" si="23"/>
        <v>0.83851370330927333</v>
      </c>
      <c r="AX32" s="3">
        <f t="shared" si="23"/>
        <v>0.80643224997871299</v>
      </c>
    </row>
    <row r="33" spans="1:50" x14ac:dyDescent="0.2">
      <c r="A33" s="2" t="s">
        <v>79</v>
      </c>
      <c r="B33" s="2" t="s">
        <v>76</v>
      </c>
      <c r="C33" s="4">
        <v>17.842358946416873</v>
      </c>
      <c r="D33" s="4">
        <v>17.056508759829427</v>
      </c>
      <c r="E33" s="4">
        <v>19.527907682138991</v>
      </c>
      <c r="F33" s="4">
        <v>24.352215277415834</v>
      </c>
      <c r="G33" s="4">
        <v>22.11011201201865</v>
      </c>
      <c r="H33" s="4">
        <v>19.302541670015188</v>
      </c>
      <c r="I33" s="4">
        <v>26.873377419716316</v>
      </c>
      <c r="J33" s="4">
        <v>20.747351258266818</v>
      </c>
      <c r="L33" s="2" t="s">
        <v>79</v>
      </c>
      <c r="M33" s="4">
        <f t="shared" si="13"/>
        <v>17.842358946416873</v>
      </c>
      <c r="N33" s="4">
        <f t="shared" si="14"/>
        <v>17.056508759829427</v>
      </c>
      <c r="O33" s="4">
        <f t="shared" si="15"/>
        <v>19.527907682138991</v>
      </c>
      <c r="P33" s="4">
        <f t="shared" si="16"/>
        <v>24.352215277415834</v>
      </c>
      <c r="Q33" s="4">
        <f t="shared" si="17"/>
        <v>22.11011201201865</v>
      </c>
      <c r="R33" s="4">
        <f t="shared" si="18"/>
        <v>19.302541670015188</v>
      </c>
      <c r="S33" s="4">
        <f t="shared" si="19"/>
        <v>26.873377419716316</v>
      </c>
      <c r="T33" s="4">
        <f t="shared" si="20"/>
        <v>20.747351258266818</v>
      </c>
      <c r="V33" s="2" t="s">
        <v>79</v>
      </c>
      <c r="W33" s="5">
        <f t="shared" si="21"/>
        <v>17.842358946416873</v>
      </c>
      <c r="X33" s="5">
        <f t="shared" si="21"/>
        <v>17.056508759829427</v>
      </c>
      <c r="Y33" s="5">
        <f t="shared" si="21"/>
        <v>19.527907682138991</v>
      </c>
      <c r="Z33" s="5">
        <f t="shared" si="21"/>
        <v>24.352215277415834</v>
      </c>
      <c r="AA33" s="5">
        <f t="shared" si="21"/>
        <v>22.11011201201865</v>
      </c>
      <c r="AB33" s="5">
        <f t="shared" si="21"/>
        <v>19.302541670015188</v>
      </c>
      <c r="AC33" s="5">
        <f t="shared" si="21"/>
        <v>26.873377419716316</v>
      </c>
      <c r="AD33" s="5">
        <f t="shared" si="21"/>
        <v>20.747351258266818</v>
      </c>
      <c r="AF33" s="2" t="s">
        <v>79</v>
      </c>
      <c r="AG33" s="5">
        <f t="shared" si="22"/>
        <v>17.842358946416873</v>
      </c>
      <c r="AH33" s="5">
        <f t="shared" si="22"/>
        <v>17.056508759829427</v>
      </c>
      <c r="AI33" s="5">
        <f t="shared" si="22"/>
        <v>19.527907682138991</v>
      </c>
      <c r="AJ33" s="5">
        <f t="shared" si="22"/>
        <v>24.352215277415834</v>
      </c>
      <c r="AK33" s="5">
        <f t="shared" si="22"/>
        <v>22.11011201201865</v>
      </c>
      <c r="AL33" s="5">
        <f t="shared" si="22"/>
        <v>19.302541670015188</v>
      </c>
      <c r="AM33" s="5">
        <f t="shared" si="22"/>
        <v>26.873377419716316</v>
      </c>
      <c r="AN33" s="5">
        <f t="shared" si="22"/>
        <v>20.747351258266818</v>
      </c>
      <c r="AP33" s="2" t="s">
        <v>79</v>
      </c>
      <c r="AQ33" s="3">
        <f t="shared" si="23"/>
        <v>4.8810758883811485E-2</v>
      </c>
      <c r="AR33" s="3">
        <f t="shared" si="23"/>
        <v>3.9065513298242836E-2</v>
      </c>
      <c r="AS33" s="3">
        <f t="shared" si="23"/>
        <v>6.9713071635542287E-2</v>
      </c>
      <c r="AT33" s="3">
        <f t="shared" si="23"/>
        <v>0.12953880317917849</v>
      </c>
      <c r="AU33" s="3">
        <f t="shared" si="23"/>
        <v>0.10173471618852202</v>
      </c>
      <c r="AV33" s="3">
        <f t="shared" si="23"/>
        <v>6.6918331400989559E-2</v>
      </c>
      <c r="AW33" s="3">
        <f t="shared" si="23"/>
        <v>0.1608034699783924</v>
      </c>
      <c r="AX33" s="3">
        <f t="shared" si="23"/>
        <v>8.4835263282165216E-2</v>
      </c>
    </row>
    <row r="34" spans="1:50" ht="11.25" customHeight="1" x14ac:dyDescent="0.2">
      <c r="A34" s="2" t="s">
        <v>78</v>
      </c>
      <c r="B34" s="2" t="s">
        <v>77</v>
      </c>
      <c r="C34" s="4">
        <v>11.294775444305728</v>
      </c>
      <c r="D34" s="4">
        <v>13.906291492855635</v>
      </c>
      <c r="E34" s="4">
        <v>14.352721495435389</v>
      </c>
      <c r="F34" s="4">
        <v>14.466163019037364</v>
      </c>
      <c r="G34" s="4">
        <v>15.477961575808019</v>
      </c>
      <c r="H34" s="4">
        <v>15.90034535669049</v>
      </c>
      <c r="I34" s="4">
        <v>21.648010633154737</v>
      </c>
      <c r="J34" s="4">
        <v>16.777725738895349</v>
      </c>
      <c r="L34" s="2" t="s">
        <v>78</v>
      </c>
      <c r="M34" s="4">
        <f t="shared" si="13"/>
        <v>11.294775444305728</v>
      </c>
      <c r="N34" s="4">
        <f t="shared" si="14"/>
        <v>13.906291492855635</v>
      </c>
      <c r="O34" s="4">
        <f t="shared" si="15"/>
        <v>14.352721495435389</v>
      </c>
      <c r="P34" s="4">
        <f t="shared" si="16"/>
        <v>14.466163019037364</v>
      </c>
      <c r="Q34" s="4">
        <f t="shared" si="17"/>
        <v>15.477961575808019</v>
      </c>
      <c r="R34" s="4">
        <f t="shared" si="18"/>
        <v>15.90034535669049</v>
      </c>
      <c r="S34" s="4">
        <f t="shared" si="19"/>
        <v>21.648010633154737</v>
      </c>
      <c r="T34" s="4">
        <f t="shared" si="20"/>
        <v>16.777725738895349</v>
      </c>
      <c r="V34" s="2" t="s">
        <v>78</v>
      </c>
      <c r="W34" s="5">
        <f t="shared" si="21"/>
        <v>13.906291492855635</v>
      </c>
      <c r="X34" s="5">
        <f t="shared" si="21"/>
        <v>13.906291492855635</v>
      </c>
      <c r="Y34" s="5">
        <f t="shared" si="21"/>
        <v>14.352721495435389</v>
      </c>
      <c r="Z34" s="5">
        <f t="shared" si="21"/>
        <v>14.466163019037364</v>
      </c>
      <c r="AA34" s="5">
        <f t="shared" si="21"/>
        <v>15.477961575808019</v>
      </c>
      <c r="AB34" s="5">
        <f t="shared" si="21"/>
        <v>15.90034535669049</v>
      </c>
      <c r="AC34" s="5">
        <f t="shared" si="21"/>
        <v>21.648010633154737</v>
      </c>
      <c r="AD34" s="5">
        <f t="shared" si="21"/>
        <v>16.777725738895349</v>
      </c>
      <c r="AF34" s="2" t="s">
        <v>78</v>
      </c>
      <c r="AG34" s="5">
        <f t="shared" si="22"/>
        <v>13.906291492855635</v>
      </c>
      <c r="AH34" s="5">
        <f t="shared" si="22"/>
        <v>13.906291492855635</v>
      </c>
      <c r="AI34" s="5">
        <f t="shared" si="22"/>
        <v>14.352721495435389</v>
      </c>
      <c r="AJ34" s="5">
        <f t="shared" si="22"/>
        <v>14.466163019037364</v>
      </c>
      <c r="AK34" s="5">
        <f t="shared" si="22"/>
        <v>15.477961575808019</v>
      </c>
      <c r="AL34" s="5">
        <f t="shared" si="22"/>
        <v>15.90034535669049</v>
      </c>
      <c r="AM34" s="5">
        <f t="shared" si="22"/>
        <v>21.648010633154737</v>
      </c>
      <c r="AN34" s="5">
        <f t="shared" si="22"/>
        <v>16.777725738895349</v>
      </c>
      <c r="AP34" s="2" t="s">
        <v>78</v>
      </c>
      <c r="AQ34" s="3">
        <f t="shared" si="23"/>
        <v>0</v>
      </c>
      <c r="AR34" s="3">
        <f t="shared" si="23"/>
        <v>0</v>
      </c>
      <c r="AS34" s="3">
        <f t="shared" si="23"/>
        <v>5.5361315504652382E-3</v>
      </c>
      <c r="AT34" s="3">
        <f t="shared" si="23"/>
        <v>6.9429079640498945E-3</v>
      </c>
      <c r="AU34" s="3">
        <f t="shared" si="23"/>
        <v>1.9490115545270918E-2</v>
      </c>
      <c r="AV34" s="3">
        <f t="shared" si="23"/>
        <v>2.4728052427280763E-2</v>
      </c>
      <c r="AW34" s="3">
        <f t="shared" si="23"/>
        <v>9.6004245547528372E-2</v>
      </c>
      <c r="AX34" s="3">
        <f t="shared" si="23"/>
        <v>3.5608354350572344E-2</v>
      </c>
    </row>
    <row r="35" spans="1:50" ht="11.25" customHeight="1" x14ac:dyDescent="0.2">
      <c r="A35" s="2" t="s">
        <v>30</v>
      </c>
      <c r="B35" s="2" t="s">
        <v>67</v>
      </c>
      <c r="C35" s="4">
        <v>59.202419701343665</v>
      </c>
      <c r="D35" s="4">
        <v>56.927565416790493</v>
      </c>
      <c r="E35" s="4">
        <v>51.565329165504842</v>
      </c>
      <c r="F35" s="4">
        <v>50.052630613721334</v>
      </c>
      <c r="G35" s="4">
        <v>49.779463207761047</v>
      </c>
      <c r="H35" s="4">
        <v>49.777442499749796</v>
      </c>
      <c r="I35" s="4">
        <v>71.847081988681879</v>
      </c>
      <c r="J35" s="4">
        <v>59.58346223484611</v>
      </c>
      <c r="L35" s="2" t="s">
        <v>30</v>
      </c>
      <c r="M35" s="4">
        <f t="shared" si="13"/>
        <v>59.202419701343665</v>
      </c>
      <c r="N35" s="4">
        <f t="shared" si="14"/>
        <v>56.927565416790493</v>
      </c>
      <c r="O35" s="4">
        <f t="shared" si="15"/>
        <v>51.565329165504842</v>
      </c>
      <c r="P35" s="4">
        <f t="shared" si="16"/>
        <v>50.052630613721334</v>
      </c>
      <c r="Q35" s="4">
        <f t="shared" si="17"/>
        <v>49.779463207761047</v>
      </c>
      <c r="R35" s="4">
        <f t="shared" si="18"/>
        <v>49.777442499749796</v>
      </c>
      <c r="S35" s="4">
        <f t="shared" si="19"/>
        <v>71.847081988681879</v>
      </c>
      <c r="T35" s="4">
        <f t="shared" si="20"/>
        <v>59.58346223484611</v>
      </c>
      <c r="V35" s="2" t="s">
        <v>30</v>
      </c>
      <c r="W35" s="5">
        <f t="shared" si="21"/>
        <v>59.202419701343665</v>
      </c>
      <c r="X35" s="5">
        <f t="shared" si="21"/>
        <v>56.927565416790493</v>
      </c>
      <c r="Y35" s="5">
        <f t="shared" si="21"/>
        <v>51.565329165504842</v>
      </c>
      <c r="Z35" s="5">
        <f t="shared" si="21"/>
        <v>50.052630613721334</v>
      </c>
      <c r="AA35" s="5">
        <f t="shared" si="21"/>
        <v>49.779463207761047</v>
      </c>
      <c r="AB35" s="5">
        <f t="shared" si="21"/>
        <v>49.777442499749796</v>
      </c>
      <c r="AC35" s="5">
        <f t="shared" si="21"/>
        <v>71.847081988681879</v>
      </c>
      <c r="AD35" s="5">
        <f t="shared" si="21"/>
        <v>59.58346223484611</v>
      </c>
      <c r="AF35" s="2" t="s">
        <v>30</v>
      </c>
      <c r="AG35" s="5">
        <f t="shared" si="22"/>
        <v>59.202419701343665</v>
      </c>
      <c r="AH35" s="5">
        <f t="shared" si="22"/>
        <v>56.927565416790493</v>
      </c>
      <c r="AI35" s="5">
        <f t="shared" si="22"/>
        <v>51.565329165504842</v>
      </c>
      <c r="AJ35" s="5">
        <f t="shared" si="22"/>
        <v>50.052630613721334</v>
      </c>
      <c r="AK35" s="5">
        <f t="shared" si="22"/>
        <v>49.779463207761047</v>
      </c>
      <c r="AL35" s="5">
        <f t="shared" si="22"/>
        <v>49.777442499749796</v>
      </c>
      <c r="AM35" s="5">
        <f t="shared" si="22"/>
        <v>71.847081988681879</v>
      </c>
      <c r="AN35" s="5">
        <f t="shared" si="22"/>
        <v>59.58346223484611</v>
      </c>
      <c r="AP35" s="2" t="s">
        <v>30</v>
      </c>
      <c r="AQ35" s="3">
        <f t="shared" si="23"/>
        <v>0.56171252612917733</v>
      </c>
      <c r="AR35" s="3">
        <f t="shared" si="23"/>
        <v>0.533502297191493</v>
      </c>
      <c r="AS35" s="3">
        <f t="shared" si="23"/>
        <v>0.46700576891103202</v>
      </c>
      <c r="AT35" s="3">
        <f t="shared" si="23"/>
        <v>0.44824695312697044</v>
      </c>
      <c r="AU35" s="3">
        <f t="shared" si="23"/>
        <v>0.44485943283049278</v>
      </c>
      <c r="AV35" s="3">
        <f t="shared" si="23"/>
        <v>0.44483437424278427</v>
      </c>
      <c r="AW35" s="3">
        <f t="shared" si="23"/>
        <v>0.71851765443460547</v>
      </c>
      <c r="AX35" s="3">
        <f t="shared" si="23"/>
        <v>0.56643779454662702</v>
      </c>
    </row>
    <row r="36" spans="1:50" x14ac:dyDescent="0.2">
      <c r="A36" s="2" t="s">
        <v>34</v>
      </c>
      <c r="B36" s="2" t="s">
        <v>71</v>
      </c>
      <c r="C36" s="4">
        <v>24.936276144991499</v>
      </c>
      <c r="D36" s="4">
        <v>25.31673561302285</v>
      </c>
      <c r="E36" s="4">
        <v>29.038117719952851</v>
      </c>
      <c r="F36" s="4">
        <v>29.517889294463739</v>
      </c>
      <c r="G36" s="4">
        <v>31.20587002547045</v>
      </c>
      <c r="H36" s="4">
        <v>34.64248612911404</v>
      </c>
      <c r="I36" s="4">
        <v>38.924586238917946</v>
      </c>
      <c r="J36" s="4">
        <v>41.318782214147269</v>
      </c>
      <c r="L36" s="2" t="s">
        <v>34</v>
      </c>
      <c r="M36" s="4">
        <f t="shared" si="13"/>
        <v>24.936276144991499</v>
      </c>
      <c r="N36" s="4">
        <f t="shared" si="14"/>
        <v>25.31673561302285</v>
      </c>
      <c r="O36" s="4">
        <f t="shared" si="15"/>
        <v>29.038117719952851</v>
      </c>
      <c r="P36" s="4">
        <f t="shared" si="16"/>
        <v>29.517889294463739</v>
      </c>
      <c r="Q36" s="4">
        <f t="shared" si="17"/>
        <v>31.20587002547045</v>
      </c>
      <c r="R36" s="4">
        <f t="shared" si="18"/>
        <v>34.64248612911404</v>
      </c>
      <c r="S36" s="4">
        <f t="shared" si="19"/>
        <v>38.924586238917946</v>
      </c>
      <c r="T36" s="4">
        <f t="shared" si="20"/>
        <v>41.318782214147269</v>
      </c>
      <c r="V36" s="2" t="s">
        <v>34</v>
      </c>
      <c r="W36" s="5">
        <f t="shared" si="21"/>
        <v>24.936276144991499</v>
      </c>
      <c r="X36" s="5">
        <f t="shared" si="21"/>
        <v>25.31673561302285</v>
      </c>
      <c r="Y36" s="5">
        <f t="shared" si="21"/>
        <v>29.038117719952851</v>
      </c>
      <c r="Z36" s="5">
        <f t="shared" si="21"/>
        <v>29.517889294463739</v>
      </c>
      <c r="AA36" s="5">
        <f t="shared" si="21"/>
        <v>31.20587002547045</v>
      </c>
      <c r="AB36" s="5">
        <f t="shared" si="21"/>
        <v>34.64248612911404</v>
      </c>
      <c r="AC36" s="5">
        <f t="shared" si="21"/>
        <v>38.924586238917946</v>
      </c>
      <c r="AD36" s="5">
        <f t="shared" ref="AD36:AD43" si="24">IF(ISNUMBER(T36),IF(T36&gt;$W$2,$W$2,IF(T36&lt;$Y$2,$Y$2,T36)),":")</f>
        <v>41.318782214147269</v>
      </c>
      <c r="AF36" s="2" t="s">
        <v>34</v>
      </c>
      <c r="AG36" s="5">
        <f t="shared" si="22"/>
        <v>24.936276144991499</v>
      </c>
      <c r="AH36" s="5">
        <f t="shared" si="22"/>
        <v>25.31673561302285</v>
      </c>
      <c r="AI36" s="5">
        <f t="shared" si="22"/>
        <v>29.038117719952851</v>
      </c>
      <c r="AJ36" s="5">
        <f t="shared" si="22"/>
        <v>29.517889294463739</v>
      </c>
      <c r="AK36" s="5">
        <f t="shared" si="22"/>
        <v>31.20587002547045</v>
      </c>
      <c r="AL36" s="5">
        <f t="shared" si="22"/>
        <v>34.64248612911404</v>
      </c>
      <c r="AM36" s="5">
        <f t="shared" si="22"/>
        <v>38.924586238917946</v>
      </c>
      <c r="AN36" s="5">
        <f t="shared" ref="AN36:AN43" si="25">IF(ISNUMBER(AD36),IF(ABS($AH$2)&gt;1,SQRT(AD36),AD36),"")</f>
        <v>41.318782214147269</v>
      </c>
      <c r="AP36" s="2" t="s">
        <v>34</v>
      </c>
      <c r="AQ36" s="3">
        <f t="shared" si="23"/>
        <v>0.13678168062400275</v>
      </c>
      <c r="AR36" s="3">
        <f t="shared" si="23"/>
        <v>0.14149971850781476</v>
      </c>
      <c r="AS36" s="3">
        <f t="shared" si="23"/>
        <v>0.18764818696750668</v>
      </c>
      <c r="AT36" s="3">
        <f t="shared" si="23"/>
        <v>0.19359778384790813</v>
      </c>
      <c r="AU36" s="3">
        <f t="shared" si="23"/>
        <v>0.21453025551760549</v>
      </c>
      <c r="AV36" s="3">
        <f t="shared" si="23"/>
        <v>0.25714737069417626</v>
      </c>
      <c r="AW36" s="3">
        <f t="shared" si="23"/>
        <v>0.31024924418642874</v>
      </c>
      <c r="AX36" s="3">
        <f t="shared" ref="AX36:AX43" si="26">IF(ISNUMBER(AN36),(AN36-$AS$2)/($AQ$2-$AS$2),":")</f>
        <v>0.33993941688958618</v>
      </c>
    </row>
    <row r="37" spans="1:50" x14ac:dyDescent="0.2">
      <c r="A37" s="2" t="s">
        <v>33</v>
      </c>
      <c r="B37" s="2" t="s">
        <v>70</v>
      </c>
      <c r="C37" s="4">
        <v>19.158429364187853</v>
      </c>
      <c r="D37" s="4">
        <v>19.57038252136768</v>
      </c>
      <c r="E37" s="4">
        <v>18.895358414083034</v>
      </c>
      <c r="F37" s="4">
        <v>18.511294925140479</v>
      </c>
      <c r="G37" s="4">
        <v>19.376742799974455</v>
      </c>
      <c r="H37" s="4">
        <v>19.16261289826009</v>
      </c>
      <c r="I37" s="4">
        <v>39.226715925556732</v>
      </c>
      <c r="J37" s="4">
        <v>24.056848012265256</v>
      </c>
      <c r="L37" s="2" t="s">
        <v>33</v>
      </c>
      <c r="M37" s="4">
        <f t="shared" si="13"/>
        <v>19.158429364187853</v>
      </c>
      <c r="N37" s="4">
        <f t="shared" si="14"/>
        <v>19.57038252136768</v>
      </c>
      <c r="O37" s="4">
        <f t="shared" si="15"/>
        <v>18.895358414083034</v>
      </c>
      <c r="P37" s="4">
        <f t="shared" si="16"/>
        <v>18.511294925140479</v>
      </c>
      <c r="Q37" s="4">
        <f t="shared" si="17"/>
        <v>19.376742799974455</v>
      </c>
      <c r="R37" s="4">
        <f t="shared" si="18"/>
        <v>19.16261289826009</v>
      </c>
      <c r="S37" s="4">
        <f t="shared" si="19"/>
        <v>39.226715925556732</v>
      </c>
      <c r="T37" s="4">
        <f t="shared" si="20"/>
        <v>24.056848012265256</v>
      </c>
      <c r="V37" s="2" t="s">
        <v>33</v>
      </c>
      <c r="W37" s="5">
        <f t="shared" ref="W37:AC43" si="27">IF(ISNUMBER(M37),IF(M37&gt;$W$2,$W$2,IF(M37&lt;$Y$2,$Y$2,M37)),":")</f>
        <v>19.158429364187853</v>
      </c>
      <c r="X37" s="5">
        <f t="shared" si="27"/>
        <v>19.57038252136768</v>
      </c>
      <c r="Y37" s="5">
        <f t="shared" si="27"/>
        <v>18.895358414083034</v>
      </c>
      <c r="Z37" s="5">
        <f t="shared" si="27"/>
        <v>18.511294925140479</v>
      </c>
      <c r="AA37" s="5">
        <f t="shared" si="27"/>
        <v>19.376742799974455</v>
      </c>
      <c r="AB37" s="5">
        <f t="shared" si="27"/>
        <v>19.16261289826009</v>
      </c>
      <c r="AC37" s="5">
        <f t="shared" si="27"/>
        <v>39.226715925556732</v>
      </c>
      <c r="AD37" s="5">
        <f t="shared" si="24"/>
        <v>24.056848012265256</v>
      </c>
      <c r="AF37" s="2" t="s">
        <v>33</v>
      </c>
      <c r="AG37" s="5">
        <f t="shared" ref="AG37:AM43" si="28">IF(ISNUMBER(W37),IF(ABS($AH$2)&gt;1,SQRT(W37),W37),"")</f>
        <v>19.158429364187853</v>
      </c>
      <c r="AH37" s="5">
        <f t="shared" si="28"/>
        <v>19.57038252136768</v>
      </c>
      <c r="AI37" s="5">
        <f t="shared" si="28"/>
        <v>18.895358414083034</v>
      </c>
      <c r="AJ37" s="5">
        <f t="shared" si="28"/>
        <v>18.511294925140479</v>
      </c>
      <c r="AK37" s="5">
        <f t="shared" si="28"/>
        <v>19.376742799974455</v>
      </c>
      <c r="AL37" s="5">
        <f t="shared" si="28"/>
        <v>19.16261289826009</v>
      </c>
      <c r="AM37" s="5">
        <f t="shared" si="28"/>
        <v>39.226715925556732</v>
      </c>
      <c r="AN37" s="5">
        <f t="shared" si="25"/>
        <v>24.056848012265256</v>
      </c>
      <c r="AP37" s="2" t="s">
        <v>33</v>
      </c>
      <c r="AQ37" s="3">
        <f t="shared" ref="AQ37:AW43" si="29">IF(ISNUMBER(AG37),(AG37-$AS$2)/($AQ$2-$AS$2),":")</f>
        <v>6.5131209839959445E-2</v>
      </c>
      <c r="AR37" s="3">
        <f t="shared" si="29"/>
        <v>7.0239797653498193E-2</v>
      </c>
      <c r="AS37" s="3">
        <f t="shared" si="29"/>
        <v>6.1868894631594909E-2</v>
      </c>
      <c r="AT37" s="3">
        <f t="shared" si="29"/>
        <v>5.7106163663178902E-2</v>
      </c>
      <c r="AU37" s="3">
        <f t="shared" si="29"/>
        <v>6.7838491816449714E-2</v>
      </c>
      <c r="AV37" s="3">
        <f t="shared" si="29"/>
        <v>6.5183089406377293E-2</v>
      </c>
      <c r="AW37" s="3">
        <f t="shared" si="29"/>
        <v>0.31399592268220106</v>
      </c>
      <c r="AX37" s="3">
        <f t="shared" si="26"/>
        <v>0.12587598476167614</v>
      </c>
    </row>
    <row r="38" spans="1:50" x14ac:dyDescent="0.2">
      <c r="A38" s="2" t="s">
        <v>31</v>
      </c>
      <c r="B38" s="2" t="s">
        <v>68</v>
      </c>
      <c r="C38" s="4">
        <v>79.750345951213205</v>
      </c>
      <c r="D38" s="4">
        <v>78.801104956987288</v>
      </c>
      <c r="E38" s="4">
        <v>78.319734016939549</v>
      </c>
      <c r="F38" s="4">
        <v>76.8836569168719</v>
      </c>
      <c r="G38" s="4">
        <v>77.170607216954053</v>
      </c>
      <c r="H38" s="4">
        <v>76.067162431573337</v>
      </c>
      <c r="I38" s="4">
        <v>83.10078702904157</v>
      </c>
      <c r="J38" s="4">
        <v>84.374728680412431</v>
      </c>
      <c r="L38" s="2" t="s">
        <v>31</v>
      </c>
      <c r="M38" s="4">
        <f t="shared" si="13"/>
        <v>79.750345951213205</v>
      </c>
      <c r="N38" s="4">
        <f t="shared" si="14"/>
        <v>78.801104956987288</v>
      </c>
      <c r="O38" s="4">
        <f t="shared" si="15"/>
        <v>78.319734016939549</v>
      </c>
      <c r="P38" s="4">
        <f t="shared" si="16"/>
        <v>76.8836569168719</v>
      </c>
      <c r="Q38" s="4">
        <f t="shared" si="17"/>
        <v>77.170607216954053</v>
      </c>
      <c r="R38" s="4">
        <f t="shared" si="18"/>
        <v>76.067162431573337</v>
      </c>
      <c r="S38" s="4">
        <f t="shared" si="19"/>
        <v>83.10078702904157</v>
      </c>
      <c r="T38" s="4">
        <f t="shared" si="20"/>
        <v>84.374728680412431</v>
      </c>
      <c r="V38" s="2" t="s">
        <v>31</v>
      </c>
      <c r="W38" s="5">
        <f t="shared" si="27"/>
        <v>79.750345951213205</v>
      </c>
      <c r="X38" s="5">
        <f t="shared" si="27"/>
        <v>78.801104956987288</v>
      </c>
      <c r="Y38" s="5">
        <f t="shared" si="27"/>
        <v>78.319734016939549</v>
      </c>
      <c r="Z38" s="5">
        <f t="shared" si="27"/>
        <v>76.8836569168719</v>
      </c>
      <c r="AA38" s="5">
        <f t="shared" si="27"/>
        <v>77.170607216954053</v>
      </c>
      <c r="AB38" s="5">
        <f t="shared" si="27"/>
        <v>76.067162431573337</v>
      </c>
      <c r="AC38" s="5">
        <f t="shared" si="27"/>
        <v>83.10078702904157</v>
      </c>
      <c r="AD38" s="5">
        <f t="shared" si="24"/>
        <v>84.374728680412431</v>
      </c>
      <c r="AF38" s="2" t="s">
        <v>31</v>
      </c>
      <c r="AG38" s="5">
        <f t="shared" si="28"/>
        <v>79.750345951213205</v>
      </c>
      <c r="AH38" s="5">
        <f t="shared" si="28"/>
        <v>78.801104956987288</v>
      </c>
      <c r="AI38" s="5">
        <f t="shared" si="28"/>
        <v>78.319734016939549</v>
      </c>
      <c r="AJ38" s="5">
        <f t="shared" si="28"/>
        <v>76.8836569168719</v>
      </c>
      <c r="AK38" s="5">
        <f t="shared" si="28"/>
        <v>77.170607216954053</v>
      </c>
      <c r="AL38" s="5">
        <f t="shared" si="28"/>
        <v>76.067162431573337</v>
      </c>
      <c r="AM38" s="5">
        <f t="shared" si="28"/>
        <v>83.10078702904157</v>
      </c>
      <c r="AN38" s="5">
        <f t="shared" si="25"/>
        <v>84.374728680412431</v>
      </c>
      <c r="AP38" s="2" t="s">
        <v>31</v>
      </c>
      <c r="AQ38" s="3">
        <f t="shared" si="29"/>
        <v>0.81652520034726639</v>
      </c>
      <c r="AR38" s="3">
        <f t="shared" si="29"/>
        <v>0.80475376252552133</v>
      </c>
      <c r="AS38" s="3">
        <f t="shared" si="29"/>
        <v>0.79878433208116106</v>
      </c>
      <c r="AT38" s="3">
        <f t="shared" si="29"/>
        <v>0.78097569086833207</v>
      </c>
      <c r="AU38" s="3">
        <f t="shared" si="29"/>
        <v>0.78453413138648809</v>
      </c>
      <c r="AV38" s="3">
        <f t="shared" si="29"/>
        <v>0.77085042855459518</v>
      </c>
      <c r="AW38" s="3">
        <f t="shared" si="29"/>
        <v>0.85807366808410201</v>
      </c>
      <c r="AX38" s="3">
        <f t="shared" si="26"/>
        <v>0.87387168463507536</v>
      </c>
    </row>
    <row r="39" spans="1:50" x14ac:dyDescent="0.2">
      <c r="A39" s="2" t="s">
        <v>36</v>
      </c>
      <c r="B39" s="2" t="s">
        <v>75</v>
      </c>
      <c r="C39" s="4">
        <v>39.449225901044557</v>
      </c>
      <c r="D39" s="4">
        <v>42.051419919912846</v>
      </c>
      <c r="E39" s="4">
        <v>42.398911353032652</v>
      </c>
      <c r="F39" s="4">
        <v>43.074888721083653</v>
      </c>
      <c r="G39" s="4">
        <v>44.692593156080008</v>
      </c>
      <c r="H39" s="4">
        <v>48.186760909814375</v>
      </c>
      <c r="I39" s="4">
        <v>55.674203848711223</v>
      </c>
      <c r="J39" s="4">
        <v>50.813865916512981</v>
      </c>
      <c r="L39" s="2" t="s">
        <v>36</v>
      </c>
      <c r="M39" s="4">
        <f t="shared" si="13"/>
        <v>39.449225901044557</v>
      </c>
      <c r="N39" s="4">
        <f t="shared" si="14"/>
        <v>42.051419919912846</v>
      </c>
      <c r="O39" s="4">
        <f t="shared" si="15"/>
        <v>42.398911353032652</v>
      </c>
      <c r="P39" s="4">
        <f t="shared" si="16"/>
        <v>43.074888721083653</v>
      </c>
      <c r="Q39" s="4">
        <f t="shared" si="17"/>
        <v>44.692593156080008</v>
      </c>
      <c r="R39" s="4">
        <f t="shared" si="18"/>
        <v>48.186760909814375</v>
      </c>
      <c r="S39" s="4">
        <f t="shared" si="19"/>
        <v>55.674203848711223</v>
      </c>
      <c r="T39" s="4">
        <f t="shared" si="20"/>
        <v>50.813865916512981</v>
      </c>
      <c r="V39" s="2" t="s">
        <v>36</v>
      </c>
      <c r="W39" s="5">
        <f t="shared" si="27"/>
        <v>39.449225901044557</v>
      </c>
      <c r="X39" s="5">
        <f t="shared" si="27"/>
        <v>42.051419919912846</v>
      </c>
      <c r="Y39" s="5">
        <f t="shared" si="27"/>
        <v>42.398911353032652</v>
      </c>
      <c r="Z39" s="5">
        <f t="shared" si="27"/>
        <v>43.074888721083653</v>
      </c>
      <c r="AA39" s="5">
        <f t="shared" si="27"/>
        <v>44.692593156080008</v>
      </c>
      <c r="AB39" s="5">
        <f t="shared" si="27"/>
        <v>48.186760909814375</v>
      </c>
      <c r="AC39" s="5">
        <f t="shared" si="27"/>
        <v>55.674203848711223</v>
      </c>
      <c r="AD39" s="5">
        <f t="shared" si="24"/>
        <v>50.813865916512981</v>
      </c>
      <c r="AF39" s="2" t="s">
        <v>36</v>
      </c>
      <c r="AG39" s="5">
        <f t="shared" si="28"/>
        <v>39.449225901044557</v>
      </c>
      <c r="AH39" s="5">
        <f t="shared" si="28"/>
        <v>42.051419919912846</v>
      </c>
      <c r="AI39" s="5">
        <f t="shared" si="28"/>
        <v>42.398911353032652</v>
      </c>
      <c r="AJ39" s="5">
        <f t="shared" si="28"/>
        <v>43.074888721083653</v>
      </c>
      <c r="AK39" s="5">
        <f t="shared" si="28"/>
        <v>44.692593156080008</v>
      </c>
      <c r="AL39" s="5">
        <f t="shared" si="28"/>
        <v>48.186760909814375</v>
      </c>
      <c r="AM39" s="5">
        <f t="shared" si="28"/>
        <v>55.674203848711223</v>
      </c>
      <c r="AN39" s="5">
        <f t="shared" si="25"/>
        <v>50.813865916512981</v>
      </c>
      <c r="AP39" s="2" t="s">
        <v>36</v>
      </c>
      <c r="AQ39" s="3">
        <f t="shared" si="29"/>
        <v>0.3167552455065476</v>
      </c>
      <c r="AR39" s="3">
        <f t="shared" si="29"/>
        <v>0.34902478009212917</v>
      </c>
      <c r="AS39" s="3">
        <f t="shared" si="29"/>
        <v>0.35333398483933309</v>
      </c>
      <c r="AT39" s="3">
        <f t="shared" si="29"/>
        <v>0.36171670914782988</v>
      </c>
      <c r="AU39" s="3">
        <f t="shared" si="29"/>
        <v>0.38177769185544019</v>
      </c>
      <c r="AV39" s="3">
        <f t="shared" si="29"/>
        <v>0.42510849899717401</v>
      </c>
      <c r="AW39" s="3">
        <f t="shared" si="29"/>
        <v>0.51795949209083314</v>
      </c>
      <c r="AX39" s="3">
        <f t="shared" si="26"/>
        <v>0.45768695212515587</v>
      </c>
    </row>
    <row r="40" spans="1:50" x14ac:dyDescent="0.2">
      <c r="A40" s="2" t="s">
        <v>32</v>
      </c>
      <c r="B40" s="2" t="s">
        <v>69</v>
      </c>
      <c r="C40" s="4">
        <v>67.902660442001803</v>
      </c>
      <c r="D40" s="4">
        <v>69.872744033434216</v>
      </c>
      <c r="E40" s="4">
        <v>71.561081306765047</v>
      </c>
      <c r="F40" s="4">
        <v>70.134519753269132</v>
      </c>
      <c r="G40" s="4">
        <v>69.007255083583814</v>
      </c>
      <c r="H40" s="4">
        <v>68.110547456963545</v>
      </c>
      <c r="I40" s="4">
        <v>73.150524350750956</v>
      </c>
      <c r="J40" s="4">
        <v>73.608455501396136</v>
      </c>
      <c r="L40" s="2" t="s">
        <v>32</v>
      </c>
      <c r="M40" s="4">
        <f t="shared" si="13"/>
        <v>67.902660442001803</v>
      </c>
      <c r="N40" s="4">
        <f t="shared" si="14"/>
        <v>69.872744033434216</v>
      </c>
      <c r="O40" s="4">
        <f t="shared" si="15"/>
        <v>71.561081306765047</v>
      </c>
      <c r="P40" s="4">
        <f t="shared" si="16"/>
        <v>70.134519753269132</v>
      </c>
      <c r="Q40" s="4">
        <f t="shared" si="17"/>
        <v>69.007255083583814</v>
      </c>
      <c r="R40" s="4">
        <f t="shared" si="18"/>
        <v>68.110547456963545</v>
      </c>
      <c r="S40" s="4">
        <f t="shared" si="19"/>
        <v>73.150524350750956</v>
      </c>
      <c r="T40" s="4">
        <f t="shared" si="20"/>
        <v>73.608455501396136</v>
      </c>
      <c r="V40" s="2" t="s">
        <v>32</v>
      </c>
      <c r="W40" s="5">
        <f t="shared" si="27"/>
        <v>67.902660442001803</v>
      </c>
      <c r="X40" s="5">
        <f t="shared" si="27"/>
        <v>69.872744033434216</v>
      </c>
      <c r="Y40" s="5">
        <f t="shared" si="27"/>
        <v>71.561081306765047</v>
      </c>
      <c r="Z40" s="5">
        <f t="shared" si="27"/>
        <v>70.134519753269132</v>
      </c>
      <c r="AA40" s="5">
        <f t="shared" si="27"/>
        <v>69.007255083583814</v>
      </c>
      <c r="AB40" s="5">
        <f t="shared" si="27"/>
        <v>68.110547456963545</v>
      </c>
      <c r="AC40" s="5">
        <f t="shared" si="27"/>
        <v>73.150524350750956</v>
      </c>
      <c r="AD40" s="5">
        <f t="shared" si="24"/>
        <v>73.608455501396136</v>
      </c>
      <c r="AF40" s="2" t="s">
        <v>32</v>
      </c>
      <c r="AG40" s="5">
        <f t="shared" si="28"/>
        <v>67.902660442001803</v>
      </c>
      <c r="AH40" s="5">
        <f t="shared" si="28"/>
        <v>69.872744033434216</v>
      </c>
      <c r="AI40" s="5">
        <f t="shared" si="28"/>
        <v>71.561081306765047</v>
      </c>
      <c r="AJ40" s="5">
        <f t="shared" si="28"/>
        <v>70.134519753269132</v>
      </c>
      <c r="AK40" s="5">
        <f t="shared" si="28"/>
        <v>69.007255083583814</v>
      </c>
      <c r="AL40" s="5">
        <f t="shared" si="28"/>
        <v>68.110547456963545</v>
      </c>
      <c r="AM40" s="5">
        <f t="shared" si="28"/>
        <v>73.150524350750956</v>
      </c>
      <c r="AN40" s="5">
        <f t="shared" si="25"/>
        <v>73.608455501396136</v>
      </c>
      <c r="AP40" s="2" t="s">
        <v>32</v>
      </c>
      <c r="AQ40" s="3">
        <f t="shared" si="29"/>
        <v>0.66960329731988777</v>
      </c>
      <c r="AR40" s="3">
        <f t="shared" si="29"/>
        <v>0.6940340969179376</v>
      </c>
      <c r="AS40" s="3">
        <f t="shared" si="29"/>
        <v>0.71497099003153031</v>
      </c>
      <c r="AT40" s="3">
        <f t="shared" si="29"/>
        <v>0.69728035011182976</v>
      </c>
      <c r="AU40" s="3">
        <f t="shared" si="29"/>
        <v>0.68330125939770425</v>
      </c>
      <c r="AV40" s="3">
        <f t="shared" si="29"/>
        <v>0.67218128234735264</v>
      </c>
      <c r="AW40" s="3">
        <f t="shared" si="29"/>
        <v>0.73468150619896888</v>
      </c>
      <c r="AX40" s="3">
        <f t="shared" si="26"/>
        <v>0.74036026227803586</v>
      </c>
    </row>
    <row r="41" spans="1:50" ht="11.25" customHeight="1" x14ac:dyDescent="0.2">
      <c r="A41" s="2" t="s">
        <v>29</v>
      </c>
      <c r="B41" s="2" t="s">
        <v>91</v>
      </c>
      <c r="C41" s="4">
        <v>38.633809600256861</v>
      </c>
      <c r="D41" s="4">
        <v>38.031646482122262</v>
      </c>
      <c r="E41" s="4">
        <v>41.808409601105161</v>
      </c>
      <c r="F41" s="4">
        <v>42.084104635291041</v>
      </c>
      <c r="G41" s="4">
        <v>42.553772152762377</v>
      </c>
      <c r="H41" s="4">
        <v>39.878229546867281</v>
      </c>
      <c r="I41" s="4">
        <v>50.357052132433878</v>
      </c>
      <c r="J41" s="4">
        <v>49.722284318951729</v>
      </c>
      <c r="L41" s="2" t="s">
        <v>29</v>
      </c>
      <c r="M41" s="4">
        <f t="shared" si="13"/>
        <v>38.633809600256861</v>
      </c>
      <c r="N41" s="4">
        <f t="shared" si="14"/>
        <v>38.031646482122262</v>
      </c>
      <c r="O41" s="4">
        <f t="shared" si="15"/>
        <v>41.808409601105161</v>
      </c>
      <c r="P41" s="4">
        <f t="shared" si="16"/>
        <v>42.084104635291041</v>
      </c>
      <c r="Q41" s="4">
        <f t="shared" si="17"/>
        <v>42.553772152762377</v>
      </c>
      <c r="R41" s="4">
        <f t="shared" si="18"/>
        <v>39.878229546867281</v>
      </c>
      <c r="S41" s="4">
        <f t="shared" si="19"/>
        <v>50.357052132433878</v>
      </c>
      <c r="T41" s="4">
        <f t="shared" si="20"/>
        <v>49.722284318951729</v>
      </c>
      <c r="V41" s="2" t="s">
        <v>29</v>
      </c>
      <c r="W41" s="5">
        <f t="shared" si="27"/>
        <v>38.633809600256861</v>
      </c>
      <c r="X41" s="5">
        <f t="shared" si="27"/>
        <v>38.031646482122262</v>
      </c>
      <c r="Y41" s="5">
        <f t="shared" si="27"/>
        <v>41.808409601105161</v>
      </c>
      <c r="Z41" s="5">
        <f t="shared" si="27"/>
        <v>42.084104635291041</v>
      </c>
      <c r="AA41" s="5">
        <f t="shared" si="27"/>
        <v>42.553772152762377</v>
      </c>
      <c r="AB41" s="5">
        <f t="shared" si="27"/>
        <v>39.878229546867281</v>
      </c>
      <c r="AC41" s="5">
        <f t="shared" si="27"/>
        <v>50.357052132433878</v>
      </c>
      <c r="AD41" s="5">
        <f t="shared" si="24"/>
        <v>49.722284318951729</v>
      </c>
      <c r="AF41" s="2" t="s">
        <v>29</v>
      </c>
      <c r="AG41" s="5">
        <f t="shared" si="28"/>
        <v>38.633809600256861</v>
      </c>
      <c r="AH41" s="5">
        <f t="shared" si="28"/>
        <v>38.031646482122262</v>
      </c>
      <c r="AI41" s="5">
        <f t="shared" si="28"/>
        <v>41.808409601105161</v>
      </c>
      <c r="AJ41" s="5">
        <f t="shared" si="28"/>
        <v>42.084104635291041</v>
      </c>
      <c r="AK41" s="5">
        <f t="shared" si="28"/>
        <v>42.553772152762377</v>
      </c>
      <c r="AL41" s="5">
        <f t="shared" si="28"/>
        <v>39.878229546867281</v>
      </c>
      <c r="AM41" s="5">
        <f t="shared" si="28"/>
        <v>50.357052132433878</v>
      </c>
      <c r="AN41" s="5">
        <f t="shared" si="25"/>
        <v>49.722284318951729</v>
      </c>
      <c r="AP41" s="2" t="s">
        <v>29</v>
      </c>
      <c r="AQ41" s="3">
        <f t="shared" si="29"/>
        <v>0.30664335364563272</v>
      </c>
      <c r="AR41" s="3">
        <f t="shared" si="29"/>
        <v>0.29917599209383844</v>
      </c>
      <c r="AS41" s="3">
        <f t="shared" si="29"/>
        <v>0.34601123466447953</v>
      </c>
      <c r="AT41" s="3">
        <f t="shared" si="29"/>
        <v>0.34943009981297585</v>
      </c>
      <c r="AU41" s="3">
        <f t="shared" si="29"/>
        <v>0.35525439734377906</v>
      </c>
      <c r="AV41" s="3">
        <f t="shared" si="29"/>
        <v>0.3220752746380563</v>
      </c>
      <c r="AW41" s="3">
        <f t="shared" si="29"/>
        <v>0.45202205239146037</v>
      </c>
      <c r="AX41" s="3">
        <f t="shared" si="26"/>
        <v>0.44415036343881081</v>
      </c>
    </row>
    <row r="42" spans="1:50" x14ac:dyDescent="0.2">
      <c r="A42" s="2" t="s">
        <v>35</v>
      </c>
      <c r="B42" s="2" t="s">
        <v>72</v>
      </c>
      <c r="C42" s="4">
        <v>45.982262832571891</v>
      </c>
      <c r="D42" s="4">
        <v>46.680597974602151</v>
      </c>
      <c r="E42" s="4">
        <v>45.734254498714655</v>
      </c>
      <c r="F42" s="4">
        <v>46.865126728919471</v>
      </c>
      <c r="G42" s="4">
        <v>49.027532205102297</v>
      </c>
      <c r="H42" s="4">
        <v>52.888634411680506</v>
      </c>
      <c r="I42" s="4">
        <v>61.237471087124135</v>
      </c>
      <c r="J42" s="4">
        <v>66.416188073640711</v>
      </c>
      <c r="L42" s="2" t="s">
        <v>35</v>
      </c>
      <c r="M42" s="4">
        <f t="shared" si="13"/>
        <v>45.982262832571891</v>
      </c>
      <c r="N42" s="4">
        <f t="shared" si="14"/>
        <v>46.680597974602151</v>
      </c>
      <c r="O42" s="4">
        <f t="shared" si="15"/>
        <v>45.734254498714655</v>
      </c>
      <c r="P42" s="4">
        <f t="shared" si="16"/>
        <v>46.865126728919471</v>
      </c>
      <c r="Q42" s="4">
        <f t="shared" si="17"/>
        <v>49.027532205102297</v>
      </c>
      <c r="R42" s="4">
        <f t="shared" si="18"/>
        <v>52.888634411680506</v>
      </c>
      <c r="S42" s="4">
        <f t="shared" si="19"/>
        <v>61.237471087124135</v>
      </c>
      <c r="T42" s="4">
        <f t="shared" si="20"/>
        <v>66.416188073640711</v>
      </c>
      <c r="V42" s="2" t="s">
        <v>35</v>
      </c>
      <c r="W42" s="5">
        <f t="shared" si="27"/>
        <v>45.982262832571891</v>
      </c>
      <c r="X42" s="5">
        <f t="shared" si="27"/>
        <v>46.680597974602151</v>
      </c>
      <c r="Y42" s="5">
        <f t="shared" si="27"/>
        <v>45.734254498714655</v>
      </c>
      <c r="Z42" s="5">
        <f t="shared" si="27"/>
        <v>46.865126728919471</v>
      </c>
      <c r="AA42" s="5">
        <f t="shared" si="27"/>
        <v>49.027532205102297</v>
      </c>
      <c r="AB42" s="5">
        <f t="shared" si="27"/>
        <v>52.888634411680506</v>
      </c>
      <c r="AC42" s="5">
        <f t="shared" si="27"/>
        <v>61.237471087124135</v>
      </c>
      <c r="AD42" s="5">
        <f t="shared" si="24"/>
        <v>66.416188073640711</v>
      </c>
      <c r="AF42" s="2" t="s">
        <v>35</v>
      </c>
      <c r="AG42" s="5">
        <f t="shared" si="28"/>
        <v>45.982262832571891</v>
      </c>
      <c r="AH42" s="5">
        <f t="shared" si="28"/>
        <v>46.680597974602151</v>
      </c>
      <c r="AI42" s="5">
        <f t="shared" si="28"/>
        <v>45.734254498714655</v>
      </c>
      <c r="AJ42" s="5">
        <f t="shared" si="28"/>
        <v>46.865126728919471</v>
      </c>
      <c r="AK42" s="5">
        <f t="shared" si="28"/>
        <v>49.027532205102297</v>
      </c>
      <c r="AL42" s="5">
        <f t="shared" si="28"/>
        <v>52.888634411680506</v>
      </c>
      <c r="AM42" s="5">
        <f t="shared" si="28"/>
        <v>61.237471087124135</v>
      </c>
      <c r="AN42" s="5">
        <f t="shared" si="25"/>
        <v>66.416188073640711</v>
      </c>
      <c r="AP42" s="2" t="s">
        <v>35</v>
      </c>
      <c r="AQ42" s="3">
        <f t="shared" si="29"/>
        <v>0.3977707499932151</v>
      </c>
      <c r="AR42" s="3">
        <f t="shared" si="29"/>
        <v>0.40643073070744062</v>
      </c>
      <c r="AS42" s="3">
        <f t="shared" si="29"/>
        <v>0.39469522470613477</v>
      </c>
      <c r="AT42" s="3">
        <f t="shared" si="29"/>
        <v>0.40871905239917472</v>
      </c>
      <c r="AU42" s="3">
        <f t="shared" si="29"/>
        <v>0.43553481548054579</v>
      </c>
      <c r="AV42" s="3">
        <f t="shared" si="29"/>
        <v>0.48341593821397999</v>
      </c>
      <c r="AW42" s="3">
        <f t="shared" si="29"/>
        <v>0.58694898451802524</v>
      </c>
      <c r="AX42" s="3">
        <f t="shared" si="26"/>
        <v>0.65116970968056131</v>
      </c>
    </row>
    <row r="43" spans="1:50" ht="11.25" customHeight="1" x14ac:dyDescent="0.2">
      <c r="A43" s="2" t="s">
        <v>27</v>
      </c>
      <c r="B43" s="2" t="s">
        <v>74</v>
      </c>
      <c r="C43" s="4">
        <v>71.041835405148433</v>
      </c>
      <c r="D43" s="4">
        <v>70.625058892453168</v>
      </c>
      <c r="E43" s="4">
        <v>80.501169725018229</v>
      </c>
      <c r="F43" s="4">
        <v>80.833137380234021</v>
      </c>
      <c r="G43" s="4">
        <v>81.958876031422648</v>
      </c>
      <c r="H43" s="4">
        <v>81.017218401199457</v>
      </c>
      <c r="I43" s="4">
        <v>88.107750197832729</v>
      </c>
      <c r="J43" s="4">
        <v>87.376844338914154</v>
      </c>
      <c r="L43" s="2" t="s">
        <v>27</v>
      </c>
      <c r="M43" s="4">
        <f t="shared" si="13"/>
        <v>71.041835405148433</v>
      </c>
      <c r="N43" s="4">
        <f t="shared" si="14"/>
        <v>70.625058892453168</v>
      </c>
      <c r="O43" s="4">
        <f t="shared" si="15"/>
        <v>80.501169725018229</v>
      </c>
      <c r="P43" s="4">
        <f t="shared" si="16"/>
        <v>80.833137380234021</v>
      </c>
      <c r="Q43" s="4">
        <f t="shared" si="17"/>
        <v>81.958876031422648</v>
      </c>
      <c r="R43" s="4">
        <f t="shared" si="18"/>
        <v>81.017218401199457</v>
      </c>
      <c r="S43" s="4">
        <f t="shared" si="19"/>
        <v>88.107750197832729</v>
      </c>
      <c r="T43" s="4">
        <f t="shared" si="20"/>
        <v>87.376844338914154</v>
      </c>
      <c r="V43" s="2" t="s">
        <v>27</v>
      </c>
      <c r="W43" s="5">
        <f t="shared" si="27"/>
        <v>71.041835405148433</v>
      </c>
      <c r="X43" s="5">
        <f t="shared" si="27"/>
        <v>70.625058892453168</v>
      </c>
      <c r="Y43" s="5">
        <f t="shared" si="27"/>
        <v>80.501169725018229</v>
      </c>
      <c r="Z43" s="5">
        <f t="shared" si="27"/>
        <v>80.833137380234021</v>
      </c>
      <c r="AA43" s="5">
        <f t="shared" si="27"/>
        <v>81.958876031422648</v>
      </c>
      <c r="AB43" s="5">
        <f t="shared" si="27"/>
        <v>81.017218401199457</v>
      </c>
      <c r="AC43" s="5">
        <f t="shared" si="27"/>
        <v>88.107750197832729</v>
      </c>
      <c r="AD43" s="5">
        <f t="shared" si="24"/>
        <v>87.376844338914154</v>
      </c>
      <c r="AF43" s="2" t="s">
        <v>27</v>
      </c>
      <c r="AG43" s="5">
        <f t="shared" si="28"/>
        <v>71.041835405148433</v>
      </c>
      <c r="AH43" s="5">
        <f t="shared" si="28"/>
        <v>70.625058892453168</v>
      </c>
      <c r="AI43" s="5">
        <f t="shared" si="28"/>
        <v>80.501169725018229</v>
      </c>
      <c r="AJ43" s="5">
        <f t="shared" si="28"/>
        <v>80.833137380234021</v>
      </c>
      <c r="AK43" s="5">
        <f t="shared" si="28"/>
        <v>81.958876031422648</v>
      </c>
      <c r="AL43" s="5">
        <f t="shared" si="28"/>
        <v>81.017218401199457</v>
      </c>
      <c r="AM43" s="5">
        <f t="shared" si="28"/>
        <v>88.107750197832729</v>
      </c>
      <c r="AN43" s="5">
        <f t="shared" si="25"/>
        <v>87.376844338914154</v>
      </c>
      <c r="AP43" s="2" t="s">
        <v>27</v>
      </c>
      <c r="AQ43" s="3">
        <f t="shared" si="29"/>
        <v>0.70853187616871161</v>
      </c>
      <c r="AR43" s="3">
        <f t="shared" si="29"/>
        <v>0.70336347443027125</v>
      </c>
      <c r="AS43" s="3">
        <f t="shared" si="29"/>
        <v>0.82583608706854761</v>
      </c>
      <c r="AT43" s="3">
        <f t="shared" si="29"/>
        <v>0.82995278307722542</v>
      </c>
      <c r="AU43" s="3">
        <f t="shared" si="29"/>
        <v>0.84391294979632969</v>
      </c>
      <c r="AV43" s="3">
        <f t="shared" si="29"/>
        <v>0.83223555247471137</v>
      </c>
      <c r="AW43" s="3">
        <f t="shared" si="29"/>
        <v>0.92016449220117091</v>
      </c>
      <c r="AX43" s="3">
        <f t="shared" si="26"/>
        <v>0.91110060544939253</v>
      </c>
    </row>
    <row r="45" spans="1:50" x14ac:dyDescent="0.2">
      <c r="C45" s="1" t="s">
        <v>92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4EB04C-9688-46F9-923E-D33E448F4330}">
  <dimension ref="A1:AX50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10" width="5.7109375" style="24" customWidth="1"/>
    <col min="11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21.736361823659134</v>
      </c>
      <c r="X2" s="1" t="s">
        <v>88</v>
      </c>
      <c r="Y2" s="6" cm="1">
        <f t="array" ref="Y2">MIN(IF(M6:T43&gt;AVERAGE(M6:T43)-2*STDEVP(M6:T43),M6:T43))</f>
        <v>0.71656051883334337</v>
      </c>
      <c r="AF2" s="1" t="s">
        <v>39</v>
      </c>
      <c r="AH2" s="8">
        <f>SKEW(W6:AD44)</f>
        <v>0.43061546795134897</v>
      </c>
      <c r="AP2" s="1" t="s">
        <v>37</v>
      </c>
      <c r="AQ2" s="6">
        <f>MAX(AG6:AN44)</f>
        <v>21.736361823659134</v>
      </c>
      <c r="AR2" s="1" t="s">
        <v>38</v>
      </c>
      <c r="AS2" s="6">
        <f>MIN(AG6:AN44)</f>
        <v>0.71656051883334337</v>
      </c>
    </row>
    <row r="3" spans="1:50" x14ac:dyDescent="0.2">
      <c r="C3" s="25">
        <v>2016</v>
      </c>
      <c r="D3" s="25">
        <v>2017</v>
      </c>
      <c r="E3" s="25">
        <v>2018</v>
      </c>
      <c r="F3" s="25">
        <v>2019</v>
      </c>
      <c r="G3" s="25">
        <v>2020</v>
      </c>
      <c r="H3" s="25">
        <v>2021</v>
      </c>
      <c r="I3" s="25">
        <v>2022</v>
      </c>
      <c r="J3" s="25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26" t="s">
        <v>73</v>
      </c>
      <c r="D4" s="26">
        <v>12.122889206842489</v>
      </c>
      <c r="E4" s="26" t="s">
        <v>73</v>
      </c>
      <c r="F4" s="26">
        <v>12.450650328271896</v>
      </c>
      <c r="G4" s="26" t="s">
        <v>73</v>
      </c>
      <c r="H4" s="26">
        <v>11.597327840566878</v>
      </c>
      <c r="I4" s="26" t="s">
        <v>73</v>
      </c>
      <c r="J4" s="26">
        <v>13.138234570808185</v>
      </c>
      <c r="L4" s="2" t="s">
        <v>0</v>
      </c>
      <c r="M4" s="14">
        <f t="shared" ref="M4" si="2">N4</f>
        <v>12.122889206842489</v>
      </c>
      <c r="N4" s="4">
        <f t="shared" ref="N4" si="3">D4</f>
        <v>12.122889206842489</v>
      </c>
      <c r="O4" s="12">
        <f>N4</f>
        <v>12.122889206842489</v>
      </c>
      <c r="P4" s="4">
        <f t="shared" ref="P4" si="4">F4</f>
        <v>12.450650328271896</v>
      </c>
      <c r="Q4" s="12">
        <f>P4</f>
        <v>12.450650328271896</v>
      </c>
      <c r="R4" s="4">
        <f t="shared" ref="R4" si="5">H4</f>
        <v>11.597327840566878</v>
      </c>
      <c r="S4" s="12">
        <f>R4</f>
        <v>11.597327840566878</v>
      </c>
      <c r="T4" s="4">
        <f t="shared" ref="T4" si="6">J4</f>
        <v>13.138234570808185</v>
      </c>
      <c r="V4" s="2" t="s">
        <v>0</v>
      </c>
      <c r="W4" s="5">
        <f t="shared" ref="W4:AD4" si="7">IF(ISNUMBER(M4),IF(M4&gt;$W$2,$W$2,IF(M4&lt;$Y$2,$Y$2,M4)),":")</f>
        <v>12.122889206842489</v>
      </c>
      <c r="X4" s="5">
        <f t="shared" si="7"/>
        <v>12.122889206842489</v>
      </c>
      <c r="Y4" s="5">
        <f t="shared" si="7"/>
        <v>12.122889206842489</v>
      </c>
      <c r="Z4" s="5">
        <f t="shared" si="7"/>
        <v>12.450650328271896</v>
      </c>
      <c r="AA4" s="5">
        <f t="shared" si="7"/>
        <v>12.450650328271896</v>
      </c>
      <c r="AB4" s="5">
        <f t="shared" si="7"/>
        <v>11.597327840566878</v>
      </c>
      <c r="AC4" s="5">
        <f t="shared" si="7"/>
        <v>11.597327840566878</v>
      </c>
      <c r="AD4" s="5">
        <f t="shared" si="7"/>
        <v>13.138234570808185</v>
      </c>
      <c r="AF4" s="2" t="s">
        <v>0</v>
      </c>
      <c r="AG4" s="5">
        <f t="shared" ref="AG4:AN4" si="8">IF(ISNUMBER(W4),IF(ABS($AH$2)&gt;1,SQRT(W4),W4),"")</f>
        <v>12.122889206842489</v>
      </c>
      <c r="AH4" s="5">
        <f t="shared" si="8"/>
        <v>12.122889206842489</v>
      </c>
      <c r="AI4" s="5">
        <f t="shared" si="8"/>
        <v>12.122889206842489</v>
      </c>
      <c r="AJ4" s="5">
        <f t="shared" si="8"/>
        <v>12.450650328271896</v>
      </c>
      <c r="AK4" s="5">
        <f t="shared" si="8"/>
        <v>12.450650328271896</v>
      </c>
      <c r="AL4" s="5">
        <f t="shared" si="8"/>
        <v>11.597327840566878</v>
      </c>
      <c r="AM4" s="5">
        <f t="shared" si="8"/>
        <v>11.597327840566878</v>
      </c>
      <c r="AN4" s="5">
        <f t="shared" si="8"/>
        <v>13.138234570808185</v>
      </c>
      <c r="AP4" s="2" t="s">
        <v>0</v>
      </c>
      <c r="AQ4" s="3">
        <f t="shared" ref="AQ4:AX4" si="9">IF(ISNUMBER(AG4),(AG4-$AS$2)/($AQ$2-$AS$2),":")</f>
        <v>0.54264683678957726</v>
      </c>
      <c r="AR4" s="3">
        <f t="shared" si="9"/>
        <v>0.54264683678957726</v>
      </c>
      <c r="AS4" s="3">
        <f t="shared" si="9"/>
        <v>0.54264683678957726</v>
      </c>
      <c r="AT4" s="3">
        <f t="shared" si="9"/>
        <v>0.55823980632702763</v>
      </c>
      <c r="AU4" s="3">
        <f t="shared" si="9"/>
        <v>0.55823980632702763</v>
      </c>
      <c r="AV4" s="3">
        <f t="shared" si="9"/>
        <v>0.51764368101973901</v>
      </c>
      <c r="AW4" s="3">
        <f t="shared" si="9"/>
        <v>0.51764368101973901</v>
      </c>
      <c r="AX4" s="3">
        <f t="shared" si="9"/>
        <v>0.59095106903427463</v>
      </c>
    </row>
    <row r="5" spans="1:50" x14ac:dyDescent="0.2">
      <c r="C5" s="26"/>
      <c r="D5" s="26"/>
      <c r="E5" s="26"/>
      <c r="F5" s="26"/>
      <c r="G5" s="26"/>
      <c r="H5" s="26"/>
      <c r="I5" s="26"/>
      <c r="J5" s="26"/>
      <c r="M5" s="4"/>
      <c r="N5" s="4"/>
      <c r="O5" s="4"/>
      <c r="P5" s="4"/>
      <c r="Q5" s="4"/>
      <c r="R5" s="4"/>
      <c r="S5" s="4"/>
      <c r="T5" s="4"/>
    </row>
    <row r="6" spans="1:50" x14ac:dyDescent="0.2">
      <c r="A6" s="2" t="s">
        <v>1</v>
      </c>
      <c r="B6" s="2" t="s">
        <v>40</v>
      </c>
      <c r="C6" s="26" t="s">
        <v>73</v>
      </c>
      <c r="D6" s="26">
        <v>7.6026266457006715</v>
      </c>
      <c r="E6" s="26" t="s">
        <v>73</v>
      </c>
      <c r="F6" s="26">
        <v>13.635779202601272</v>
      </c>
      <c r="G6" s="26" t="s">
        <v>73</v>
      </c>
      <c r="H6" s="26">
        <v>15.654368490646984</v>
      </c>
      <c r="I6" s="26" t="s">
        <v>73</v>
      </c>
      <c r="J6" s="26">
        <v>15.068510555993305</v>
      </c>
      <c r="L6" s="2" t="s">
        <v>1</v>
      </c>
      <c r="M6" s="14">
        <f t="shared" ref="M6:Q33" si="10">N6</f>
        <v>7.6026266457006715</v>
      </c>
      <c r="N6" s="4">
        <f t="shared" ref="N6:N43" si="11">D6</f>
        <v>7.6026266457006715</v>
      </c>
      <c r="O6" s="12">
        <f t="shared" ref="O6:O32" si="12">N6</f>
        <v>7.6026266457006715</v>
      </c>
      <c r="P6" s="4">
        <f t="shared" ref="P6:P43" si="13">F6</f>
        <v>13.635779202601272</v>
      </c>
      <c r="Q6" s="12">
        <f t="shared" ref="Q6:Q32" si="14">P6</f>
        <v>13.635779202601272</v>
      </c>
      <c r="R6" s="4">
        <f t="shared" ref="R6:R42" si="15">H6</f>
        <v>15.654368490646984</v>
      </c>
      <c r="S6" s="12">
        <f t="shared" ref="S6:S42" si="16">R6</f>
        <v>15.654368490646984</v>
      </c>
      <c r="T6" s="4">
        <f t="shared" ref="T6:T42" si="17">J6</f>
        <v>15.068510555993305</v>
      </c>
      <c r="V6" s="2" t="s">
        <v>1</v>
      </c>
      <c r="W6" s="5">
        <f t="shared" ref="W6:AD36" si="18">IF(ISNUMBER(M6),IF(M6&gt;$W$2,$W$2,IF(M6&lt;$Y$2,$Y$2,M6)),":")</f>
        <v>7.6026266457006715</v>
      </c>
      <c r="X6" s="5">
        <f t="shared" si="18"/>
        <v>7.6026266457006715</v>
      </c>
      <c r="Y6" s="5">
        <f t="shared" si="18"/>
        <v>7.6026266457006715</v>
      </c>
      <c r="Z6" s="5">
        <f t="shared" si="18"/>
        <v>13.635779202601272</v>
      </c>
      <c r="AA6" s="5">
        <f t="shared" si="18"/>
        <v>13.635779202601272</v>
      </c>
      <c r="AB6" s="5">
        <f t="shared" si="18"/>
        <v>15.654368490646984</v>
      </c>
      <c r="AC6" s="5">
        <f t="shared" si="18"/>
        <v>15.654368490646984</v>
      </c>
      <c r="AD6" s="5">
        <f t="shared" si="18"/>
        <v>15.068510555993305</v>
      </c>
      <c r="AF6" s="2" t="s">
        <v>1</v>
      </c>
      <c r="AG6" s="5">
        <f t="shared" ref="AG6:AN36" si="19">IF(ISNUMBER(W6),IF(ABS($AH$2)&gt;1,SQRT(W6),W6),"")</f>
        <v>7.6026266457006715</v>
      </c>
      <c r="AH6" s="5">
        <f t="shared" si="19"/>
        <v>7.6026266457006715</v>
      </c>
      <c r="AI6" s="5">
        <f t="shared" si="19"/>
        <v>7.6026266457006715</v>
      </c>
      <c r="AJ6" s="5">
        <f t="shared" si="19"/>
        <v>13.635779202601272</v>
      </c>
      <c r="AK6" s="5">
        <f t="shared" si="19"/>
        <v>13.635779202601272</v>
      </c>
      <c r="AL6" s="5">
        <f t="shared" si="19"/>
        <v>15.654368490646984</v>
      </c>
      <c r="AM6" s="5">
        <f t="shared" si="19"/>
        <v>15.654368490646984</v>
      </c>
      <c r="AN6" s="5">
        <f t="shared" si="19"/>
        <v>15.068510555993305</v>
      </c>
      <c r="AP6" s="2" t="s">
        <v>1</v>
      </c>
      <c r="AQ6" s="3">
        <f t="shared" ref="AQ6:AX36" si="20">IF(ISNUMBER(AG6),(AG6-$AS$2)/($AQ$2-$AS$2),":")</f>
        <v>0.32759901138011249</v>
      </c>
      <c r="AR6" s="3">
        <f t="shared" si="20"/>
        <v>0.32759901138011249</v>
      </c>
      <c r="AS6" s="3">
        <f t="shared" si="20"/>
        <v>0.32759901138011249</v>
      </c>
      <c r="AT6" s="3">
        <f t="shared" si="20"/>
        <v>0.61462135138270291</v>
      </c>
      <c r="AU6" s="3">
        <f t="shared" si="20"/>
        <v>0.61462135138270291</v>
      </c>
      <c r="AV6" s="3">
        <f t="shared" si="20"/>
        <v>0.71065409968381443</v>
      </c>
      <c r="AW6" s="3">
        <f t="shared" si="20"/>
        <v>0.71065409968381443</v>
      </c>
      <c r="AX6" s="3">
        <f t="shared" si="20"/>
        <v>0.68278238357395871</v>
      </c>
    </row>
    <row r="7" spans="1:50" x14ac:dyDescent="0.2">
      <c r="A7" s="2" t="s">
        <v>2</v>
      </c>
      <c r="B7" s="2" t="s">
        <v>41</v>
      </c>
      <c r="C7" s="26" t="s">
        <v>73</v>
      </c>
      <c r="D7" s="26">
        <v>4.7963190611269635</v>
      </c>
      <c r="E7" s="26" t="s">
        <v>73</v>
      </c>
      <c r="F7" s="26">
        <v>5.9834913836591603</v>
      </c>
      <c r="G7" s="26" t="s">
        <v>73</v>
      </c>
      <c r="H7" s="26">
        <v>6.3437864597864939</v>
      </c>
      <c r="I7" s="26" t="s">
        <v>73</v>
      </c>
      <c r="J7" s="26">
        <v>7.4355226677820276</v>
      </c>
      <c r="L7" s="2" t="s">
        <v>2</v>
      </c>
      <c r="M7" s="14">
        <f t="shared" si="10"/>
        <v>4.7963190611269635</v>
      </c>
      <c r="N7" s="4">
        <f t="shared" si="11"/>
        <v>4.7963190611269635</v>
      </c>
      <c r="O7" s="12">
        <f t="shared" si="12"/>
        <v>4.7963190611269635</v>
      </c>
      <c r="P7" s="4">
        <f t="shared" si="13"/>
        <v>5.9834913836591603</v>
      </c>
      <c r="Q7" s="12">
        <f t="shared" si="14"/>
        <v>5.9834913836591603</v>
      </c>
      <c r="R7" s="4">
        <f t="shared" si="15"/>
        <v>6.3437864597864939</v>
      </c>
      <c r="S7" s="12">
        <f t="shared" si="16"/>
        <v>6.3437864597864939</v>
      </c>
      <c r="T7" s="4">
        <f t="shared" si="17"/>
        <v>7.4355226677820276</v>
      </c>
      <c r="V7" s="2" t="s">
        <v>2</v>
      </c>
      <c r="W7" s="5">
        <f t="shared" si="18"/>
        <v>4.7963190611269635</v>
      </c>
      <c r="X7" s="5">
        <f t="shared" si="18"/>
        <v>4.7963190611269635</v>
      </c>
      <c r="Y7" s="5">
        <f t="shared" si="18"/>
        <v>4.7963190611269635</v>
      </c>
      <c r="Z7" s="5">
        <f t="shared" si="18"/>
        <v>5.9834913836591603</v>
      </c>
      <c r="AA7" s="5">
        <f t="shared" si="18"/>
        <v>5.9834913836591603</v>
      </c>
      <c r="AB7" s="5">
        <f t="shared" si="18"/>
        <v>6.3437864597864939</v>
      </c>
      <c r="AC7" s="5">
        <f t="shared" si="18"/>
        <v>6.3437864597864939</v>
      </c>
      <c r="AD7" s="5">
        <f t="shared" si="18"/>
        <v>7.4355226677820276</v>
      </c>
      <c r="AF7" s="2" t="s">
        <v>2</v>
      </c>
      <c r="AG7" s="5">
        <f t="shared" si="19"/>
        <v>4.7963190611269635</v>
      </c>
      <c r="AH7" s="5">
        <f t="shared" si="19"/>
        <v>4.7963190611269635</v>
      </c>
      <c r="AI7" s="5">
        <f t="shared" si="19"/>
        <v>4.7963190611269635</v>
      </c>
      <c r="AJ7" s="5">
        <f t="shared" si="19"/>
        <v>5.9834913836591603</v>
      </c>
      <c r="AK7" s="5">
        <f t="shared" si="19"/>
        <v>5.9834913836591603</v>
      </c>
      <c r="AL7" s="5">
        <f t="shared" si="19"/>
        <v>6.3437864597864939</v>
      </c>
      <c r="AM7" s="5">
        <f t="shared" si="19"/>
        <v>6.3437864597864939</v>
      </c>
      <c r="AN7" s="5">
        <f t="shared" si="19"/>
        <v>7.4355226677820276</v>
      </c>
      <c r="AP7" s="2" t="s">
        <v>2</v>
      </c>
      <c r="AQ7" s="3">
        <f t="shared" si="20"/>
        <v>0.19409120396190313</v>
      </c>
      <c r="AR7" s="3">
        <f t="shared" si="20"/>
        <v>0.19409120396190313</v>
      </c>
      <c r="AS7" s="3">
        <f t="shared" si="20"/>
        <v>0.19409120396190313</v>
      </c>
      <c r="AT7" s="3">
        <f t="shared" si="20"/>
        <v>0.25056996440858925</v>
      </c>
      <c r="AU7" s="3">
        <f t="shared" si="20"/>
        <v>0.25056996440858925</v>
      </c>
      <c r="AV7" s="3">
        <f t="shared" si="20"/>
        <v>0.26771071045572797</v>
      </c>
      <c r="AW7" s="3">
        <f t="shared" si="20"/>
        <v>0.26771071045572797</v>
      </c>
      <c r="AX7" s="3">
        <f t="shared" si="20"/>
        <v>0.319649175152104</v>
      </c>
    </row>
    <row r="8" spans="1:50" x14ac:dyDescent="0.2">
      <c r="A8" s="2" t="s">
        <v>3</v>
      </c>
      <c r="B8" s="2" t="s">
        <v>42</v>
      </c>
      <c r="C8" s="26" t="s">
        <v>73</v>
      </c>
      <c r="D8" s="26">
        <v>14.568451598210494</v>
      </c>
      <c r="E8" s="26" t="s">
        <v>73</v>
      </c>
      <c r="F8" s="26">
        <v>12.956024782381061</v>
      </c>
      <c r="G8" s="26" t="s">
        <v>73</v>
      </c>
      <c r="H8" s="26">
        <v>12.798401299545382</v>
      </c>
      <c r="I8" s="26" t="s">
        <v>73</v>
      </c>
      <c r="J8" s="26">
        <v>14.430000451510663</v>
      </c>
      <c r="L8" s="2" t="s">
        <v>3</v>
      </c>
      <c r="M8" s="14">
        <f t="shared" si="10"/>
        <v>14.568451598210494</v>
      </c>
      <c r="N8" s="4">
        <f t="shared" si="11"/>
        <v>14.568451598210494</v>
      </c>
      <c r="O8" s="12">
        <f t="shared" si="12"/>
        <v>14.568451598210494</v>
      </c>
      <c r="P8" s="4">
        <f t="shared" si="13"/>
        <v>12.956024782381061</v>
      </c>
      <c r="Q8" s="12">
        <f t="shared" si="14"/>
        <v>12.956024782381061</v>
      </c>
      <c r="R8" s="4">
        <f t="shared" si="15"/>
        <v>12.798401299545382</v>
      </c>
      <c r="S8" s="12">
        <f t="shared" si="16"/>
        <v>12.798401299545382</v>
      </c>
      <c r="T8" s="4">
        <f t="shared" si="17"/>
        <v>14.430000451510663</v>
      </c>
      <c r="V8" s="2" t="s">
        <v>3</v>
      </c>
      <c r="W8" s="5">
        <f t="shared" si="18"/>
        <v>14.568451598210494</v>
      </c>
      <c r="X8" s="5">
        <f t="shared" si="18"/>
        <v>14.568451598210494</v>
      </c>
      <c r="Y8" s="5">
        <f t="shared" si="18"/>
        <v>14.568451598210494</v>
      </c>
      <c r="Z8" s="5">
        <f t="shared" si="18"/>
        <v>12.956024782381061</v>
      </c>
      <c r="AA8" s="5">
        <f t="shared" si="18"/>
        <v>12.956024782381061</v>
      </c>
      <c r="AB8" s="5">
        <f t="shared" si="18"/>
        <v>12.798401299545382</v>
      </c>
      <c r="AC8" s="5">
        <f t="shared" si="18"/>
        <v>12.798401299545382</v>
      </c>
      <c r="AD8" s="5">
        <f t="shared" si="18"/>
        <v>14.430000451510663</v>
      </c>
      <c r="AF8" s="2" t="s">
        <v>3</v>
      </c>
      <c r="AG8" s="5">
        <f t="shared" si="19"/>
        <v>14.568451598210494</v>
      </c>
      <c r="AH8" s="5">
        <f t="shared" si="19"/>
        <v>14.568451598210494</v>
      </c>
      <c r="AI8" s="5">
        <f t="shared" si="19"/>
        <v>14.568451598210494</v>
      </c>
      <c r="AJ8" s="5">
        <f t="shared" si="19"/>
        <v>12.956024782381061</v>
      </c>
      <c r="AK8" s="5">
        <f t="shared" si="19"/>
        <v>12.956024782381061</v>
      </c>
      <c r="AL8" s="5">
        <f t="shared" si="19"/>
        <v>12.798401299545382</v>
      </c>
      <c r="AM8" s="5">
        <f t="shared" si="19"/>
        <v>12.798401299545382</v>
      </c>
      <c r="AN8" s="5">
        <f t="shared" si="19"/>
        <v>14.430000451510663</v>
      </c>
      <c r="AP8" s="2" t="s">
        <v>3</v>
      </c>
      <c r="AQ8" s="3">
        <f t="shared" si="20"/>
        <v>0.6589924842056899</v>
      </c>
      <c r="AR8" s="3">
        <f t="shared" si="20"/>
        <v>0.6589924842056899</v>
      </c>
      <c r="AS8" s="3">
        <f t="shared" si="20"/>
        <v>0.6589924842056899</v>
      </c>
      <c r="AT8" s="3">
        <f t="shared" si="20"/>
        <v>0.58228258612215056</v>
      </c>
      <c r="AU8" s="3">
        <f t="shared" si="20"/>
        <v>0.58228258612215056</v>
      </c>
      <c r="AV8" s="3">
        <f t="shared" si="20"/>
        <v>0.57478377675902448</v>
      </c>
      <c r="AW8" s="3">
        <f t="shared" si="20"/>
        <v>0.57478377675902448</v>
      </c>
      <c r="AX8" s="3">
        <f t="shared" si="20"/>
        <v>0.65240578318544551</v>
      </c>
    </row>
    <row r="9" spans="1:50" x14ac:dyDescent="0.2">
      <c r="A9" s="2" t="s">
        <v>4</v>
      </c>
      <c r="B9" s="2" t="s">
        <v>43</v>
      </c>
      <c r="C9" s="26" t="s">
        <v>73</v>
      </c>
      <c r="D9" s="26">
        <v>6.9588867451915544</v>
      </c>
      <c r="E9" s="26" t="s">
        <v>73</v>
      </c>
      <c r="F9" s="26">
        <v>5.4651614850427261</v>
      </c>
      <c r="G9" s="26" t="s">
        <v>73</v>
      </c>
      <c r="H9" s="26">
        <v>1.4216759672040542</v>
      </c>
      <c r="I9" s="26" t="s">
        <v>73</v>
      </c>
      <c r="J9" s="26">
        <v>14.996213571286185</v>
      </c>
      <c r="L9" s="2" t="s">
        <v>4</v>
      </c>
      <c r="M9" s="14">
        <f t="shared" si="10"/>
        <v>6.9588867451915544</v>
      </c>
      <c r="N9" s="4">
        <f t="shared" si="11"/>
        <v>6.9588867451915544</v>
      </c>
      <c r="O9" s="12">
        <f t="shared" si="12"/>
        <v>6.9588867451915544</v>
      </c>
      <c r="P9" s="4">
        <f t="shared" si="13"/>
        <v>5.4651614850427261</v>
      </c>
      <c r="Q9" s="12">
        <f t="shared" si="14"/>
        <v>5.4651614850427261</v>
      </c>
      <c r="R9" s="4">
        <f t="shared" si="15"/>
        <v>1.4216759672040542</v>
      </c>
      <c r="S9" s="12">
        <f t="shared" si="16"/>
        <v>1.4216759672040542</v>
      </c>
      <c r="T9" s="4">
        <f t="shared" si="17"/>
        <v>14.996213571286185</v>
      </c>
      <c r="V9" s="2" t="s">
        <v>4</v>
      </c>
      <c r="W9" s="5">
        <f t="shared" si="18"/>
        <v>6.9588867451915544</v>
      </c>
      <c r="X9" s="5">
        <f t="shared" si="18"/>
        <v>6.9588867451915544</v>
      </c>
      <c r="Y9" s="5">
        <f t="shared" si="18"/>
        <v>6.9588867451915544</v>
      </c>
      <c r="Z9" s="5">
        <f t="shared" si="18"/>
        <v>5.4651614850427261</v>
      </c>
      <c r="AA9" s="5">
        <f t="shared" si="18"/>
        <v>5.4651614850427261</v>
      </c>
      <c r="AB9" s="5">
        <f t="shared" si="18"/>
        <v>1.4216759672040542</v>
      </c>
      <c r="AC9" s="5">
        <f t="shared" si="18"/>
        <v>1.4216759672040542</v>
      </c>
      <c r="AD9" s="5">
        <f t="shared" si="18"/>
        <v>14.996213571286185</v>
      </c>
      <c r="AF9" s="2" t="s">
        <v>4</v>
      </c>
      <c r="AG9" s="5">
        <f t="shared" si="19"/>
        <v>6.9588867451915544</v>
      </c>
      <c r="AH9" s="5">
        <f t="shared" si="19"/>
        <v>6.9588867451915544</v>
      </c>
      <c r="AI9" s="5">
        <f t="shared" si="19"/>
        <v>6.9588867451915544</v>
      </c>
      <c r="AJ9" s="5">
        <f t="shared" si="19"/>
        <v>5.4651614850427261</v>
      </c>
      <c r="AK9" s="5">
        <f t="shared" si="19"/>
        <v>5.4651614850427261</v>
      </c>
      <c r="AL9" s="5">
        <f t="shared" si="19"/>
        <v>1.4216759672040542</v>
      </c>
      <c r="AM9" s="5">
        <f t="shared" si="19"/>
        <v>1.4216759672040542</v>
      </c>
      <c r="AN9" s="5">
        <f t="shared" si="19"/>
        <v>14.996213571286185</v>
      </c>
      <c r="AP9" s="2" t="s">
        <v>4</v>
      </c>
      <c r="AQ9" s="3">
        <f t="shared" si="20"/>
        <v>0.29697360768700881</v>
      </c>
      <c r="AR9" s="3">
        <f t="shared" si="20"/>
        <v>0.29697360768700881</v>
      </c>
      <c r="AS9" s="3">
        <f t="shared" si="20"/>
        <v>0.29697360768700881</v>
      </c>
      <c r="AT9" s="3">
        <f t="shared" si="20"/>
        <v>0.22591083984790969</v>
      </c>
      <c r="AU9" s="3">
        <f t="shared" si="20"/>
        <v>0.22591083984790969</v>
      </c>
      <c r="AV9" s="3">
        <f t="shared" si="20"/>
        <v>3.3545295606996449E-2</v>
      </c>
      <c r="AW9" s="3">
        <f t="shared" si="20"/>
        <v>3.3545295606996449E-2</v>
      </c>
      <c r="AX9" s="3">
        <f t="shared" si="20"/>
        <v>0.67934291315943485</v>
      </c>
    </row>
    <row r="10" spans="1:50" x14ac:dyDescent="0.2">
      <c r="A10" s="2" t="s">
        <v>5</v>
      </c>
      <c r="B10" s="2" t="s">
        <v>44</v>
      </c>
      <c r="C10" s="26" t="s">
        <v>73</v>
      </c>
      <c r="D10" s="26">
        <v>13.335920711610262</v>
      </c>
      <c r="E10" s="26" t="s">
        <v>73</v>
      </c>
      <c r="F10" s="26">
        <v>14.036048852382086</v>
      </c>
      <c r="G10" s="26" t="s">
        <v>73</v>
      </c>
      <c r="H10" s="26">
        <v>14.837664691570188</v>
      </c>
      <c r="I10" s="26" t="s">
        <v>73</v>
      </c>
      <c r="J10" s="26">
        <v>14.046041708220294</v>
      </c>
      <c r="L10" s="2" t="s">
        <v>5</v>
      </c>
      <c r="M10" s="14">
        <f t="shared" si="10"/>
        <v>13.335920711610262</v>
      </c>
      <c r="N10" s="4">
        <f t="shared" si="11"/>
        <v>13.335920711610262</v>
      </c>
      <c r="O10" s="12">
        <f t="shared" si="12"/>
        <v>13.335920711610262</v>
      </c>
      <c r="P10" s="4">
        <f t="shared" si="13"/>
        <v>14.036048852382086</v>
      </c>
      <c r="Q10" s="12">
        <f t="shared" si="14"/>
        <v>14.036048852382086</v>
      </c>
      <c r="R10" s="4">
        <f t="shared" si="15"/>
        <v>14.837664691570188</v>
      </c>
      <c r="S10" s="12">
        <f t="shared" si="16"/>
        <v>14.837664691570188</v>
      </c>
      <c r="T10" s="4">
        <f t="shared" si="17"/>
        <v>14.046041708220294</v>
      </c>
      <c r="V10" s="2" t="s">
        <v>5</v>
      </c>
      <c r="W10" s="5">
        <f t="shared" si="18"/>
        <v>13.335920711610262</v>
      </c>
      <c r="X10" s="5">
        <f t="shared" si="18"/>
        <v>13.335920711610262</v>
      </c>
      <c r="Y10" s="5">
        <f t="shared" si="18"/>
        <v>13.335920711610262</v>
      </c>
      <c r="Z10" s="5">
        <f t="shared" si="18"/>
        <v>14.036048852382086</v>
      </c>
      <c r="AA10" s="5">
        <f t="shared" si="18"/>
        <v>14.036048852382086</v>
      </c>
      <c r="AB10" s="5">
        <f t="shared" si="18"/>
        <v>14.837664691570188</v>
      </c>
      <c r="AC10" s="5">
        <f t="shared" si="18"/>
        <v>14.837664691570188</v>
      </c>
      <c r="AD10" s="5">
        <f t="shared" si="18"/>
        <v>14.046041708220294</v>
      </c>
      <c r="AF10" s="2" t="s">
        <v>5</v>
      </c>
      <c r="AG10" s="5">
        <f t="shared" si="19"/>
        <v>13.335920711610262</v>
      </c>
      <c r="AH10" s="5">
        <f t="shared" si="19"/>
        <v>13.335920711610262</v>
      </c>
      <c r="AI10" s="5">
        <f t="shared" si="19"/>
        <v>13.335920711610262</v>
      </c>
      <c r="AJ10" s="5">
        <f t="shared" si="19"/>
        <v>14.036048852382086</v>
      </c>
      <c r="AK10" s="5">
        <f t="shared" si="19"/>
        <v>14.036048852382086</v>
      </c>
      <c r="AL10" s="5">
        <f t="shared" si="19"/>
        <v>14.837664691570188</v>
      </c>
      <c r="AM10" s="5">
        <f t="shared" si="19"/>
        <v>14.837664691570188</v>
      </c>
      <c r="AN10" s="5">
        <f t="shared" si="19"/>
        <v>14.046041708220294</v>
      </c>
      <c r="AP10" s="2" t="s">
        <v>5</v>
      </c>
      <c r="AQ10" s="3">
        <f t="shared" si="20"/>
        <v>0.60035582685930178</v>
      </c>
      <c r="AR10" s="3">
        <f t="shared" si="20"/>
        <v>0.60035582685930178</v>
      </c>
      <c r="AS10" s="3">
        <f t="shared" si="20"/>
        <v>0.60035582685930178</v>
      </c>
      <c r="AT10" s="3">
        <f t="shared" si="20"/>
        <v>0.63366385535199199</v>
      </c>
      <c r="AU10" s="3">
        <f t="shared" si="20"/>
        <v>0.63366385535199199</v>
      </c>
      <c r="AV10" s="3">
        <f t="shared" si="20"/>
        <v>0.67180007879022519</v>
      </c>
      <c r="AW10" s="3">
        <f t="shared" si="20"/>
        <v>0.67180007879022519</v>
      </c>
      <c r="AX10" s="3">
        <f t="shared" si="20"/>
        <v>0.63413925736428001</v>
      </c>
    </row>
    <row r="11" spans="1:50" x14ac:dyDescent="0.2">
      <c r="A11" s="2" t="s">
        <v>6</v>
      </c>
      <c r="B11" s="2" t="s">
        <v>45</v>
      </c>
      <c r="C11" s="26" t="s">
        <v>73</v>
      </c>
      <c r="D11" s="26">
        <v>10.493282176170389</v>
      </c>
      <c r="E11" s="26" t="s">
        <v>73</v>
      </c>
      <c r="F11" s="26">
        <v>11.152451870255582</v>
      </c>
      <c r="G11" s="26" t="s">
        <v>73</v>
      </c>
      <c r="H11" s="26">
        <v>13.158299125492379</v>
      </c>
      <c r="I11" s="26" t="s">
        <v>73</v>
      </c>
      <c r="J11" s="26">
        <v>8.9808783062078525</v>
      </c>
      <c r="L11" s="2" t="s">
        <v>6</v>
      </c>
      <c r="M11" s="14">
        <f t="shared" si="10"/>
        <v>10.493282176170389</v>
      </c>
      <c r="N11" s="4">
        <f t="shared" si="11"/>
        <v>10.493282176170389</v>
      </c>
      <c r="O11" s="12">
        <f t="shared" si="12"/>
        <v>10.493282176170389</v>
      </c>
      <c r="P11" s="4">
        <f t="shared" si="13"/>
        <v>11.152451870255582</v>
      </c>
      <c r="Q11" s="12">
        <f t="shared" si="14"/>
        <v>11.152451870255582</v>
      </c>
      <c r="R11" s="4">
        <f t="shared" si="15"/>
        <v>13.158299125492379</v>
      </c>
      <c r="S11" s="12">
        <f t="shared" si="16"/>
        <v>13.158299125492379</v>
      </c>
      <c r="T11" s="4">
        <f t="shared" si="17"/>
        <v>8.9808783062078525</v>
      </c>
      <c r="V11" s="2" t="s">
        <v>6</v>
      </c>
      <c r="W11" s="5">
        <f t="shared" si="18"/>
        <v>10.493282176170389</v>
      </c>
      <c r="X11" s="5">
        <f t="shared" si="18"/>
        <v>10.493282176170389</v>
      </c>
      <c r="Y11" s="5">
        <f t="shared" si="18"/>
        <v>10.493282176170389</v>
      </c>
      <c r="Z11" s="5">
        <f t="shared" si="18"/>
        <v>11.152451870255582</v>
      </c>
      <c r="AA11" s="5">
        <f t="shared" si="18"/>
        <v>11.152451870255582</v>
      </c>
      <c r="AB11" s="5">
        <f t="shared" si="18"/>
        <v>13.158299125492379</v>
      </c>
      <c r="AC11" s="5">
        <f t="shared" si="18"/>
        <v>13.158299125492379</v>
      </c>
      <c r="AD11" s="5">
        <f t="shared" si="18"/>
        <v>8.9808783062078525</v>
      </c>
      <c r="AF11" s="2" t="s">
        <v>6</v>
      </c>
      <c r="AG11" s="5">
        <f t="shared" si="19"/>
        <v>10.493282176170389</v>
      </c>
      <c r="AH11" s="5">
        <f t="shared" si="19"/>
        <v>10.493282176170389</v>
      </c>
      <c r="AI11" s="5">
        <f t="shared" si="19"/>
        <v>10.493282176170389</v>
      </c>
      <c r="AJ11" s="5">
        <f t="shared" si="19"/>
        <v>11.152451870255582</v>
      </c>
      <c r="AK11" s="5">
        <f t="shared" si="19"/>
        <v>11.152451870255582</v>
      </c>
      <c r="AL11" s="5">
        <f t="shared" si="19"/>
        <v>13.158299125492379</v>
      </c>
      <c r="AM11" s="5">
        <f t="shared" si="19"/>
        <v>13.158299125492379</v>
      </c>
      <c r="AN11" s="5">
        <f t="shared" si="19"/>
        <v>8.9808783062078525</v>
      </c>
      <c r="AP11" s="2" t="s">
        <v>6</v>
      </c>
      <c r="AQ11" s="3">
        <f t="shared" si="20"/>
        <v>0.46511960391806728</v>
      </c>
      <c r="AR11" s="3">
        <f t="shared" si="20"/>
        <v>0.46511960391806728</v>
      </c>
      <c r="AS11" s="3">
        <f t="shared" si="20"/>
        <v>0.46511960391806728</v>
      </c>
      <c r="AT11" s="3">
        <f t="shared" si="20"/>
        <v>0.49647906752697679</v>
      </c>
      <c r="AU11" s="3">
        <f t="shared" si="20"/>
        <v>0.49647906752697679</v>
      </c>
      <c r="AV11" s="3">
        <f t="shared" si="20"/>
        <v>0.59190562395100388</v>
      </c>
      <c r="AW11" s="3">
        <f t="shared" si="20"/>
        <v>0.59190562395100388</v>
      </c>
      <c r="AX11" s="3">
        <f t="shared" si="20"/>
        <v>0.39316821636544974</v>
      </c>
    </row>
    <row r="12" spans="1:50" x14ac:dyDescent="0.2">
      <c r="A12" s="2" t="s">
        <v>7</v>
      </c>
      <c r="B12" s="2" t="s">
        <v>46</v>
      </c>
      <c r="C12" s="26" t="s">
        <v>73</v>
      </c>
      <c r="D12" s="26">
        <v>18.06922076469186</v>
      </c>
      <c r="E12" s="26" t="s">
        <v>73</v>
      </c>
      <c r="F12" s="26">
        <v>16.955624524618216</v>
      </c>
      <c r="G12" s="26" t="s">
        <v>73</v>
      </c>
      <c r="H12" s="26">
        <v>10.543885831597338</v>
      </c>
      <c r="I12" s="26" t="s">
        <v>73</v>
      </c>
      <c r="J12" s="26">
        <v>36.939605114570902</v>
      </c>
      <c r="L12" s="2" t="s">
        <v>7</v>
      </c>
      <c r="M12" s="14">
        <f t="shared" si="10"/>
        <v>18.06922076469186</v>
      </c>
      <c r="N12" s="4">
        <f t="shared" si="11"/>
        <v>18.06922076469186</v>
      </c>
      <c r="O12" s="12">
        <f t="shared" si="12"/>
        <v>18.06922076469186</v>
      </c>
      <c r="P12" s="4">
        <f t="shared" si="13"/>
        <v>16.955624524618216</v>
      </c>
      <c r="Q12" s="12">
        <f t="shared" si="14"/>
        <v>16.955624524618216</v>
      </c>
      <c r="R12" s="4">
        <f t="shared" si="15"/>
        <v>10.543885831597338</v>
      </c>
      <c r="S12" s="12">
        <f t="shared" si="16"/>
        <v>10.543885831597338</v>
      </c>
      <c r="T12" s="4">
        <f t="shared" si="17"/>
        <v>36.939605114570902</v>
      </c>
      <c r="V12" s="2" t="s">
        <v>7</v>
      </c>
      <c r="W12" s="5">
        <f t="shared" si="18"/>
        <v>18.06922076469186</v>
      </c>
      <c r="X12" s="5">
        <f t="shared" si="18"/>
        <v>18.06922076469186</v>
      </c>
      <c r="Y12" s="5">
        <f t="shared" si="18"/>
        <v>18.06922076469186</v>
      </c>
      <c r="Z12" s="5">
        <f t="shared" si="18"/>
        <v>16.955624524618216</v>
      </c>
      <c r="AA12" s="5">
        <f t="shared" si="18"/>
        <v>16.955624524618216</v>
      </c>
      <c r="AB12" s="5">
        <f t="shared" si="18"/>
        <v>10.543885831597338</v>
      </c>
      <c r="AC12" s="5">
        <f t="shared" si="18"/>
        <v>10.543885831597338</v>
      </c>
      <c r="AD12" s="5">
        <f t="shared" si="18"/>
        <v>21.736361823659134</v>
      </c>
      <c r="AF12" s="2" t="s">
        <v>7</v>
      </c>
      <c r="AG12" s="5">
        <f t="shared" si="19"/>
        <v>18.06922076469186</v>
      </c>
      <c r="AH12" s="5">
        <f t="shared" si="19"/>
        <v>18.06922076469186</v>
      </c>
      <c r="AI12" s="5">
        <f t="shared" si="19"/>
        <v>18.06922076469186</v>
      </c>
      <c r="AJ12" s="5">
        <f t="shared" si="19"/>
        <v>16.955624524618216</v>
      </c>
      <c r="AK12" s="5">
        <f t="shared" si="19"/>
        <v>16.955624524618216</v>
      </c>
      <c r="AL12" s="5">
        <f t="shared" si="19"/>
        <v>10.543885831597338</v>
      </c>
      <c r="AM12" s="5">
        <f t="shared" si="19"/>
        <v>10.543885831597338</v>
      </c>
      <c r="AN12" s="5">
        <f t="shared" si="19"/>
        <v>21.736361823659134</v>
      </c>
      <c r="AP12" s="2" t="s">
        <v>7</v>
      </c>
      <c r="AQ12" s="3">
        <f t="shared" si="20"/>
        <v>0.82553873817421097</v>
      </c>
      <c r="AR12" s="3">
        <f t="shared" si="20"/>
        <v>0.82553873817421097</v>
      </c>
      <c r="AS12" s="3">
        <f t="shared" si="20"/>
        <v>0.82553873817421097</v>
      </c>
      <c r="AT12" s="3">
        <f t="shared" si="20"/>
        <v>0.77256030018022381</v>
      </c>
      <c r="AU12" s="3">
        <f t="shared" si="20"/>
        <v>0.77256030018022381</v>
      </c>
      <c r="AV12" s="3">
        <f t="shared" si="20"/>
        <v>0.46752703178539595</v>
      </c>
      <c r="AW12" s="3">
        <f t="shared" si="20"/>
        <v>0.46752703178539595</v>
      </c>
      <c r="AX12" s="3">
        <f t="shared" si="20"/>
        <v>1</v>
      </c>
    </row>
    <row r="13" spans="1:50" x14ac:dyDescent="0.2">
      <c r="A13" s="2" t="s">
        <v>8</v>
      </c>
      <c r="B13" s="2" t="s">
        <v>47</v>
      </c>
      <c r="C13" s="26" t="s">
        <v>73</v>
      </c>
      <c r="D13" s="26">
        <v>12.751549986748023</v>
      </c>
      <c r="E13" s="26" t="s">
        <v>73</v>
      </c>
      <c r="F13" s="26">
        <v>16.762790404615053</v>
      </c>
      <c r="G13" s="26" t="s">
        <v>73</v>
      </c>
      <c r="H13" s="26">
        <v>23.814295914914769</v>
      </c>
      <c r="I13" s="26" t="s">
        <v>73</v>
      </c>
      <c r="J13" s="26">
        <v>20.346805089123418</v>
      </c>
      <c r="L13" s="2" t="s">
        <v>8</v>
      </c>
      <c r="M13" s="14">
        <f t="shared" si="10"/>
        <v>12.751549986748023</v>
      </c>
      <c r="N13" s="4">
        <f t="shared" si="11"/>
        <v>12.751549986748023</v>
      </c>
      <c r="O13" s="12">
        <f t="shared" si="12"/>
        <v>12.751549986748023</v>
      </c>
      <c r="P13" s="4">
        <f t="shared" si="13"/>
        <v>16.762790404615053</v>
      </c>
      <c r="Q13" s="12">
        <f t="shared" si="14"/>
        <v>16.762790404615053</v>
      </c>
      <c r="R13" s="4">
        <f t="shared" si="15"/>
        <v>23.814295914914769</v>
      </c>
      <c r="S13" s="12">
        <f t="shared" si="16"/>
        <v>23.814295914914769</v>
      </c>
      <c r="T13" s="4">
        <f t="shared" si="17"/>
        <v>20.346805089123418</v>
      </c>
      <c r="V13" s="2" t="s">
        <v>8</v>
      </c>
      <c r="W13" s="5">
        <f t="shared" si="18"/>
        <v>12.751549986748023</v>
      </c>
      <c r="X13" s="5">
        <f t="shared" si="18"/>
        <v>12.751549986748023</v>
      </c>
      <c r="Y13" s="5">
        <f t="shared" si="18"/>
        <v>12.751549986748023</v>
      </c>
      <c r="Z13" s="5">
        <f t="shared" si="18"/>
        <v>16.762790404615053</v>
      </c>
      <c r="AA13" s="5">
        <f t="shared" si="18"/>
        <v>16.762790404615053</v>
      </c>
      <c r="AB13" s="5">
        <f t="shared" si="18"/>
        <v>21.736361823659134</v>
      </c>
      <c r="AC13" s="5">
        <f t="shared" si="18"/>
        <v>21.736361823659134</v>
      </c>
      <c r="AD13" s="5">
        <f t="shared" si="18"/>
        <v>20.346805089123418</v>
      </c>
      <c r="AF13" s="2" t="s">
        <v>8</v>
      </c>
      <c r="AG13" s="5">
        <f t="shared" si="19"/>
        <v>12.751549986748023</v>
      </c>
      <c r="AH13" s="5">
        <f t="shared" si="19"/>
        <v>12.751549986748023</v>
      </c>
      <c r="AI13" s="5">
        <f t="shared" si="19"/>
        <v>12.751549986748023</v>
      </c>
      <c r="AJ13" s="5">
        <f t="shared" si="19"/>
        <v>16.762790404615053</v>
      </c>
      <c r="AK13" s="5">
        <f t="shared" si="19"/>
        <v>16.762790404615053</v>
      </c>
      <c r="AL13" s="5">
        <f t="shared" si="19"/>
        <v>21.736361823659134</v>
      </c>
      <c r="AM13" s="5">
        <f t="shared" si="19"/>
        <v>21.736361823659134</v>
      </c>
      <c r="AN13" s="5">
        <f t="shared" si="19"/>
        <v>20.346805089123418</v>
      </c>
      <c r="AP13" s="2" t="s">
        <v>8</v>
      </c>
      <c r="AQ13" s="3">
        <f t="shared" si="20"/>
        <v>0.57255486354914542</v>
      </c>
      <c r="AR13" s="3">
        <f t="shared" si="20"/>
        <v>0.57255486354914542</v>
      </c>
      <c r="AS13" s="3">
        <f t="shared" si="20"/>
        <v>0.57255486354914542</v>
      </c>
      <c r="AT13" s="3">
        <f t="shared" si="20"/>
        <v>0.76338637330971182</v>
      </c>
      <c r="AU13" s="3">
        <f t="shared" si="20"/>
        <v>0.76338637330971182</v>
      </c>
      <c r="AV13" s="3">
        <f t="shared" si="20"/>
        <v>1</v>
      </c>
      <c r="AW13" s="3">
        <f t="shared" si="20"/>
        <v>1</v>
      </c>
      <c r="AX13" s="3">
        <f t="shared" si="20"/>
        <v>0.93389296528618004</v>
      </c>
    </row>
    <row r="14" spans="1:50" x14ac:dyDescent="0.2">
      <c r="A14" s="2" t="s">
        <v>9</v>
      </c>
      <c r="B14" s="2" t="s">
        <v>48</v>
      </c>
      <c r="C14" s="26" t="s">
        <v>73</v>
      </c>
      <c r="D14" s="26">
        <v>15.942965630958856</v>
      </c>
      <c r="E14" s="26" t="s">
        <v>73</v>
      </c>
      <c r="F14" s="26">
        <v>19.3224710538233</v>
      </c>
      <c r="G14" s="26" t="s">
        <v>73</v>
      </c>
      <c r="H14" s="26">
        <v>16.112143260762096</v>
      </c>
      <c r="I14" s="26" t="s">
        <v>73</v>
      </c>
      <c r="J14" s="26">
        <v>21.736361823659134</v>
      </c>
      <c r="L14" s="2" t="s">
        <v>9</v>
      </c>
      <c r="M14" s="14">
        <f t="shared" si="10"/>
        <v>15.942965630958856</v>
      </c>
      <c r="N14" s="4">
        <f t="shared" si="11"/>
        <v>15.942965630958856</v>
      </c>
      <c r="O14" s="12">
        <f t="shared" si="12"/>
        <v>15.942965630958856</v>
      </c>
      <c r="P14" s="4">
        <f t="shared" si="13"/>
        <v>19.3224710538233</v>
      </c>
      <c r="Q14" s="12">
        <f t="shared" si="14"/>
        <v>19.3224710538233</v>
      </c>
      <c r="R14" s="4">
        <f t="shared" si="15"/>
        <v>16.112143260762096</v>
      </c>
      <c r="S14" s="12">
        <f t="shared" si="16"/>
        <v>16.112143260762096</v>
      </c>
      <c r="T14" s="4">
        <f t="shared" si="17"/>
        <v>21.736361823659134</v>
      </c>
      <c r="V14" s="2" t="s">
        <v>9</v>
      </c>
      <c r="W14" s="5">
        <f t="shared" si="18"/>
        <v>15.942965630958856</v>
      </c>
      <c r="X14" s="5">
        <f t="shared" si="18"/>
        <v>15.942965630958856</v>
      </c>
      <c r="Y14" s="5">
        <f t="shared" si="18"/>
        <v>15.942965630958856</v>
      </c>
      <c r="Z14" s="5">
        <f t="shared" si="18"/>
        <v>19.3224710538233</v>
      </c>
      <c r="AA14" s="5">
        <f t="shared" si="18"/>
        <v>19.3224710538233</v>
      </c>
      <c r="AB14" s="5">
        <f t="shared" si="18"/>
        <v>16.112143260762096</v>
      </c>
      <c r="AC14" s="5">
        <f t="shared" si="18"/>
        <v>16.112143260762096</v>
      </c>
      <c r="AD14" s="5">
        <f t="shared" si="18"/>
        <v>21.736361823659134</v>
      </c>
      <c r="AF14" s="2" t="s">
        <v>9</v>
      </c>
      <c r="AG14" s="5">
        <f t="shared" si="19"/>
        <v>15.942965630958856</v>
      </c>
      <c r="AH14" s="5">
        <f t="shared" si="19"/>
        <v>15.942965630958856</v>
      </c>
      <c r="AI14" s="5">
        <f t="shared" si="19"/>
        <v>15.942965630958856</v>
      </c>
      <c r="AJ14" s="5">
        <f t="shared" si="19"/>
        <v>19.3224710538233</v>
      </c>
      <c r="AK14" s="5">
        <f t="shared" si="19"/>
        <v>19.3224710538233</v>
      </c>
      <c r="AL14" s="5">
        <f t="shared" si="19"/>
        <v>16.112143260762096</v>
      </c>
      <c r="AM14" s="5">
        <f t="shared" si="19"/>
        <v>16.112143260762096</v>
      </c>
      <c r="AN14" s="5">
        <f t="shared" si="19"/>
        <v>21.736361823659134</v>
      </c>
      <c r="AP14" s="2" t="s">
        <v>9</v>
      </c>
      <c r="AQ14" s="3">
        <f t="shared" si="20"/>
        <v>0.72438387458162068</v>
      </c>
      <c r="AR14" s="3">
        <f t="shared" si="20"/>
        <v>0.72438387458162068</v>
      </c>
      <c r="AS14" s="3">
        <f t="shared" si="20"/>
        <v>0.72438387458162068</v>
      </c>
      <c r="AT14" s="3">
        <f t="shared" si="20"/>
        <v>0.88516110429256789</v>
      </c>
      <c r="AU14" s="3">
        <f t="shared" si="20"/>
        <v>0.88516110429256789</v>
      </c>
      <c r="AV14" s="3">
        <f t="shared" si="20"/>
        <v>0.73243236311630533</v>
      </c>
      <c r="AW14" s="3">
        <f t="shared" si="20"/>
        <v>0.73243236311630533</v>
      </c>
      <c r="AX14" s="3">
        <f t="shared" si="20"/>
        <v>1</v>
      </c>
    </row>
    <row r="15" spans="1:50" x14ac:dyDescent="0.2">
      <c r="A15" s="2" t="s">
        <v>10</v>
      </c>
      <c r="B15" s="2" t="s">
        <v>49</v>
      </c>
      <c r="C15" s="26" t="s">
        <v>73</v>
      </c>
      <c r="D15" s="26">
        <v>15.021650505255238</v>
      </c>
      <c r="E15" s="26" t="s">
        <v>73</v>
      </c>
      <c r="F15" s="26">
        <v>9.8520834444546992</v>
      </c>
      <c r="G15" s="26" t="s">
        <v>73</v>
      </c>
      <c r="H15" s="26">
        <v>8.8384022623987164</v>
      </c>
      <c r="I15" s="26" t="s">
        <v>73</v>
      </c>
      <c r="J15" s="26">
        <v>5.9089987145381544</v>
      </c>
      <c r="L15" s="2" t="s">
        <v>10</v>
      </c>
      <c r="M15" s="14">
        <f t="shared" si="10"/>
        <v>15.021650505255238</v>
      </c>
      <c r="N15" s="4">
        <f t="shared" si="11"/>
        <v>15.021650505255238</v>
      </c>
      <c r="O15" s="12">
        <f t="shared" si="12"/>
        <v>15.021650505255238</v>
      </c>
      <c r="P15" s="4">
        <f t="shared" si="13"/>
        <v>9.8520834444546992</v>
      </c>
      <c r="Q15" s="12">
        <f t="shared" si="14"/>
        <v>9.8520834444546992</v>
      </c>
      <c r="R15" s="4">
        <f t="shared" si="15"/>
        <v>8.8384022623987164</v>
      </c>
      <c r="S15" s="12">
        <f t="shared" si="16"/>
        <v>8.8384022623987164</v>
      </c>
      <c r="T15" s="4">
        <f t="shared" si="17"/>
        <v>5.9089987145381544</v>
      </c>
      <c r="V15" s="2" t="s">
        <v>10</v>
      </c>
      <c r="W15" s="5">
        <f t="shared" si="18"/>
        <v>15.021650505255238</v>
      </c>
      <c r="X15" s="5">
        <f t="shared" si="18"/>
        <v>15.021650505255238</v>
      </c>
      <c r="Y15" s="5">
        <f t="shared" si="18"/>
        <v>15.021650505255238</v>
      </c>
      <c r="Z15" s="5">
        <f t="shared" si="18"/>
        <v>9.8520834444546992</v>
      </c>
      <c r="AA15" s="5">
        <f t="shared" si="18"/>
        <v>9.8520834444546992</v>
      </c>
      <c r="AB15" s="5">
        <f t="shared" si="18"/>
        <v>8.8384022623987164</v>
      </c>
      <c r="AC15" s="5">
        <f t="shared" si="18"/>
        <v>8.8384022623987164</v>
      </c>
      <c r="AD15" s="5">
        <f t="shared" si="18"/>
        <v>5.9089987145381544</v>
      </c>
      <c r="AF15" s="2" t="s">
        <v>10</v>
      </c>
      <c r="AG15" s="5">
        <f t="shared" si="19"/>
        <v>15.021650505255238</v>
      </c>
      <c r="AH15" s="5">
        <f t="shared" si="19"/>
        <v>15.021650505255238</v>
      </c>
      <c r="AI15" s="5">
        <f t="shared" si="19"/>
        <v>15.021650505255238</v>
      </c>
      <c r="AJ15" s="5">
        <f t="shared" si="19"/>
        <v>9.8520834444546992</v>
      </c>
      <c r="AK15" s="5">
        <f t="shared" si="19"/>
        <v>9.8520834444546992</v>
      </c>
      <c r="AL15" s="5">
        <f t="shared" si="19"/>
        <v>8.8384022623987164</v>
      </c>
      <c r="AM15" s="5">
        <f t="shared" si="19"/>
        <v>8.8384022623987164</v>
      </c>
      <c r="AN15" s="5">
        <f t="shared" si="19"/>
        <v>5.9089987145381544</v>
      </c>
      <c r="AP15" s="2" t="s">
        <v>10</v>
      </c>
      <c r="AQ15" s="3">
        <f t="shared" si="20"/>
        <v>0.68055305466363702</v>
      </c>
      <c r="AR15" s="3">
        <f t="shared" si="20"/>
        <v>0.68055305466363702</v>
      </c>
      <c r="AS15" s="3">
        <f t="shared" si="20"/>
        <v>0.68055305466363702</v>
      </c>
      <c r="AT15" s="3">
        <f t="shared" si="20"/>
        <v>0.4346150942694208</v>
      </c>
      <c r="AU15" s="3">
        <f t="shared" si="20"/>
        <v>0.4346150942694208</v>
      </c>
      <c r="AV15" s="3">
        <f t="shared" si="20"/>
        <v>0.38639003412942519</v>
      </c>
      <c r="AW15" s="3">
        <f t="shared" si="20"/>
        <v>0.38639003412942519</v>
      </c>
      <c r="AX15" s="3">
        <f t="shared" si="20"/>
        <v>0.24702603608877666</v>
      </c>
    </row>
    <row r="16" spans="1:50" x14ac:dyDescent="0.2">
      <c r="A16" s="2" t="s">
        <v>28</v>
      </c>
      <c r="B16" s="2" t="s">
        <v>50</v>
      </c>
      <c r="C16" s="26" t="s">
        <v>73</v>
      </c>
      <c r="D16" s="26">
        <v>4.9084869697141693</v>
      </c>
      <c r="E16" s="26" t="s">
        <v>73</v>
      </c>
      <c r="F16" s="26">
        <v>8.0403952616076619</v>
      </c>
      <c r="G16" s="26" t="s">
        <v>73</v>
      </c>
      <c r="H16" s="26">
        <v>11.467775008297261</v>
      </c>
      <c r="I16" s="26" t="s">
        <v>73</v>
      </c>
      <c r="J16" s="26">
        <v>12.935719189878121</v>
      </c>
      <c r="L16" s="2" t="s">
        <v>28</v>
      </c>
      <c r="M16" s="14">
        <f t="shared" si="10"/>
        <v>4.9084869697141693</v>
      </c>
      <c r="N16" s="4">
        <f t="shared" si="11"/>
        <v>4.9084869697141693</v>
      </c>
      <c r="O16" s="12">
        <f t="shared" si="12"/>
        <v>4.9084869697141693</v>
      </c>
      <c r="P16" s="4">
        <f t="shared" si="13"/>
        <v>8.0403952616076619</v>
      </c>
      <c r="Q16" s="12">
        <f t="shared" si="14"/>
        <v>8.0403952616076619</v>
      </c>
      <c r="R16" s="4">
        <f t="shared" si="15"/>
        <v>11.467775008297261</v>
      </c>
      <c r="S16" s="12">
        <f t="shared" si="16"/>
        <v>11.467775008297261</v>
      </c>
      <c r="T16" s="4">
        <f t="shared" si="17"/>
        <v>12.935719189878121</v>
      </c>
      <c r="V16" s="2" t="s">
        <v>28</v>
      </c>
      <c r="W16" s="5">
        <f t="shared" si="18"/>
        <v>4.9084869697141693</v>
      </c>
      <c r="X16" s="5">
        <f t="shared" si="18"/>
        <v>4.9084869697141693</v>
      </c>
      <c r="Y16" s="5">
        <f t="shared" si="18"/>
        <v>4.9084869697141693</v>
      </c>
      <c r="Z16" s="5">
        <f t="shared" si="18"/>
        <v>8.0403952616076619</v>
      </c>
      <c r="AA16" s="5">
        <f t="shared" si="18"/>
        <v>8.0403952616076619</v>
      </c>
      <c r="AB16" s="5">
        <f t="shared" si="18"/>
        <v>11.467775008297261</v>
      </c>
      <c r="AC16" s="5">
        <f t="shared" si="18"/>
        <v>11.467775008297261</v>
      </c>
      <c r="AD16" s="5">
        <f t="shared" si="18"/>
        <v>12.935719189878121</v>
      </c>
      <c r="AF16" s="2" t="s">
        <v>28</v>
      </c>
      <c r="AG16" s="5">
        <f t="shared" si="19"/>
        <v>4.9084869697141693</v>
      </c>
      <c r="AH16" s="5">
        <f t="shared" si="19"/>
        <v>4.9084869697141693</v>
      </c>
      <c r="AI16" s="5">
        <f t="shared" si="19"/>
        <v>4.9084869697141693</v>
      </c>
      <c r="AJ16" s="5">
        <f t="shared" si="19"/>
        <v>8.0403952616076619</v>
      </c>
      <c r="AK16" s="5">
        <f t="shared" si="19"/>
        <v>8.0403952616076619</v>
      </c>
      <c r="AL16" s="5">
        <f t="shared" si="19"/>
        <v>11.467775008297261</v>
      </c>
      <c r="AM16" s="5">
        <f t="shared" si="19"/>
        <v>11.467775008297261</v>
      </c>
      <c r="AN16" s="5">
        <f t="shared" si="19"/>
        <v>12.935719189878121</v>
      </c>
      <c r="AP16" s="2" t="s">
        <v>28</v>
      </c>
      <c r="AQ16" s="3">
        <f t="shared" si="20"/>
        <v>0.19942750124466829</v>
      </c>
      <c r="AR16" s="3">
        <f t="shared" si="20"/>
        <v>0.19942750124466829</v>
      </c>
      <c r="AS16" s="3">
        <f t="shared" si="20"/>
        <v>0.19942750124466829</v>
      </c>
      <c r="AT16" s="3">
        <f t="shared" si="20"/>
        <v>0.34842549825116043</v>
      </c>
      <c r="AU16" s="3">
        <f t="shared" si="20"/>
        <v>0.34842549825116043</v>
      </c>
      <c r="AV16" s="3">
        <f t="shared" si="20"/>
        <v>0.51148031009197126</v>
      </c>
      <c r="AW16" s="3">
        <f t="shared" si="20"/>
        <v>0.51148031009197126</v>
      </c>
      <c r="AX16" s="3">
        <f t="shared" si="20"/>
        <v>0.58131656402667642</v>
      </c>
    </row>
    <row r="17" spans="1:50" x14ac:dyDescent="0.2">
      <c r="A17" s="2" t="s">
        <v>11</v>
      </c>
      <c r="B17" s="2" t="s">
        <v>51</v>
      </c>
      <c r="C17" s="26" t="s">
        <v>73</v>
      </c>
      <c r="D17" s="26">
        <v>10.059970363387354</v>
      </c>
      <c r="E17" s="26" t="s">
        <v>73</v>
      </c>
      <c r="F17" s="26">
        <v>12.400812597024482</v>
      </c>
      <c r="G17" s="26" t="s">
        <v>73</v>
      </c>
      <c r="H17" s="26">
        <v>16.857152867972186</v>
      </c>
      <c r="I17" s="26" t="s">
        <v>73</v>
      </c>
      <c r="J17" s="26">
        <v>13.479908488853857</v>
      </c>
      <c r="L17" s="2" t="s">
        <v>11</v>
      </c>
      <c r="M17" s="14">
        <f t="shared" si="10"/>
        <v>10.059970363387354</v>
      </c>
      <c r="N17" s="4">
        <f t="shared" si="11"/>
        <v>10.059970363387354</v>
      </c>
      <c r="O17" s="12">
        <f t="shared" si="12"/>
        <v>10.059970363387354</v>
      </c>
      <c r="P17" s="4">
        <f t="shared" si="13"/>
        <v>12.400812597024482</v>
      </c>
      <c r="Q17" s="12">
        <f t="shared" si="14"/>
        <v>12.400812597024482</v>
      </c>
      <c r="R17" s="4">
        <f t="shared" si="15"/>
        <v>16.857152867972186</v>
      </c>
      <c r="S17" s="12">
        <f t="shared" si="16"/>
        <v>16.857152867972186</v>
      </c>
      <c r="T17" s="4">
        <f t="shared" si="17"/>
        <v>13.479908488853857</v>
      </c>
      <c r="V17" s="2" t="s">
        <v>11</v>
      </c>
      <c r="W17" s="5">
        <f t="shared" si="18"/>
        <v>10.059970363387354</v>
      </c>
      <c r="X17" s="5">
        <f t="shared" si="18"/>
        <v>10.059970363387354</v>
      </c>
      <c r="Y17" s="5">
        <f t="shared" si="18"/>
        <v>10.059970363387354</v>
      </c>
      <c r="Z17" s="5">
        <f t="shared" si="18"/>
        <v>12.400812597024482</v>
      </c>
      <c r="AA17" s="5">
        <f t="shared" si="18"/>
        <v>12.400812597024482</v>
      </c>
      <c r="AB17" s="5">
        <f t="shared" si="18"/>
        <v>16.857152867972186</v>
      </c>
      <c r="AC17" s="5">
        <f t="shared" si="18"/>
        <v>16.857152867972186</v>
      </c>
      <c r="AD17" s="5">
        <f t="shared" si="18"/>
        <v>13.479908488853857</v>
      </c>
      <c r="AF17" s="2" t="s">
        <v>11</v>
      </c>
      <c r="AG17" s="5">
        <f t="shared" si="19"/>
        <v>10.059970363387354</v>
      </c>
      <c r="AH17" s="5">
        <f t="shared" si="19"/>
        <v>10.059970363387354</v>
      </c>
      <c r="AI17" s="5">
        <f t="shared" si="19"/>
        <v>10.059970363387354</v>
      </c>
      <c r="AJ17" s="5">
        <f t="shared" si="19"/>
        <v>12.400812597024482</v>
      </c>
      <c r="AK17" s="5">
        <f t="shared" si="19"/>
        <v>12.400812597024482</v>
      </c>
      <c r="AL17" s="5">
        <f t="shared" si="19"/>
        <v>16.857152867972186</v>
      </c>
      <c r="AM17" s="5">
        <f t="shared" si="19"/>
        <v>16.857152867972186</v>
      </c>
      <c r="AN17" s="5">
        <f t="shared" si="19"/>
        <v>13.479908488853857</v>
      </c>
      <c r="AP17" s="2" t="s">
        <v>11</v>
      </c>
      <c r="AQ17" s="3">
        <f t="shared" si="20"/>
        <v>0.44450514584117029</v>
      </c>
      <c r="AR17" s="3">
        <f t="shared" si="20"/>
        <v>0.44450514584117029</v>
      </c>
      <c r="AS17" s="3">
        <f t="shared" si="20"/>
        <v>0.44450514584117029</v>
      </c>
      <c r="AT17" s="3">
        <f t="shared" si="20"/>
        <v>0.55586881668137511</v>
      </c>
      <c r="AU17" s="3">
        <f t="shared" si="20"/>
        <v>0.55586881668137511</v>
      </c>
      <c r="AV17" s="3">
        <f t="shared" si="20"/>
        <v>0.76787559097588787</v>
      </c>
      <c r="AW17" s="3">
        <f t="shared" si="20"/>
        <v>0.76787559097588787</v>
      </c>
      <c r="AX17" s="3">
        <f t="shared" si="20"/>
        <v>0.60720592858745359</v>
      </c>
    </row>
    <row r="18" spans="1:50" x14ac:dyDescent="0.2">
      <c r="A18" s="2" t="s">
        <v>12</v>
      </c>
      <c r="B18" s="2" t="s">
        <v>52</v>
      </c>
      <c r="C18" s="26" t="s">
        <v>73</v>
      </c>
      <c r="D18" s="26">
        <v>4.4941230164384098</v>
      </c>
      <c r="E18" s="26" t="s">
        <v>73</v>
      </c>
      <c r="F18" s="26">
        <v>12.247997411103889</v>
      </c>
      <c r="G18" s="26" t="s">
        <v>73</v>
      </c>
      <c r="H18" s="26">
        <v>11.568010175689642</v>
      </c>
      <c r="I18" s="26" t="s">
        <v>73</v>
      </c>
      <c r="J18" s="26">
        <v>13.803734160773546</v>
      </c>
      <c r="L18" s="2" t="s">
        <v>12</v>
      </c>
      <c r="M18" s="14">
        <f t="shared" si="10"/>
        <v>4.4941230164384098</v>
      </c>
      <c r="N18" s="4">
        <f t="shared" si="11"/>
        <v>4.4941230164384098</v>
      </c>
      <c r="O18" s="12">
        <f t="shared" si="12"/>
        <v>4.4941230164384098</v>
      </c>
      <c r="P18" s="4">
        <f t="shared" si="13"/>
        <v>12.247997411103889</v>
      </c>
      <c r="Q18" s="12">
        <f t="shared" si="14"/>
        <v>12.247997411103889</v>
      </c>
      <c r="R18" s="4">
        <f t="shared" si="15"/>
        <v>11.568010175689642</v>
      </c>
      <c r="S18" s="12">
        <f t="shared" si="16"/>
        <v>11.568010175689642</v>
      </c>
      <c r="T18" s="4">
        <f t="shared" si="17"/>
        <v>13.803734160773546</v>
      </c>
      <c r="V18" s="2" t="s">
        <v>12</v>
      </c>
      <c r="W18" s="5">
        <f t="shared" si="18"/>
        <v>4.4941230164384098</v>
      </c>
      <c r="X18" s="5">
        <f t="shared" si="18"/>
        <v>4.4941230164384098</v>
      </c>
      <c r="Y18" s="5">
        <f t="shared" si="18"/>
        <v>4.4941230164384098</v>
      </c>
      <c r="Z18" s="5">
        <f t="shared" si="18"/>
        <v>12.247997411103889</v>
      </c>
      <c r="AA18" s="5">
        <f t="shared" si="18"/>
        <v>12.247997411103889</v>
      </c>
      <c r="AB18" s="5">
        <f t="shared" si="18"/>
        <v>11.568010175689642</v>
      </c>
      <c r="AC18" s="5">
        <f t="shared" si="18"/>
        <v>11.568010175689642</v>
      </c>
      <c r="AD18" s="5">
        <f t="shared" si="18"/>
        <v>13.803734160773546</v>
      </c>
      <c r="AF18" s="2" t="s">
        <v>12</v>
      </c>
      <c r="AG18" s="5">
        <f t="shared" si="19"/>
        <v>4.4941230164384098</v>
      </c>
      <c r="AH18" s="5">
        <f t="shared" si="19"/>
        <v>4.4941230164384098</v>
      </c>
      <c r="AI18" s="5">
        <f t="shared" si="19"/>
        <v>4.4941230164384098</v>
      </c>
      <c r="AJ18" s="5">
        <f t="shared" si="19"/>
        <v>12.247997411103889</v>
      </c>
      <c r="AK18" s="5">
        <f t="shared" si="19"/>
        <v>12.247997411103889</v>
      </c>
      <c r="AL18" s="5">
        <f t="shared" si="19"/>
        <v>11.568010175689642</v>
      </c>
      <c r="AM18" s="5">
        <f t="shared" si="19"/>
        <v>11.568010175689642</v>
      </c>
      <c r="AN18" s="5">
        <f t="shared" si="19"/>
        <v>13.803734160773546</v>
      </c>
      <c r="AP18" s="2" t="s">
        <v>12</v>
      </c>
      <c r="AQ18" s="3">
        <f t="shared" si="20"/>
        <v>0.17971447221709952</v>
      </c>
      <c r="AR18" s="3">
        <f t="shared" si="20"/>
        <v>0.17971447221709952</v>
      </c>
      <c r="AS18" s="3">
        <f t="shared" si="20"/>
        <v>0.17971447221709952</v>
      </c>
      <c r="AT18" s="3">
        <f t="shared" si="20"/>
        <v>0.54859875814445125</v>
      </c>
      <c r="AU18" s="3">
        <f t="shared" si="20"/>
        <v>0.54859875814445125</v>
      </c>
      <c r="AV18" s="3">
        <f t="shared" si="20"/>
        <v>0.51624891688985608</v>
      </c>
      <c r="AW18" s="3">
        <f t="shared" si="20"/>
        <v>0.51624891688985608</v>
      </c>
      <c r="AX18" s="3">
        <f t="shared" si="20"/>
        <v>0.62261167230613201</v>
      </c>
    </row>
    <row r="19" spans="1:50" x14ac:dyDescent="0.2">
      <c r="A19" s="2" t="s">
        <v>13</v>
      </c>
      <c r="B19" s="2" t="s">
        <v>53</v>
      </c>
      <c r="C19" s="26" t="s">
        <v>73</v>
      </c>
      <c r="D19" s="26">
        <v>5.3080449568983363</v>
      </c>
      <c r="E19" s="26" t="s">
        <v>73</v>
      </c>
      <c r="F19" s="26">
        <v>8.0059793269024997</v>
      </c>
      <c r="G19" s="26" t="s">
        <v>73</v>
      </c>
      <c r="H19" s="26">
        <v>8.3743697627134583</v>
      </c>
      <c r="I19" s="26" t="s">
        <v>73</v>
      </c>
      <c r="J19" s="26">
        <v>6.3630713198727724</v>
      </c>
      <c r="L19" s="2" t="s">
        <v>13</v>
      </c>
      <c r="M19" s="14">
        <f t="shared" si="10"/>
        <v>5.3080449568983363</v>
      </c>
      <c r="N19" s="4">
        <f t="shared" si="11"/>
        <v>5.3080449568983363</v>
      </c>
      <c r="O19" s="12">
        <f t="shared" si="12"/>
        <v>5.3080449568983363</v>
      </c>
      <c r="P19" s="4">
        <f t="shared" si="13"/>
        <v>8.0059793269024997</v>
      </c>
      <c r="Q19" s="12">
        <f t="shared" si="14"/>
        <v>8.0059793269024997</v>
      </c>
      <c r="R19" s="4">
        <f t="shared" si="15"/>
        <v>8.3743697627134583</v>
      </c>
      <c r="S19" s="12">
        <f t="shared" si="16"/>
        <v>8.3743697627134583</v>
      </c>
      <c r="T19" s="4">
        <f t="shared" si="17"/>
        <v>6.3630713198727724</v>
      </c>
      <c r="V19" s="2" t="s">
        <v>13</v>
      </c>
      <c r="W19" s="5">
        <f t="shared" si="18"/>
        <v>5.3080449568983363</v>
      </c>
      <c r="X19" s="5">
        <f t="shared" si="18"/>
        <v>5.3080449568983363</v>
      </c>
      <c r="Y19" s="5">
        <f t="shared" si="18"/>
        <v>5.3080449568983363</v>
      </c>
      <c r="Z19" s="5">
        <f t="shared" si="18"/>
        <v>8.0059793269024997</v>
      </c>
      <c r="AA19" s="5">
        <f t="shared" si="18"/>
        <v>8.0059793269024997</v>
      </c>
      <c r="AB19" s="5">
        <f t="shared" si="18"/>
        <v>8.3743697627134583</v>
      </c>
      <c r="AC19" s="5">
        <f t="shared" si="18"/>
        <v>8.3743697627134583</v>
      </c>
      <c r="AD19" s="5">
        <f t="shared" si="18"/>
        <v>6.3630713198727724</v>
      </c>
      <c r="AF19" s="2" t="s">
        <v>13</v>
      </c>
      <c r="AG19" s="5">
        <f t="shared" si="19"/>
        <v>5.3080449568983363</v>
      </c>
      <c r="AH19" s="5">
        <f t="shared" si="19"/>
        <v>5.3080449568983363</v>
      </c>
      <c r="AI19" s="5">
        <f t="shared" si="19"/>
        <v>5.3080449568983363</v>
      </c>
      <c r="AJ19" s="5">
        <f t="shared" si="19"/>
        <v>8.0059793269024997</v>
      </c>
      <c r="AK19" s="5">
        <f t="shared" si="19"/>
        <v>8.0059793269024997</v>
      </c>
      <c r="AL19" s="5">
        <f t="shared" si="19"/>
        <v>8.3743697627134583</v>
      </c>
      <c r="AM19" s="5">
        <f t="shared" si="19"/>
        <v>8.3743697627134583</v>
      </c>
      <c r="AN19" s="5">
        <f t="shared" si="19"/>
        <v>6.3630713198727724</v>
      </c>
      <c r="AP19" s="2" t="s">
        <v>13</v>
      </c>
      <c r="AQ19" s="3">
        <f t="shared" si="20"/>
        <v>0.21843614844308093</v>
      </c>
      <c r="AR19" s="3">
        <f t="shared" si="20"/>
        <v>0.21843614844308093</v>
      </c>
      <c r="AS19" s="3">
        <f t="shared" si="20"/>
        <v>0.21843614844308093</v>
      </c>
      <c r="AT19" s="3">
        <f t="shared" si="20"/>
        <v>0.3467881880689152</v>
      </c>
      <c r="AU19" s="3">
        <f t="shared" si="20"/>
        <v>0.3467881880689152</v>
      </c>
      <c r="AV19" s="3">
        <f t="shared" si="20"/>
        <v>0.36431406428765867</v>
      </c>
      <c r="AW19" s="3">
        <f t="shared" si="20"/>
        <v>0.36431406428765867</v>
      </c>
      <c r="AX19" s="3">
        <f t="shared" si="20"/>
        <v>0.2686281720342944</v>
      </c>
    </row>
    <row r="20" spans="1:50" x14ac:dyDescent="0.2">
      <c r="A20" s="2" t="s">
        <v>14</v>
      </c>
      <c r="B20" s="2" t="s">
        <v>54</v>
      </c>
      <c r="C20" s="26" t="s">
        <v>73</v>
      </c>
      <c r="D20" s="26">
        <v>8.5719944744323815</v>
      </c>
      <c r="E20" s="26" t="s">
        <v>73</v>
      </c>
      <c r="F20" s="26">
        <v>14.717137554234034</v>
      </c>
      <c r="G20" s="26" t="s">
        <v>73</v>
      </c>
      <c r="H20" s="26">
        <v>9.4903448816601976</v>
      </c>
      <c r="I20" s="26" t="s">
        <v>73</v>
      </c>
      <c r="J20" s="26">
        <v>11.53862713996504</v>
      </c>
      <c r="L20" s="2" t="s">
        <v>14</v>
      </c>
      <c r="M20" s="14">
        <f t="shared" si="10"/>
        <v>8.5719944744323815</v>
      </c>
      <c r="N20" s="4">
        <f t="shared" si="11"/>
        <v>8.5719944744323815</v>
      </c>
      <c r="O20" s="12">
        <f t="shared" si="12"/>
        <v>8.5719944744323815</v>
      </c>
      <c r="P20" s="4">
        <f t="shared" si="13"/>
        <v>14.717137554234034</v>
      </c>
      <c r="Q20" s="12">
        <f t="shared" si="14"/>
        <v>14.717137554234034</v>
      </c>
      <c r="R20" s="4">
        <f t="shared" si="15"/>
        <v>9.4903448816601976</v>
      </c>
      <c r="S20" s="12">
        <f t="shared" si="16"/>
        <v>9.4903448816601976</v>
      </c>
      <c r="T20" s="4">
        <f t="shared" si="17"/>
        <v>11.53862713996504</v>
      </c>
      <c r="V20" s="2" t="s">
        <v>14</v>
      </c>
      <c r="W20" s="5">
        <f t="shared" si="18"/>
        <v>8.5719944744323815</v>
      </c>
      <c r="X20" s="5">
        <f t="shared" si="18"/>
        <v>8.5719944744323815</v>
      </c>
      <c r="Y20" s="5">
        <f t="shared" si="18"/>
        <v>8.5719944744323815</v>
      </c>
      <c r="Z20" s="5">
        <f t="shared" si="18"/>
        <v>14.717137554234034</v>
      </c>
      <c r="AA20" s="5">
        <f t="shared" si="18"/>
        <v>14.717137554234034</v>
      </c>
      <c r="AB20" s="5">
        <f t="shared" si="18"/>
        <v>9.4903448816601976</v>
      </c>
      <c r="AC20" s="5">
        <f t="shared" si="18"/>
        <v>9.4903448816601976</v>
      </c>
      <c r="AD20" s="5">
        <f t="shared" si="18"/>
        <v>11.53862713996504</v>
      </c>
      <c r="AF20" s="2" t="s">
        <v>14</v>
      </c>
      <c r="AG20" s="5">
        <f t="shared" si="19"/>
        <v>8.5719944744323815</v>
      </c>
      <c r="AH20" s="5">
        <f t="shared" si="19"/>
        <v>8.5719944744323815</v>
      </c>
      <c r="AI20" s="5">
        <f t="shared" si="19"/>
        <v>8.5719944744323815</v>
      </c>
      <c r="AJ20" s="5">
        <f t="shared" si="19"/>
        <v>14.717137554234034</v>
      </c>
      <c r="AK20" s="5">
        <f t="shared" si="19"/>
        <v>14.717137554234034</v>
      </c>
      <c r="AL20" s="5">
        <f t="shared" si="19"/>
        <v>9.4903448816601976</v>
      </c>
      <c r="AM20" s="5">
        <f t="shared" si="19"/>
        <v>9.4903448816601976</v>
      </c>
      <c r="AN20" s="5">
        <f t="shared" si="19"/>
        <v>11.53862713996504</v>
      </c>
      <c r="AP20" s="2" t="s">
        <v>14</v>
      </c>
      <c r="AQ20" s="3">
        <f t="shared" si="20"/>
        <v>0.37371589967387386</v>
      </c>
      <c r="AR20" s="3">
        <f t="shared" si="20"/>
        <v>0.37371589967387386</v>
      </c>
      <c r="AS20" s="3">
        <f t="shared" si="20"/>
        <v>0.37371589967387386</v>
      </c>
      <c r="AT20" s="3">
        <f t="shared" si="20"/>
        <v>0.66606609797907057</v>
      </c>
      <c r="AU20" s="3">
        <f t="shared" si="20"/>
        <v>0.66606609797907057</v>
      </c>
      <c r="AV20" s="3">
        <f t="shared" si="20"/>
        <v>0.41740567551476054</v>
      </c>
      <c r="AW20" s="3">
        <f t="shared" si="20"/>
        <v>0.41740567551476054</v>
      </c>
      <c r="AX20" s="3">
        <f t="shared" si="20"/>
        <v>0.51485104279492566</v>
      </c>
    </row>
    <row r="21" spans="1:50" x14ac:dyDescent="0.2">
      <c r="A21" s="2" t="s">
        <v>15</v>
      </c>
      <c r="B21" s="2" t="s">
        <v>55</v>
      </c>
      <c r="C21" s="26" t="s">
        <v>73</v>
      </c>
      <c r="D21" s="26">
        <v>6.5432146920642023</v>
      </c>
      <c r="E21" s="26" t="s">
        <v>73</v>
      </c>
      <c r="F21" s="26">
        <v>4.8189008610967745</v>
      </c>
      <c r="G21" s="26" t="s">
        <v>73</v>
      </c>
      <c r="H21" s="26">
        <v>6.3479735412635971</v>
      </c>
      <c r="I21" s="26" t="s">
        <v>73</v>
      </c>
      <c r="J21" s="26" t="s">
        <v>73</v>
      </c>
      <c r="L21" s="2" t="s">
        <v>15</v>
      </c>
      <c r="M21" s="14">
        <f t="shared" si="10"/>
        <v>6.5432146920642023</v>
      </c>
      <c r="N21" s="4">
        <f t="shared" si="11"/>
        <v>6.5432146920642023</v>
      </c>
      <c r="O21" s="12">
        <f t="shared" si="12"/>
        <v>6.5432146920642023</v>
      </c>
      <c r="P21" s="4">
        <f t="shared" si="13"/>
        <v>4.8189008610967745</v>
      </c>
      <c r="Q21" s="12">
        <f t="shared" si="14"/>
        <v>4.8189008610967745</v>
      </c>
      <c r="R21" s="4">
        <f t="shared" si="15"/>
        <v>6.3479735412635971</v>
      </c>
      <c r="S21" s="12">
        <f t="shared" si="16"/>
        <v>6.3479735412635971</v>
      </c>
      <c r="T21" s="12">
        <f>S21</f>
        <v>6.3479735412635971</v>
      </c>
      <c r="V21" s="2" t="s">
        <v>15</v>
      </c>
      <c r="W21" s="5">
        <f t="shared" si="18"/>
        <v>6.5432146920642023</v>
      </c>
      <c r="X21" s="5">
        <f t="shared" si="18"/>
        <v>6.5432146920642023</v>
      </c>
      <c r="Y21" s="5">
        <f t="shared" si="18"/>
        <v>6.5432146920642023</v>
      </c>
      <c r="Z21" s="5">
        <f t="shared" si="18"/>
        <v>4.8189008610967745</v>
      </c>
      <c r="AA21" s="5">
        <f t="shared" si="18"/>
        <v>4.8189008610967745</v>
      </c>
      <c r="AB21" s="5">
        <f t="shared" si="18"/>
        <v>6.3479735412635971</v>
      </c>
      <c r="AC21" s="5">
        <f t="shared" si="18"/>
        <v>6.3479735412635971</v>
      </c>
      <c r="AD21" s="5">
        <f t="shared" si="18"/>
        <v>6.3479735412635971</v>
      </c>
      <c r="AF21" s="2" t="s">
        <v>15</v>
      </c>
      <c r="AG21" s="5">
        <f t="shared" si="19"/>
        <v>6.5432146920642023</v>
      </c>
      <c r="AH21" s="5">
        <f t="shared" si="19"/>
        <v>6.5432146920642023</v>
      </c>
      <c r="AI21" s="5">
        <f t="shared" si="19"/>
        <v>6.5432146920642023</v>
      </c>
      <c r="AJ21" s="5">
        <f t="shared" si="19"/>
        <v>4.8189008610967745</v>
      </c>
      <c r="AK21" s="5">
        <f t="shared" si="19"/>
        <v>4.8189008610967745</v>
      </c>
      <c r="AL21" s="5">
        <f t="shared" si="19"/>
        <v>6.3479735412635971</v>
      </c>
      <c r="AM21" s="5">
        <f t="shared" si="19"/>
        <v>6.3479735412635971</v>
      </c>
      <c r="AN21" s="5">
        <f t="shared" si="19"/>
        <v>6.3479735412635971</v>
      </c>
      <c r="AP21" s="2" t="s">
        <v>15</v>
      </c>
      <c r="AQ21" s="3">
        <f t="shared" si="20"/>
        <v>0.2771983468698706</v>
      </c>
      <c r="AR21" s="3">
        <f t="shared" si="20"/>
        <v>0.2771983468698706</v>
      </c>
      <c r="AS21" s="3">
        <f t="shared" si="20"/>
        <v>0.2771983468698706</v>
      </c>
      <c r="AT21" s="3">
        <f t="shared" si="20"/>
        <v>0.19516551478160751</v>
      </c>
      <c r="AU21" s="3">
        <f t="shared" si="20"/>
        <v>0.19516551478160751</v>
      </c>
      <c r="AV21" s="3">
        <f t="shared" si="20"/>
        <v>0.26790990746127447</v>
      </c>
      <c r="AW21" s="3">
        <f t="shared" si="20"/>
        <v>0.26790990746127447</v>
      </c>
      <c r="AX21" s="3">
        <f t="shared" si="20"/>
        <v>0.26790990746127447</v>
      </c>
    </row>
    <row r="22" spans="1:50" x14ac:dyDescent="0.2">
      <c r="A22" s="2" t="s">
        <v>16</v>
      </c>
      <c r="B22" s="2" t="s">
        <v>56</v>
      </c>
      <c r="C22" s="26" t="s">
        <v>73</v>
      </c>
      <c r="D22" s="26">
        <v>12.467549867287099</v>
      </c>
      <c r="E22" s="26" t="s">
        <v>73</v>
      </c>
      <c r="F22" s="26">
        <v>7.6589388291357361</v>
      </c>
      <c r="G22" s="26" t="s">
        <v>73</v>
      </c>
      <c r="H22" s="26">
        <v>8.8369624263513185</v>
      </c>
      <c r="I22" s="26" t="s">
        <v>73</v>
      </c>
      <c r="J22" s="26">
        <v>7.7520338965006435</v>
      </c>
      <c r="L22" s="2" t="s">
        <v>16</v>
      </c>
      <c r="M22" s="14">
        <f t="shared" si="10"/>
        <v>12.467549867287099</v>
      </c>
      <c r="N22" s="4">
        <f t="shared" si="11"/>
        <v>12.467549867287099</v>
      </c>
      <c r="O22" s="12">
        <f t="shared" si="12"/>
        <v>12.467549867287099</v>
      </c>
      <c r="P22" s="4">
        <f t="shared" si="13"/>
        <v>7.6589388291357361</v>
      </c>
      <c r="Q22" s="12">
        <f t="shared" si="14"/>
        <v>7.6589388291357361</v>
      </c>
      <c r="R22" s="4">
        <f t="shared" si="15"/>
        <v>8.8369624263513185</v>
      </c>
      <c r="S22" s="12">
        <f t="shared" si="16"/>
        <v>8.8369624263513185</v>
      </c>
      <c r="T22" s="4">
        <f t="shared" si="17"/>
        <v>7.7520338965006435</v>
      </c>
      <c r="V22" s="2" t="s">
        <v>16</v>
      </c>
      <c r="W22" s="5">
        <f t="shared" si="18"/>
        <v>12.467549867287099</v>
      </c>
      <c r="X22" s="5">
        <f t="shared" si="18"/>
        <v>12.467549867287099</v>
      </c>
      <c r="Y22" s="5">
        <f t="shared" si="18"/>
        <v>12.467549867287099</v>
      </c>
      <c r="Z22" s="5">
        <f t="shared" si="18"/>
        <v>7.6589388291357361</v>
      </c>
      <c r="AA22" s="5">
        <f t="shared" si="18"/>
        <v>7.6589388291357361</v>
      </c>
      <c r="AB22" s="5">
        <f t="shared" si="18"/>
        <v>8.8369624263513185</v>
      </c>
      <c r="AC22" s="5">
        <f t="shared" si="18"/>
        <v>8.8369624263513185</v>
      </c>
      <c r="AD22" s="5">
        <f t="shared" si="18"/>
        <v>7.7520338965006435</v>
      </c>
      <c r="AF22" s="2" t="s">
        <v>16</v>
      </c>
      <c r="AG22" s="5">
        <f t="shared" si="19"/>
        <v>12.467549867287099</v>
      </c>
      <c r="AH22" s="5">
        <f t="shared" si="19"/>
        <v>12.467549867287099</v>
      </c>
      <c r="AI22" s="5">
        <f t="shared" si="19"/>
        <v>12.467549867287099</v>
      </c>
      <c r="AJ22" s="5">
        <f t="shared" si="19"/>
        <v>7.6589388291357361</v>
      </c>
      <c r="AK22" s="5">
        <f t="shared" si="19"/>
        <v>7.6589388291357361</v>
      </c>
      <c r="AL22" s="5">
        <f t="shared" si="19"/>
        <v>8.8369624263513185</v>
      </c>
      <c r="AM22" s="5">
        <f t="shared" si="19"/>
        <v>8.8369624263513185</v>
      </c>
      <c r="AN22" s="5">
        <f t="shared" si="19"/>
        <v>7.7520338965006435</v>
      </c>
      <c r="AP22" s="2" t="s">
        <v>16</v>
      </c>
      <c r="AQ22" s="3">
        <f t="shared" si="20"/>
        <v>0.55904378819013512</v>
      </c>
      <c r="AR22" s="3">
        <f t="shared" si="20"/>
        <v>0.55904378819013512</v>
      </c>
      <c r="AS22" s="3">
        <f t="shared" si="20"/>
        <v>0.55904378819013512</v>
      </c>
      <c r="AT22" s="3">
        <f t="shared" si="20"/>
        <v>0.33027801783780608</v>
      </c>
      <c r="AU22" s="3">
        <f t="shared" si="20"/>
        <v>0.33027801783780608</v>
      </c>
      <c r="AV22" s="3">
        <f t="shared" si="20"/>
        <v>0.38632153509717848</v>
      </c>
      <c r="AW22" s="3">
        <f t="shared" si="20"/>
        <v>0.38632153509717848</v>
      </c>
      <c r="AX22" s="3">
        <f t="shared" si="20"/>
        <v>0.33470694016751118</v>
      </c>
    </row>
    <row r="23" spans="1:50" x14ac:dyDescent="0.2">
      <c r="A23" s="2" t="s">
        <v>17</v>
      </c>
      <c r="B23" s="2" t="s">
        <v>57</v>
      </c>
      <c r="C23" s="26" t="s">
        <v>73</v>
      </c>
      <c r="D23" s="26">
        <v>4.1243585745771734</v>
      </c>
      <c r="E23" s="26" t="s">
        <v>73</v>
      </c>
      <c r="F23" s="26">
        <v>8.2093650720702396</v>
      </c>
      <c r="G23" s="26" t="s">
        <v>73</v>
      </c>
      <c r="H23" s="26">
        <v>9.4570919426075069</v>
      </c>
      <c r="I23" s="26" t="s">
        <v>73</v>
      </c>
      <c r="J23" s="26">
        <v>6.0756954691738168</v>
      </c>
      <c r="L23" s="2" t="s">
        <v>17</v>
      </c>
      <c r="M23" s="14">
        <f t="shared" si="10"/>
        <v>4.1243585745771734</v>
      </c>
      <c r="N23" s="4">
        <f t="shared" si="11"/>
        <v>4.1243585745771734</v>
      </c>
      <c r="O23" s="12">
        <f t="shared" si="12"/>
        <v>4.1243585745771734</v>
      </c>
      <c r="P23" s="4">
        <f t="shared" si="13"/>
        <v>8.2093650720702396</v>
      </c>
      <c r="Q23" s="12">
        <f t="shared" si="14"/>
        <v>8.2093650720702396</v>
      </c>
      <c r="R23" s="4">
        <f t="shared" si="15"/>
        <v>9.4570919426075069</v>
      </c>
      <c r="S23" s="12">
        <f t="shared" si="16"/>
        <v>9.4570919426075069</v>
      </c>
      <c r="T23" s="4">
        <f t="shared" si="17"/>
        <v>6.0756954691738168</v>
      </c>
      <c r="V23" s="2" t="s">
        <v>17</v>
      </c>
      <c r="W23" s="5">
        <f t="shared" si="18"/>
        <v>4.1243585745771734</v>
      </c>
      <c r="X23" s="5">
        <f t="shared" si="18"/>
        <v>4.1243585745771734</v>
      </c>
      <c r="Y23" s="5">
        <f t="shared" si="18"/>
        <v>4.1243585745771734</v>
      </c>
      <c r="Z23" s="5">
        <f t="shared" si="18"/>
        <v>8.2093650720702396</v>
      </c>
      <c r="AA23" s="5">
        <f t="shared" si="18"/>
        <v>8.2093650720702396</v>
      </c>
      <c r="AB23" s="5">
        <f t="shared" si="18"/>
        <v>9.4570919426075069</v>
      </c>
      <c r="AC23" s="5">
        <f t="shared" si="18"/>
        <v>9.4570919426075069</v>
      </c>
      <c r="AD23" s="5">
        <f t="shared" si="18"/>
        <v>6.0756954691738168</v>
      </c>
      <c r="AF23" s="2" t="s">
        <v>17</v>
      </c>
      <c r="AG23" s="5">
        <f t="shared" si="19"/>
        <v>4.1243585745771734</v>
      </c>
      <c r="AH23" s="5">
        <f t="shared" si="19"/>
        <v>4.1243585745771734</v>
      </c>
      <c r="AI23" s="5">
        <f t="shared" si="19"/>
        <v>4.1243585745771734</v>
      </c>
      <c r="AJ23" s="5">
        <f t="shared" si="19"/>
        <v>8.2093650720702396</v>
      </c>
      <c r="AK23" s="5">
        <f t="shared" si="19"/>
        <v>8.2093650720702396</v>
      </c>
      <c r="AL23" s="5">
        <f t="shared" si="19"/>
        <v>9.4570919426075069</v>
      </c>
      <c r="AM23" s="5">
        <f t="shared" si="19"/>
        <v>9.4570919426075069</v>
      </c>
      <c r="AN23" s="5">
        <f t="shared" si="19"/>
        <v>6.0756954691738168</v>
      </c>
      <c r="AP23" s="2" t="s">
        <v>17</v>
      </c>
      <c r="AQ23" s="3">
        <f t="shared" si="20"/>
        <v>0.1621232287748342</v>
      </c>
      <c r="AR23" s="3">
        <f t="shared" si="20"/>
        <v>0.1621232287748342</v>
      </c>
      <c r="AS23" s="3">
        <f t="shared" si="20"/>
        <v>0.1621232287748342</v>
      </c>
      <c r="AT23" s="3">
        <f t="shared" si="20"/>
        <v>0.35646409994925476</v>
      </c>
      <c r="AU23" s="3">
        <f t="shared" si="20"/>
        <v>0.35646409994925476</v>
      </c>
      <c r="AV23" s="3">
        <f t="shared" si="20"/>
        <v>0.41582369390749119</v>
      </c>
      <c r="AW23" s="3">
        <f t="shared" si="20"/>
        <v>0.41582369390749119</v>
      </c>
      <c r="AX23" s="3">
        <f t="shared" si="20"/>
        <v>0.25495649899935574</v>
      </c>
    </row>
    <row r="24" spans="1:50" x14ac:dyDescent="0.2">
      <c r="A24" s="2" t="s">
        <v>18</v>
      </c>
      <c r="B24" s="2" t="s">
        <v>58</v>
      </c>
      <c r="C24" s="26" t="s">
        <v>73</v>
      </c>
      <c r="D24" s="26">
        <v>10.807683918679874</v>
      </c>
      <c r="E24" s="26" t="s">
        <v>73</v>
      </c>
      <c r="F24" s="26">
        <v>10.407790975619191</v>
      </c>
      <c r="G24" s="26" t="s">
        <v>73</v>
      </c>
      <c r="H24" s="26">
        <v>8.208348605556516</v>
      </c>
      <c r="I24" s="26" t="s">
        <v>73</v>
      </c>
      <c r="J24" s="26" t="s">
        <v>73</v>
      </c>
      <c r="L24" s="2" t="s">
        <v>18</v>
      </c>
      <c r="M24" s="14">
        <f t="shared" si="10"/>
        <v>10.807683918679874</v>
      </c>
      <c r="N24" s="4">
        <f t="shared" si="11"/>
        <v>10.807683918679874</v>
      </c>
      <c r="O24" s="12">
        <f t="shared" si="12"/>
        <v>10.807683918679874</v>
      </c>
      <c r="P24" s="4">
        <f t="shared" si="13"/>
        <v>10.407790975619191</v>
      </c>
      <c r="Q24" s="12">
        <f t="shared" si="14"/>
        <v>10.407790975619191</v>
      </c>
      <c r="R24" s="4">
        <f t="shared" si="15"/>
        <v>8.208348605556516</v>
      </c>
      <c r="S24" s="12">
        <f t="shared" si="16"/>
        <v>8.208348605556516</v>
      </c>
      <c r="T24" s="12">
        <f>S24</f>
        <v>8.208348605556516</v>
      </c>
      <c r="V24" s="2" t="s">
        <v>18</v>
      </c>
      <c r="W24" s="5">
        <f t="shared" si="18"/>
        <v>10.807683918679874</v>
      </c>
      <c r="X24" s="5">
        <f t="shared" si="18"/>
        <v>10.807683918679874</v>
      </c>
      <c r="Y24" s="5">
        <f t="shared" si="18"/>
        <v>10.807683918679874</v>
      </c>
      <c r="Z24" s="5">
        <f t="shared" si="18"/>
        <v>10.407790975619191</v>
      </c>
      <c r="AA24" s="5">
        <f t="shared" si="18"/>
        <v>10.407790975619191</v>
      </c>
      <c r="AB24" s="5">
        <f t="shared" si="18"/>
        <v>8.208348605556516</v>
      </c>
      <c r="AC24" s="5">
        <f t="shared" si="18"/>
        <v>8.208348605556516</v>
      </c>
      <c r="AD24" s="5">
        <f t="shared" si="18"/>
        <v>8.208348605556516</v>
      </c>
      <c r="AF24" s="2" t="s">
        <v>18</v>
      </c>
      <c r="AG24" s="5">
        <f t="shared" si="19"/>
        <v>10.807683918679874</v>
      </c>
      <c r="AH24" s="5">
        <f t="shared" si="19"/>
        <v>10.807683918679874</v>
      </c>
      <c r="AI24" s="5">
        <f t="shared" si="19"/>
        <v>10.807683918679874</v>
      </c>
      <c r="AJ24" s="5">
        <f t="shared" si="19"/>
        <v>10.407790975619191</v>
      </c>
      <c r="AK24" s="5">
        <f t="shared" si="19"/>
        <v>10.407790975619191</v>
      </c>
      <c r="AL24" s="5">
        <f t="shared" si="19"/>
        <v>8.208348605556516</v>
      </c>
      <c r="AM24" s="5">
        <f t="shared" si="19"/>
        <v>8.208348605556516</v>
      </c>
      <c r="AN24" s="5">
        <f t="shared" si="19"/>
        <v>8.208348605556516</v>
      </c>
      <c r="AP24" s="2" t="s">
        <v>18</v>
      </c>
      <c r="AQ24" s="3">
        <f t="shared" si="20"/>
        <v>0.48007701183787022</v>
      </c>
      <c r="AR24" s="3">
        <f t="shared" si="20"/>
        <v>0.48007701183787022</v>
      </c>
      <c r="AS24" s="3">
        <f t="shared" si="20"/>
        <v>0.48007701183787022</v>
      </c>
      <c r="AT24" s="3">
        <f t="shared" si="20"/>
        <v>0.46105242938528179</v>
      </c>
      <c r="AU24" s="3">
        <f t="shared" si="20"/>
        <v>0.46105242938528179</v>
      </c>
      <c r="AV24" s="3">
        <f t="shared" si="20"/>
        <v>0.35641574237921958</v>
      </c>
      <c r="AW24" s="3">
        <f t="shared" si="20"/>
        <v>0.35641574237921958</v>
      </c>
      <c r="AX24" s="3">
        <f t="shared" si="20"/>
        <v>0.35641574237921958</v>
      </c>
    </row>
    <row r="25" spans="1:50" x14ac:dyDescent="0.2">
      <c r="A25" s="2" t="s">
        <v>19</v>
      </c>
      <c r="B25" s="2" t="s">
        <v>59</v>
      </c>
      <c r="C25" s="26" t="s">
        <v>73</v>
      </c>
      <c r="D25" s="26">
        <v>11.976038490387154</v>
      </c>
      <c r="E25" s="26" t="s">
        <v>73</v>
      </c>
      <c r="F25" s="26">
        <v>12.585865005348895</v>
      </c>
      <c r="G25" s="26" t="s">
        <v>73</v>
      </c>
      <c r="H25" s="26">
        <v>14.931697465817679</v>
      </c>
      <c r="I25" s="26" t="s">
        <v>73</v>
      </c>
      <c r="J25" s="26">
        <v>12.986649233266531</v>
      </c>
      <c r="L25" s="2" t="s">
        <v>19</v>
      </c>
      <c r="M25" s="14">
        <f t="shared" si="10"/>
        <v>11.976038490387154</v>
      </c>
      <c r="N25" s="4">
        <f t="shared" si="11"/>
        <v>11.976038490387154</v>
      </c>
      <c r="O25" s="12">
        <f t="shared" si="12"/>
        <v>11.976038490387154</v>
      </c>
      <c r="P25" s="4">
        <f t="shared" si="13"/>
        <v>12.585865005348895</v>
      </c>
      <c r="Q25" s="12">
        <f t="shared" si="14"/>
        <v>12.585865005348895</v>
      </c>
      <c r="R25" s="4">
        <f t="shared" si="15"/>
        <v>14.931697465817679</v>
      </c>
      <c r="S25" s="12">
        <f t="shared" si="16"/>
        <v>14.931697465817679</v>
      </c>
      <c r="T25" s="4">
        <f t="shared" si="17"/>
        <v>12.986649233266531</v>
      </c>
      <c r="V25" s="2" t="s">
        <v>19</v>
      </c>
      <c r="W25" s="5">
        <f t="shared" si="18"/>
        <v>11.976038490387154</v>
      </c>
      <c r="X25" s="5">
        <f t="shared" si="18"/>
        <v>11.976038490387154</v>
      </c>
      <c r="Y25" s="5">
        <f t="shared" si="18"/>
        <v>11.976038490387154</v>
      </c>
      <c r="Z25" s="5">
        <f t="shared" si="18"/>
        <v>12.585865005348895</v>
      </c>
      <c r="AA25" s="5">
        <f t="shared" si="18"/>
        <v>12.585865005348895</v>
      </c>
      <c r="AB25" s="5">
        <f t="shared" si="18"/>
        <v>14.931697465817679</v>
      </c>
      <c r="AC25" s="5">
        <f t="shared" si="18"/>
        <v>14.931697465817679</v>
      </c>
      <c r="AD25" s="5">
        <f t="shared" si="18"/>
        <v>12.986649233266531</v>
      </c>
      <c r="AF25" s="2" t="s">
        <v>19</v>
      </c>
      <c r="AG25" s="5">
        <f t="shared" si="19"/>
        <v>11.976038490387154</v>
      </c>
      <c r="AH25" s="5">
        <f t="shared" si="19"/>
        <v>11.976038490387154</v>
      </c>
      <c r="AI25" s="5">
        <f t="shared" si="19"/>
        <v>11.976038490387154</v>
      </c>
      <c r="AJ25" s="5">
        <f t="shared" si="19"/>
        <v>12.585865005348895</v>
      </c>
      <c r="AK25" s="5">
        <f t="shared" si="19"/>
        <v>12.585865005348895</v>
      </c>
      <c r="AL25" s="5">
        <f t="shared" si="19"/>
        <v>14.931697465817679</v>
      </c>
      <c r="AM25" s="5">
        <f t="shared" si="19"/>
        <v>14.931697465817679</v>
      </c>
      <c r="AN25" s="5">
        <f t="shared" si="19"/>
        <v>12.986649233266531</v>
      </c>
      <c r="AP25" s="2" t="s">
        <v>19</v>
      </c>
      <c r="AQ25" s="3">
        <f t="shared" si="20"/>
        <v>0.53566053305027317</v>
      </c>
      <c r="AR25" s="3">
        <f t="shared" si="20"/>
        <v>0.53566053305027317</v>
      </c>
      <c r="AS25" s="3">
        <f t="shared" si="20"/>
        <v>0.53566053305027317</v>
      </c>
      <c r="AT25" s="3">
        <f t="shared" si="20"/>
        <v>0.56467253492974545</v>
      </c>
      <c r="AU25" s="3">
        <f t="shared" si="20"/>
        <v>0.56467253492974545</v>
      </c>
      <c r="AV25" s="3">
        <f t="shared" si="20"/>
        <v>0.67627361176438816</v>
      </c>
      <c r="AW25" s="3">
        <f t="shared" si="20"/>
        <v>0.67627361176438816</v>
      </c>
      <c r="AX25" s="3">
        <f t="shared" si="20"/>
        <v>0.58373951953657066</v>
      </c>
    </row>
    <row r="26" spans="1:50" x14ac:dyDescent="0.2">
      <c r="A26" s="2" t="s">
        <v>20</v>
      </c>
      <c r="B26" s="2" t="s">
        <v>60</v>
      </c>
      <c r="C26" s="26" t="s">
        <v>73</v>
      </c>
      <c r="D26" s="26">
        <v>6.4495838685257816</v>
      </c>
      <c r="E26" s="26" t="s">
        <v>73</v>
      </c>
      <c r="F26" s="26">
        <v>6.2809368049712209</v>
      </c>
      <c r="G26" s="26" t="s">
        <v>73</v>
      </c>
      <c r="H26" s="26">
        <v>6.4316663183064877</v>
      </c>
      <c r="I26" s="26" t="s">
        <v>73</v>
      </c>
      <c r="J26" s="26">
        <v>7.5023552911781266</v>
      </c>
      <c r="L26" s="2" t="s">
        <v>20</v>
      </c>
      <c r="M26" s="14">
        <f t="shared" si="10"/>
        <v>6.4495838685257816</v>
      </c>
      <c r="N26" s="4">
        <f t="shared" si="11"/>
        <v>6.4495838685257816</v>
      </c>
      <c r="O26" s="12">
        <f t="shared" si="12"/>
        <v>6.4495838685257816</v>
      </c>
      <c r="P26" s="4">
        <f t="shared" si="13"/>
        <v>6.2809368049712209</v>
      </c>
      <c r="Q26" s="12">
        <f t="shared" si="14"/>
        <v>6.2809368049712209</v>
      </c>
      <c r="R26" s="4">
        <f t="shared" si="15"/>
        <v>6.4316663183064877</v>
      </c>
      <c r="S26" s="12">
        <f t="shared" si="16"/>
        <v>6.4316663183064877</v>
      </c>
      <c r="T26" s="4">
        <f t="shared" si="17"/>
        <v>7.5023552911781266</v>
      </c>
      <c r="V26" s="2" t="s">
        <v>20</v>
      </c>
      <c r="W26" s="5">
        <f t="shared" si="18"/>
        <v>6.4495838685257816</v>
      </c>
      <c r="X26" s="5">
        <f t="shared" si="18"/>
        <v>6.4495838685257816</v>
      </c>
      <c r="Y26" s="5">
        <f t="shared" si="18"/>
        <v>6.4495838685257816</v>
      </c>
      <c r="Z26" s="5">
        <f t="shared" si="18"/>
        <v>6.2809368049712209</v>
      </c>
      <c r="AA26" s="5">
        <f t="shared" si="18"/>
        <v>6.2809368049712209</v>
      </c>
      <c r="AB26" s="5">
        <f t="shared" si="18"/>
        <v>6.4316663183064877</v>
      </c>
      <c r="AC26" s="5">
        <f t="shared" si="18"/>
        <v>6.4316663183064877</v>
      </c>
      <c r="AD26" s="5">
        <f t="shared" si="18"/>
        <v>7.5023552911781266</v>
      </c>
      <c r="AF26" s="2" t="s">
        <v>20</v>
      </c>
      <c r="AG26" s="5">
        <f t="shared" si="19"/>
        <v>6.4495838685257816</v>
      </c>
      <c r="AH26" s="5">
        <f t="shared" si="19"/>
        <v>6.4495838685257816</v>
      </c>
      <c r="AI26" s="5">
        <f t="shared" si="19"/>
        <v>6.4495838685257816</v>
      </c>
      <c r="AJ26" s="5">
        <f t="shared" si="19"/>
        <v>6.2809368049712209</v>
      </c>
      <c r="AK26" s="5">
        <f t="shared" si="19"/>
        <v>6.2809368049712209</v>
      </c>
      <c r="AL26" s="5">
        <f t="shared" si="19"/>
        <v>6.4316663183064877</v>
      </c>
      <c r="AM26" s="5">
        <f t="shared" si="19"/>
        <v>6.4316663183064877</v>
      </c>
      <c r="AN26" s="5">
        <f t="shared" si="19"/>
        <v>7.5023552911781266</v>
      </c>
      <c r="AP26" s="2" t="s">
        <v>20</v>
      </c>
      <c r="AQ26" s="3">
        <f t="shared" si="20"/>
        <v>0.27274393637470934</v>
      </c>
      <c r="AR26" s="3">
        <f t="shared" si="20"/>
        <v>0.27274393637470934</v>
      </c>
      <c r="AS26" s="3">
        <f t="shared" si="20"/>
        <v>0.27274393637470934</v>
      </c>
      <c r="AT26" s="3">
        <f t="shared" si="20"/>
        <v>0.26472068909901592</v>
      </c>
      <c r="AU26" s="3">
        <f t="shared" si="20"/>
        <v>0.26472068909901592</v>
      </c>
      <c r="AV26" s="3">
        <f t="shared" si="20"/>
        <v>0.27189152345417522</v>
      </c>
      <c r="AW26" s="3">
        <f t="shared" si="20"/>
        <v>0.27189152345417522</v>
      </c>
      <c r="AX26" s="3">
        <f t="shared" si="20"/>
        <v>0.32282868300885792</v>
      </c>
    </row>
    <row r="27" spans="1:50" x14ac:dyDescent="0.2">
      <c r="A27" s="2" t="s">
        <v>21</v>
      </c>
      <c r="B27" s="2" t="s">
        <v>61</v>
      </c>
      <c r="C27" s="26" t="s">
        <v>73</v>
      </c>
      <c r="D27" s="26">
        <v>6.2708545859365241</v>
      </c>
      <c r="E27" s="26" t="s">
        <v>73</v>
      </c>
      <c r="F27" s="26">
        <v>9.7668258638312864</v>
      </c>
      <c r="G27" s="26" t="s">
        <v>73</v>
      </c>
      <c r="H27" s="26">
        <v>12.228370948337352</v>
      </c>
      <c r="I27" s="26" t="s">
        <v>73</v>
      </c>
      <c r="J27" s="26">
        <v>14.502341214366298</v>
      </c>
      <c r="L27" s="2" t="s">
        <v>21</v>
      </c>
      <c r="M27" s="14">
        <f t="shared" si="10"/>
        <v>6.2708545859365241</v>
      </c>
      <c r="N27" s="4">
        <f t="shared" si="11"/>
        <v>6.2708545859365241</v>
      </c>
      <c r="O27" s="12">
        <f t="shared" si="12"/>
        <v>6.2708545859365241</v>
      </c>
      <c r="P27" s="4">
        <f t="shared" si="13"/>
        <v>9.7668258638312864</v>
      </c>
      <c r="Q27" s="12">
        <f t="shared" si="14"/>
        <v>9.7668258638312864</v>
      </c>
      <c r="R27" s="4">
        <f t="shared" si="15"/>
        <v>12.228370948337352</v>
      </c>
      <c r="S27" s="12">
        <f t="shared" si="16"/>
        <v>12.228370948337352</v>
      </c>
      <c r="T27" s="4">
        <f t="shared" si="17"/>
        <v>14.502341214366298</v>
      </c>
      <c r="V27" s="2" t="s">
        <v>21</v>
      </c>
      <c r="W27" s="5">
        <f t="shared" si="18"/>
        <v>6.2708545859365241</v>
      </c>
      <c r="X27" s="5">
        <f t="shared" si="18"/>
        <v>6.2708545859365241</v>
      </c>
      <c r="Y27" s="5">
        <f t="shared" si="18"/>
        <v>6.2708545859365241</v>
      </c>
      <c r="Z27" s="5">
        <f t="shared" si="18"/>
        <v>9.7668258638312864</v>
      </c>
      <c r="AA27" s="5">
        <f t="shared" si="18"/>
        <v>9.7668258638312864</v>
      </c>
      <c r="AB27" s="5">
        <f t="shared" si="18"/>
        <v>12.228370948337352</v>
      </c>
      <c r="AC27" s="5">
        <f t="shared" si="18"/>
        <v>12.228370948337352</v>
      </c>
      <c r="AD27" s="5">
        <f t="shared" si="18"/>
        <v>14.502341214366298</v>
      </c>
      <c r="AF27" s="2" t="s">
        <v>21</v>
      </c>
      <c r="AG27" s="5">
        <f t="shared" si="19"/>
        <v>6.2708545859365241</v>
      </c>
      <c r="AH27" s="5">
        <f t="shared" si="19"/>
        <v>6.2708545859365241</v>
      </c>
      <c r="AI27" s="5">
        <f t="shared" si="19"/>
        <v>6.2708545859365241</v>
      </c>
      <c r="AJ27" s="5">
        <f t="shared" si="19"/>
        <v>9.7668258638312864</v>
      </c>
      <c r="AK27" s="5">
        <f t="shared" si="19"/>
        <v>9.7668258638312864</v>
      </c>
      <c r="AL27" s="5">
        <f t="shared" si="19"/>
        <v>12.228370948337352</v>
      </c>
      <c r="AM27" s="5">
        <f t="shared" si="19"/>
        <v>12.228370948337352</v>
      </c>
      <c r="AN27" s="5">
        <f t="shared" si="19"/>
        <v>14.502341214366298</v>
      </c>
      <c r="AP27" s="2" t="s">
        <v>21</v>
      </c>
      <c r="AQ27" s="3">
        <f t="shared" si="20"/>
        <v>0.26424103570512858</v>
      </c>
      <c r="AR27" s="3">
        <f t="shared" si="20"/>
        <v>0.26424103570512858</v>
      </c>
      <c r="AS27" s="3">
        <f t="shared" si="20"/>
        <v>0.26424103570512858</v>
      </c>
      <c r="AT27" s="3">
        <f t="shared" si="20"/>
        <v>0.43055903401523377</v>
      </c>
      <c r="AU27" s="3">
        <f t="shared" si="20"/>
        <v>0.43055903401523377</v>
      </c>
      <c r="AV27" s="3">
        <f t="shared" si="20"/>
        <v>0.54766504509541158</v>
      </c>
      <c r="AW27" s="3">
        <f t="shared" si="20"/>
        <v>0.54766504509541158</v>
      </c>
      <c r="AX27" s="3">
        <f t="shared" si="20"/>
        <v>0.6558473363098809</v>
      </c>
    </row>
    <row r="28" spans="1:50" x14ac:dyDescent="0.2">
      <c r="A28" s="2" t="s">
        <v>22</v>
      </c>
      <c r="B28" s="2" t="s">
        <v>62</v>
      </c>
      <c r="C28" s="26" t="s">
        <v>73</v>
      </c>
      <c r="D28" s="26">
        <v>6.5076089177140526</v>
      </c>
      <c r="E28" s="26" t="s">
        <v>73</v>
      </c>
      <c r="F28" s="26">
        <v>4.7443227187236658</v>
      </c>
      <c r="G28" s="26" t="s">
        <v>73</v>
      </c>
      <c r="H28" s="26">
        <v>8.792279647997983</v>
      </c>
      <c r="I28" s="26" t="s">
        <v>73</v>
      </c>
      <c r="J28" s="26">
        <v>5.2424797345997582</v>
      </c>
      <c r="L28" s="2" t="s">
        <v>22</v>
      </c>
      <c r="M28" s="14">
        <f t="shared" si="10"/>
        <v>6.5076089177140526</v>
      </c>
      <c r="N28" s="4">
        <f t="shared" si="11"/>
        <v>6.5076089177140526</v>
      </c>
      <c r="O28" s="12">
        <f t="shared" si="12"/>
        <v>6.5076089177140526</v>
      </c>
      <c r="P28" s="4">
        <f t="shared" si="13"/>
        <v>4.7443227187236658</v>
      </c>
      <c r="Q28" s="12">
        <f t="shared" si="14"/>
        <v>4.7443227187236658</v>
      </c>
      <c r="R28" s="4">
        <f t="shared" si="15"/>
        <v>8.792279647997983</v>
      </c>
      <c r="S28" s="12">
        <f t="shared" si="16"/>
        <v>8.792279647997983</v>
      </c>
      <c r="T28" s="4">
        <f t="shared" si="17"/>
        <v>5.2424797345997582</v>
      </c>
      <c r="V28" s="2" t="s">
        <v>22</v>
      </c>
      <c r="W28" s="5">
        <f t="shared" si="18"/>
        <v>6.5076089177140526</v>
      </c>
      <c r="X28" s="5">
        <f t="shared" si="18"/>
        <v>6.5076089177140526</v>
      </c>
      <c r="Y28" s="5">
        <f t="shared" si="18"/>
        <v>6.5076089177140526</v>
      </c>
      <c r="Z28" s="5">
        <f t="shared" si="18"/>
        <v>4.7443227187236658</v>
      </c>
      <c r="AA28" s="5">
        <f t="shared" si="18"/>
        <v>4.7443227187236658</v>
      </c>
      <c r="AB28" s="5">
        <f t="shared" si="18"/>
        <v>8.792279647997983</v>
      </c>
      <c r="AC28" s="5">
        <f t="shared" si="18"/>
        <v>8.792279647997983</v>
      </c>
      <c r="AD28" s="5">
        <f t="shared" si="18"/>
        <v>5.2424797345997582</v>
      </c>
      <c r="AF28" s="2" t="s">
        <v>22</v>
      </c>
      <c r="AG28" s="5">
        <f t="shared" si="19"/>
        <v>6.5076089177140526</v>
      </c>
      <c r="AH28" s="5">
        <f t="shared" si="19"/>
        <v>6.5076089177140526</v>
      </c>
      <c r="AI28" s="5">
        <f t="shared" si="19"/>
        <v>6.5076089177140526</v>
      </c>
      <c r="AJ28" s="5">
        <f t="shared" si="19"/>
        <v>4.7443227187236658</v>
      </c>
      <c r="AK28" s="5">
        <f t="shared" si="19"/>
        <v>4.7443227187236658</v>
      </c>
      <c r="AL28" s="5">
        <f t="shared" si="19"/>
        <v>8.792279647997983</v>
      </c>
      <c r="AM28" s="5">
        <f t="shared" si="19"/>
        <v>8.792279647997983</v>
      </c>
      <c r="AN28" s="5">
        <f t="shared" si="19"/>
        <v>5.2424797345997582</v>
      </c>
      <c r="AP28" s="2" t="s">
        <v>22</v>
      </c>
      <c r="AQ28" s="3">
        <f t="shared" si="20"/>
        <v>0.27550443103147615</v>
      </c>
      <c r="AR28" s="3">
        <f t="shared" si="20"/>
        <v>0.27550443103147615</v>
      </c>
      <c r="AS28" s="3">
        <f t="shared" si="20"/>
        <v>0.27550443103147615</v>
      </c>
      <c r="AT28" s="3">
        <f t="shared" si="20"/>
        <v>0.19161752014114503</v>
      </c>
      <c r="AU28" s="3">
        <f t="shared" si="20"/>
        <v>0.19161752014114503</v>
      </c>
      <c r="AV28" s="3">
        <f t="shared" si="20"/>
        <v>0.38419578815479055</v>
      </c>
      <c r="AW28" s="3">
        <f t="shared" si="20"/>
        <v>0.38419578815479055</v>
      </c>
      <c r="AX28" s="3">
        <f t="shared" si="20"/>
        <v>0.21531693616567824</v>
      </c>
    </row>
    <row r="29" spans="1:50" ht="11.25" customHeight="1" x14ac:dyDescent="0.2">
      <c r="A29" s="2" t="s">
        <v>23</v>
      </c>
      <c r="B29" s="2" t="s">
        <v>63</v>
      </c>
      <c r="C29" s="26" t="s">
        <v>73</v>
      </c>
      <c r="D29" s="26">
        <v>12.435405155547912</v>
      </c>
      <c r="E29" s="26" t="s">
        <v>73</v>
      </c>
      <c r="F29" s="26">
        <v>8.677369241879008</v>
      </c>
      <c r="G29" s="26" t="s">
        <v>73</v>
      </c>
      <c r="H29" s="26">
        <v>12.301853785036066</v>
      </c>
      <c r="I29" s="26" t="s">
        <v>73</v>
      </c>
      <c r="J29" s="26">
        <v>12.293410575006131</v>
      </c>
      <c r="L29" s="2" t="s">
        <v>23</v>
      </c>
      <c r="M29" s="14">
        <f t="shared" si="10"/>
        <v>12.435405155547912</v>
      </c>
      <c r="N29" s="4">
        <f t="shared" si="11"/>
        <v>12.435405155547912</v>
      </c>
      <c r="O29" s="12">
        <f t="shared" si="12"/>
        <v>12.435405155547912</v>
      </c>
      <c r="P29" s="4">
        <f t="shared" si="13"/>
        <v>8.677369241879008</v>
      </c>
      <c r="Q29" s="12">
        <f t="shared" si="14"/>
        <v>8.677369241879008</v>
      </c>
      <c r="R29" s="4">
        <f t="shared" si="15"/>
        <v>12.301853785036066</v>
      </c>
      <c r="S29" s="12">
        <f t="shared" si="16"/>
        <v>12.301853785036066</v>
      </c>
      <c r="T29" s="4">
        <f t="shared" si="17"/>
        <v>12.293410575006131</v>
      </c>
      <c r="V29" s="2" t="s">
        <v>23</v>
      </c>
      <c r="W29" s="5">
        <f t="shared" si="18"/>
        <v>12.435405155547912</v>
      </c>
      <c r="X29" s="5">
        <f t="shared" si="18"/>
        <v>12.435405155547912</v>
      </c>
      <c r="Y29" s="5">
        <f t="shared" si="18"/>
        <v>12.435405155547912</v>
      </c>
      <c r="Z29" s="5">
        <f t="shared" si="18"/>
        <v>8.677369241879008</v>
      </c>
      <c r="AA29" s="5">
        <f t="shared" si="18"/>
        <v>8.677369241879008</v>
      </c>
      <c r="AB29" s="5">
        <f t="shared" si="18"/>
        <v>12.301853785036066</v>
      </c>
      <c r="AC29" s="5">
        <f t="shared" si="18"/>
        <v>12.301853785036066</v>
      </c>
      <c r="AD29" s="5">
        <f t="shared" si="18"/>
        <v>12.293410575006131</v>
      </c>
      <c r="AF29" s="2" t="s">
        <v>23</v>
      </c>
      <c r="AG29" s="5">
        <f t="shared" si="19"/>
        <v>12.435405155547912</v>
      </c>
      <c r="AH29" s="5">
        <f t="shared" si="19"/>
        <v>12.435405155547912</v>
      </c>
      <c r="AI29" s="5">
        <f t="shared" si="19"/>
        <v>12.435405155547912</v>
      </c>
      <c r="AJ29" s="5">
        <f t="shared" si="19"/>
        <v>8.677369241879008</v>
      </c>
      <c r="AK29" s="5">
        <f t="shared" si="19"/>
        <v>8.677369241879008</v>
      </c>
      <c r="AL29" s="5">
        <f t="shared" si="19"/>
        <v>12.301853785036066</v>
      </c>
      <c r="AM29" s="5">
        <f t="shared" si="19"/>
        <v>12.301853785036066</v>
      </c>
      <c r="AN29" s="5">
        <f t="shared" si="19"/>
        <v>12.293410575006131</v>
      </c>
      <c r="AP29" s="2" t="s">
        <v>23</v>
      </c>
      <c r="AQ29" s="3">
        <f t="shared" si="20"/>
        <v>0.55751452959853243</v>
      </c>
      <c r="AR29" s="3">
        <f t="shared" si="20"/>
        <v>0.55751452959853243</v>
      </c>
      <c r="AS29" s="3">
        <f t="shared" si="20"/>
        <v>0.55751452959853243</v>
      </c>
      <c r="AT29" s="3">
        <f t="shared" si="20"/>
        <v>0.37872901877611931</v>
      </c>
      <c r="AU29" s="3">
        <f t="shared" si="20"/>
        <v>0.37872901877611931</v>
      </c>
      <c r="AV29" s="3">
        <f t="shared" si="20"/>
        <v>0.55116093145670864</v>
      </c>
      <c r="AW29" s="3">
        <f t="shared" si="20"/>
        <v>0.55116093145670864</v>
      </c>
      <c r="AX29" s="3">
        <f t="shared" si="20"/>
        <v>0.5507592525869851</v>
      </c>
    </row>
    <row r="30" spans="1:50" ht="11.25" customHeight="1" x14ac:dyDescent="0.2">
      <c r="A30" s="2" t="s">
        <v>24</v>
      </c>
      <c r="B30" s="2" t="s">
        <v>64</v>
      </c>
      <c r="C30" s="26" t="s">
        <v>73</v>
      </c>
      <c r="D30" s="26">
        <v>19.11515903032117</v>
      </c>
      <c r="E30" s="26" t="s">
        <v>73</v>
      </c>
      <c r="F30" s="26">
        <v>20.273622524685596</v>
      </c>
      <c r="G30" s="26" t="s">
        <v>73</v>
      </c>
      <c r="H30" s="26">
        <v>11.206737130132492</v>
      </c>
      <c r="I30" s="26" t="s">
        <v>73</v>
      </c>
      <c r="J30" s="26">
        <v>14.940158081487386</v>
      </c>
      <c r="L30" s="2" t="s">
        <v>24</v>
      </c>
      <c r="M30" s="14">
        <f t="shared" si="10"/>
        <v>19.11515903032117</v>
      </c>
      <c r="N30" s="4">
        <f t="shared" si="11"/>
        <v>19.11515903032117</v>
      </c>
      <c r="O30" s="12">
        <f t="shared" si="12"/>
        <v>19.11515903032117</v>
      </c>
      <c r="P30" s="4">
        <f t="shared" si="13"/>
        <v>20.273622524685596</v>
      </c>
      <c r="Q30" s="12">
        <f t="shared" si="14"/>
        <v>20.273622524685596</v>
      </c>
      <c r="R30" s="4">
        <f t="shared" si="15"/>
        <v>11.206737130132492</v>
      </c>
      <c r="S30" s="12">
        <f t="shared" si="16"/>
        <v>11.206737130132492</v>
      </c>
      <c r="T30" s="4">
        <f t="shared" si="17"/>
        <v>14.940158081487386</v>
      </c>
      <c r="V30" s="2" t="s">
        <v>24</v>
      </c>
      <c r="W30" s="5">
        <f t="shared" si="18"/>
        <v>19.11515903032117</v>
      </c>
      <c r="X30" s="5">
        <f t="shared" si="18"/>
        <v>19.11515903032117</v>
      </c>
      <c r="Y30" s="5">
        <f t="shared" si="18"/>
        <v>19.11515903032117</v>
      </c>
      <c r="Z30" s="5">
        <f t="shared" si="18"/>
        <v>20.273622524685596</v>
      </c>
      <c r="AA30" s="5">
        <f t="shared" si="18"/>
        <v>20.273622524685596</v>
      </c>
      <c r="AB30" s="5">
        <f t="shared" si="18"/>
        <v>11.206737130132492</v>
      </c>
      <c r="AC30" s="5">
        <f t="shared" si="18"/>
        <v>11.206737130132492</v>
      </c>
      <c r="AD30" s="5">
        <f t="shared" si="18"/>
        <v>14.940158081487386</v>
      </c>
      <c r="AF30" s="2" t="s">
        <v>24</v>
      </c>
      <c r="AG30" s="5">
        <f t="shared" si="19"/>
        <v>19.11515903032117</v>
      </c>
      <c r="AH30" s="5">
        <f t="shared" si="19"/>
        <v>19.11515903032117</v>
      </c>
      <c r="AI30" s="5">
        <f t="shared" si="19"/>
        <v>19.11515903032117</v>
      </c>
      <c r="AJ30" s="5">
        <f t="shared" si="19"/>
        <v>20.273622524685596</v>
      </c>
      <c r="AK30" s="5">
        <f t="shared" si="19"/>
        <v>20.273622524685596</v>
      </c>
      <c r="AL30" s="5">
        <f t="shared" si="19"/>
        <v>11.206737130132492</v>
      </c>
      <c r="AM30" s="5">
        <f t="shared" si="19"/>
        <v>11.206737130132492</v>
      </c>
      <c r="AN30" s="5">
        <f t="shared" si="19"/>
        <v>14.940158081487386</v>
      </c>
      <c r="AP30" s="2" t="s">
        <v>24</v>
      </c>
      <c r="AQ30" s="3">
        <f t="shared" si="20"/>
        <v>0.87529840290468486</v>
      </c>
      <c r="AR30" s="3">
        <f t="shared" si="20"/>
        <v>0.87529840290468486</v>
      </c>
      <c r="AS30" s="3">
        <f t="shared" si="20"/>
        <v>0.87529840290468486</v>
      </c>
      <c r="AT30" s="3">
        <f t="shared" si="20"/>
        <v>0.93041136413417391</v>
      </c>
      <c r="AU30" s="3">
        <f t="shared" si="20"/>
        <v>0.93041136413417391</v>
      </c>
      <c r="AV30" s="3">
        <f t="shared" si="20"/>
        <v>0.49906164474022791</v>
      </c>
      <c r="AW30" s="3">
        <f t="shared" si="20"/>
        <v>0.49906164474022791</v>
      </c>
      <c r="AX30" s="3">
        <f t="shared" si="20"/>
        <v>0.67667611869330779</v>
      </c>
    </row>
    <row r="31" spans="1:50" ht="11.25" customHeight="1" x14ac:dyDescent="0.2">
      <c r="A31" s="2" t="s">
        <v>25</v>
      </c>
      <c r="B31" s="2" t="s">
        <v>65</v>
      </c>
      <c r="C31" s="26" t="s">
        <v>73</v>
      </c>
      <c r="D31" s="26">
        <v>9.2722006899578915</v>
      </c>
      <c r="E31" s="26" t="s">
        <v>73</v>
      </c>
      <c r="F31" s="26">
        <v>11.300885284325366</v>
      </c>
      <c r="G31" s="26" t="s">
        <v>73</v>
      </c>
      <c r="H31" s="26">
        <v>14.286123034810149</v>
      </c>
      <c r="I31" s="26" t="s">
        <v>73</v>
      </c>
      <c r="J31" s="26">
        <v>19.328108038771433</v>
      </c>
      <c r="L31" s="2" t="s">
        <v>25</v>
      </c>
      <c r="M31" s="14">
        <f t="shared" si="10"/>
        <v>9.2722006899578915</v>
      </c>
      <c r="N31" s="4">
        <f t="shared" si="11"/>
        <v>9.2722006899578915</v>
      </c>
      <c r="O31" s="12">
        <f t="shared" si="12"/>
        <v>9.2722006899578915</v>
      </c>
      <c r="P31" s="4">
        <f t="shared" si="13"/>
        <v>11.300885284325366</v>
      </c>
      <c r="Q31" s="12">
        <f t="shared" si="14"/>
        <v>11.300885284325366</v>
      </c>
      <c r="R31" s="4">
        <f t="shared" si="15"/>
        <v>14.286123034810149</v>
      </c>
      <c r="S31" s="12">
        <f t="shared" si="16"/>
        <v>14.286123034810149</v>
      </c>
      <c r="T31" s="4">
        <f t="shared" si="17"/>
        <v>19.328108038771433</v>
      </c>
      <c r="V31" s="2" t="s">
        <v>25</v>
      </c>
      <c r="W31" s="5">
        <f t="shared" si="18"/>
        <v>9.2722006899578915</v>
      </c>
      <c r="X31" s="5">
        <f t="shared" si="18"/>
        <v>9.2722006899578915</v>
      </c>
      <c r="Y31" s="5">
        <f t="shared" si="18"/>
        <v>9.2722006899578915</v>
      </c>
      <c r="Z31" s="5">
        <f t="shared" si="18"/>
        <v>11.300885284325366</v>
      </c>
      <c r="AA31" s="5">
        <f t="shared" si="18"/>
        <v>11.300885284325366</v>
      </c>
      <c r="AB31" s="5">
        <f t="shared" si="18"/>
        <v>14.286123034810149</v>
      </c>
      <c r="AC31" s="5">
        <f t="shared" si="18"/>
        <v>14.286123034810149</v>
      </c>
      <c r="AD31" s="5">
        <f t="shared" si="18"/>
        <v>19.328108038771433</v>
      </c>
      <c r="AF31" s="2" t="s">
        <v>25</v>
      </c>
      <c r="AG31" s="5">
        <f t="shared" si="19"/>
        <v>9.2722006899578915</v>
      </c>
      <c r="AH31" s="5">
        <f t="shared" si="19"/>
        <v>9.2722006899578915</v>
      </c>
      <c r="AI31" s="5">
        <f t="shared" si="19"/>
        <v>9.2722006899578915</v>
      </c>
      <c r="AJ31" s="5">
        <f t="shared" si="19"/>
        <v>11.300885284325366</v>
      </c>
      <c r="AK31" s="5">
        <f t="shared" si="19"/>
        <v>11.300885284325366</v>
      </c>
      <c r="AL31" s="5">
        <f t="shared" si="19"/>
        <v>14.286123034810149</v>
      </c>
      <c r="AM31" s="5">
        <f t="shared" si="19"/>
        <v>14.286123034810149</v>
      </c>
      <c r="AN31" s="5">
        <f t="shared" si="19"/>
        <v>19.328108038771433</v>
      </c>
      <c r="AP31" s="2" t="s">
        <v>25</v>
      </c>
      <c r="AQ31" s="3">
        <f t="shared" si="20"/>
        <v>0.40702764250965195</v>
      </c>
      <c r="AR31" s="3">
        <f t="shared" si="20"/>
        <v>0.40702764250965195</v>
      </c>
      <c r="AS31" s="3">
        <f t="shared" si="20"/>
        <v>0.40702764250965195</v>
      </c>
      <c r="AT31" s="3">
        <f t="shared" si="20"/>
        <v>0.50354066682171916</v>
      </c>
      <c r="AU31" s="3">
        <f t="shared" si="20"/>
        <v>0.50354066682171916</v>
      </c>
      <c r="AV31" s="3">
        <f t="shared" si="20"/>
        <v>0.64556093177062823</v>
      </c>
      <c r="AW31" s="3">
        <f t="shared" si="20"/>
        <v>0.64556093177062823</v>
      </c>
      <c r="AX31" s="3">
        <f t="shared" si="20"/>
        <v>0.88542927927987558</v>
      </c>
    </row>
    <row r="32" spans="1:50" ht="11.25" customHeight="1" x14ac:dyDescent="0.2">
      <c r="A32" s="2" t="s">
        <v>26</v>
      </c>
      <c r="B32" s="2" t="s">
        <v>66</v>
      </c>
      <c r="C32" s="26" t="s">
        <v>73</v>
      </c>
      <c r="D32" s="26">
        <v>6.8905338317917231</v>
      </c>
      <c r="E32" s="26" t="s">
        <v>73</v>
      </c>
      <c r="F32" s="26">
        <v>8.7033849149166063</v>
      </c>
      <c r="G32" s="26" t="s">
        <v>73</v>
      </c>
      <c r="H32" s="26">
        <v>13.675955340431758</v>
      </c>
      <c r="I32" s="26" t="s">
        <v>73</v>
      </c>
      <c r="J32" s="26">
        <v>12.874640859197669</v>
      </c>
      <c r="L32" s="2" t="s">
        <v>26</v>
      </c>
      <c r="M32" s="14">
        <f t="shared" si="10"/>
        <v>6.8905338317917231</v>
      </c>
      <c r="N32" s="4">
        <f t="shared" si="11"/>
        <v>6.8905338317917231</v>
      </c>
      <c r="O32" s="12">
        <f t="shared" si="12"/>
        <v>6.8905338317917231</v>
      </c>
      <c r="P32" s="4">
        <f t="shared" si="13"/>
        <v>8.7033849149166063</v>
      </c>
      <c r="Q32" s="12">
        <f t="shared" si="14"/>
        <v>8.7033849149166063</v>
      </c>
      <c r="R32" s="4">
        <f t="shared" si="15"/>
        <v>13.675955340431758</v>
      </c>
      <c r="S32" s="12">
        <f t="shared" si="16"/>
        <v>13.675955340431758</v>
      </c>
      <c r="T32" s="4">
        <f t="shared" si="17"/>
        <v>12.874640859197669</v>
      </c>
      <c r="V32" s="2" t="s">
        <v>26</v>
      </c>
      <c r="W32" s="5">
        <f t="shared" si="18"/>
        <v>6.8905338317917231</v>
      </c>
      <c r="X32" s="5">
        <f t="shared" si="18"/>
        <v>6.8905338317917231</v>
      </c>
      <c r="Y32" s="5">
        <f t="shared" si="18"/>
        <v>6.8905338317917231</v>
      </c>
      <c r="Z32" s="5">
        <f t="shared" si="18"/>
        <v>8.7033849149166063</v>
      </c>
      <c r="AA32" s="5">
        <f t="shared" si="18"/>
        <v>8.7033849149166063</v>
      </c>
      <c r="AB32" s="5">
        <f t="shared" si="18"/>
        <v>13.675955340431758</v>
      </c>
      <c r="AC32" s="5">
        <f t="shared" si="18"/>
        <v>13.675955340431758</v>
      </c>
      <c r="AD32" s="5">
        <f t="shared" si="18"/>
        <v>12.874640859197669</v>
      </c>
      <c r="AF32" s="2" t="s">
        <v>26</v>
      </c>
      <c r="AG32" s="5">
        <f t="shared" si="19"/>
        <v>6.8905338317917231</v>
      </c>
      <c r="AH32" s="5">
        <f t="shared" si="19"/>
        <v>6.8905338317917231</v>
      </c>
      <c r="AI32" s="5">
        <f t="shared" si="19"/>
        <v>6.8905338317917231</v>
      </c>
      <c r="AJ32" s="5">
        <f t="shared" si="19"/>
        <v>8.7033849149166063</v>
      </c>
      <c r="AK32" s="5">
        <f t="shared" si="19"/>
        <v>8.7033849149166063</v>
      </c>
      <c r="AL32" s="5">
        <f t="shared" si="19"/>
        <v>13.675955340431758</v>
      </c>
      <c r="AM32" s="5">
        <f t="shared" si="19"/>
        <v>13.675955340431758</v>
      </c>
      <c r="AN32" s="5">
        <f t="shared" si="19"/>
        <v>12.874640859197669</v>
      </c>
      <c r="AP32" s="2" t="s">
        <v>26</v>
      </c>
      <c r="AQ32" s="3">
        <f t="shared" si="20"/>
        <v>0.2937217732662839</v>
      </c>
      <c r="AR32" s="3">
        <f t="shared" si="20"/>
        <v>0.2937217732662839</v>
      </c>
      <c r="AS32" s="3">
        <f t="shared" si="20"/>
        <v>0.2937217732662839</v>
      </c>
      <c r="AT32" s="3">
        <f t="shared" si="20"/>
        <v>0.37996669332214966</v>
      </c>
      <c r="AU32" s="3">
        <f t="shared" si="20"/>
        <v>0.37996669332214966</v>
      </c>
      <c r="AV32" s="3">
        <f t="shared" si="20"/>
        <v>0.61653269855710557</v>
      </c>
      <c r="AW32" s="3">
        <f t="shared" si="20"/>
        <v>0.61653269855710557</v>
      </c>
      <c r="AX32" s="3">
        <f t="shared" si="20"/>
        <v>0.57841081197913302</v>
      </c>
    </row>
    <row r="33" spans="1:50" x14ac:dyDescent="0.2">
      <c r="A33" s="2" t="s">
        <v>79</v>
      </c>
      <c r="B33" s="2" t="s">
        <v>76</v>
      </c>
      <c r="C33" s="26" t="s">
        <v>73</v>
      </c>
      <c r="D33" s="26" t="s">
        <v>73</v>
      </c>
      <c r="E33" s="26" t="s">
        <v>73</v>
      </c>
      <c r="F33" s="26" t="s">
        <v>73</v>
      </c>
      <c r="G33" s="26" t="s">
        <v>73</v>
      </c>
      <c r="H33" s="26">
        <v>35.56514115880281</v>
      </c>
      <c r="I33" s="26" t="s">
        <v>73</v>
      </c>
      <c r="J33" s="26">
        <v>40.100768696381678</v>
      </c>
      <c r="L33" s="2" t="s">
        <v>79</v>
      </c>
      <c r="M33" s="14">
        <f t="shared" si="10"/>
        <v>35.56514115880281</v>
      </c>
      <c r="N33" s="14">
        <f t="shared" si="10"/>
        <v>35.56514115880281</v>
      </c>
      <c r="O33" s="14">
        <f t="shared" si="10"/>
        <v>35.56514115880281</v>
      </c>
      <c r="P33" s="14">
        <f t="shared" si="10"/>
        <v>35.56514115880281</v>
      </c>
      <c r="Q33" s="14">
        <f t="shared" si="10"/>
        <v>35.56514115880281</v>
      </c>
      <c r="R33" s="4">
        <f t="shared" si="15"/>
        <v>35.56514115880281</v>
      </c>
      <c r="S33" s="12">
        <f t="shared" si="16"/>
        <v>35.56514115880281</v>
      </c>
      <c r="T33" s="4">
        <f t="shared" si="17"/>
        <v>40.100768696381678</v>
      </c>
      <c r="V33" s="2" t="s">
        <v>79</v>
      </c>
      <c r="W33" s="5">
        <f t="shared" si="18"/>
        <v>21.736361823659134</v>
      </c>
      <c r="X33" s="5">
        <f t="shared" si="18"/>
        <v>21.736361823659134</v>
      </c>
      <c r="Y33" s="5">
        <f t="shared" si="18"/>
        <v>21.736361823659134</v>
      </c>
      <c r="Z33" s="5">
        <f t="shared" si="18"/>
        <v>21.736361823659134</v>
      </c>
      <c r="AA33" s="5">
        <f t="shared" si="18"/>
        <v>21.736361823659134</v>
      </c>
      <c r="AB33" s="5">
        <f t="shared" si="18"/>
        <v>21.736361823659134</v>
      </c>
      <c r="AC33" s="5">
        <f t="shared" si="18"/>
        <v>21.736361823659134</v>
      </c>
      <c r="AD33" s="5">
        <f t="shared" si="18"/>
        <v>21.736361823659134</v>
      </c>
      <c r="AF33" s="2" t="s">
        <v>79</v>
      </c>
      <c r="AG33" s="5">
        <f t="shared" si="19"/>
        <v>21.736361823659134</v>
      </c>
      <c r="AH33" s="5">
        <f t="shared" si="19"/>
        <v>21.736361823659134</v>
      </c>
      <c r="AI33" s="5">
        <f t="shared" si="19"/>
        <v>21.736361823659134</v>
      </c>
      <c r="AJ33" s="5">
        <f t="shared" si="19"/>
        <v>21.736361823659134</v>
      </c>
      <c r="AK33" s="5">
        <f t="shared" si="19"/>
        <v>21.736361823659134</v>
      </c>
      <c r="AL33" s="5">
        <f t="shared" si="19"/>
        <v>21.736361823659134</v>
      </c>
      <c r="AM33" s="5">
        <f t="shared" si="19"/>
        <v>21.736361823659134</v>
      </c>
      <c r="AN33" s="5">
        <f t="shared" si="19"/>
        <v>21.736361823659134</v>
      </c>
      <c r="AP33" s="2" t="s">
        <v>79</v>
      </c>
      <c r="AQ33" s="3">
        <f t="shared" si="20"/>
        <v>1</v>
      </c>
      <c r="AR33" s="3">
        <f t="shared" si="20"/>
        <v>1</v>
      </c>
      <c r="AS33" s="3">
        <f t="shared" si="20"/>
        <v>1</v>
      </c>
      <c r="AT33" s="3">
        <f t="shared" si="20"/>
        <v>1</v>
      </c>
      <c r="AU33" s="3">
        <f t="shared" si="20"/>
        <v>1</v>
      </c>
      <c r="AV33" s="3">
        <f t="shared" si="20"/>
        <v>1</v>
      </c>
      <c r="AW33" s="3">
        <f t="shared" si="20"/>
        <v>1</v>
      </c>
      <c r="AX33" s="3">
        <f t="shared" si="20"/>
        <v>1</v>
      </c>
    </row>
    <row r="34" spans="1:50" ht="11.25" customHeight="1" x14ac:dyDescent="0.2">
      <c r="A34" s="2" t="s">
        <v>78</v>
      </c>
      <c r="B34" s="2" t="s">
        <v>77</v>
      </c>
      <c r="C34" s="26" t="s">
        <v>73</v>
      </c>
      <c r="D34" s="26" t="s">
        <v>73</v>
      </c>
      <c r="E34" s="26" t="s">
        <v>73</v>
      </c>
      <c r="F34" s="26" t="s">
        <v>73</v>
      </c>
      <c r="G34" s="26" t="s">
        <v>73</v>
      </c>
      <c r="H34" s="26">
        <v>9.0639708997333113</v>
      </c>
      <c r="I34" s="26" t="s">
        <v>73</v>
      </c>
      <c r="J34" s="26" t="s">
        <v>73</v>
      </c>
      <c r="L34" s="2" t="s">
        <v>78</v>
      </c>
      <c r="M34" s="14">
        <f t="shared" ref="M34:Q35" si="21">N34</f>
        <v>9.0639708997333113</v>
      </c>
      <c r="N34" s="14">
        <f t="shared" si="21"/>
        <v>9.0639708997333113</v>
      </c>
      <c r="O34" s="14">
        <f t="shared" si="21"/>
        <v>9.0639708997333113</v>
      </c>
      <c r="P34" s="14">
        <f t="shared" si="21"/>
        <v>9.0639708997333113</v>
      </c>
      <c r="Q34" s="14">
        <f t="shared" si="21"/>
        <v>9.0639708997333113</v>
      </c>
      <c r="R34" s="4">
        <f t="shared" si="15"/>
        <v>9.0639708997333113</v>
      </c>
      <c r="S34" s="12">
        <f t="shared" si="16"/>
        <v>9.0639708997333113</v>
      </c>
      <c r="T34" s="12">
        <f>S34</f>
        <v>9.0639708997333113</v>
      </c>
      <c r="V34" s="2" t="s">
        <v>78</v>
      </c>
      <c r="W34" s="5">
        <f t="shared" si="18"/>
        <v>9.0639708997333113</v>
      </c>
      <c r="X34" s="5">
        <f t="shared" si="18"/>
        <v>9.0639708997333113</v>
      </c>
      <c r="Y34" s="5">
        <f t="shared" si="18"/>
        <v>9.0639708997333113</v>
      </c>
      <c r="Z34" s="5">
        <f t="shared" si="18"/>
        <v>9.0639708997333113</v>
      </c>
      <c r="AA34" s="5">
        <f t="shared" si="18"/>
        <v>9.0639708997333113</v>
      </c>
      <c r="AB34" s="5">
        <f t="shared" si="18"/>
        <v>9.0639708997333113</v>
      </c>
      <c r="AC34" s="5">
        <f t="shared" si="18"/>
        <v>9.0639708997333113</v>
      </c>
      <c r="AD34" s="5">
        <f t="shared" si="18"/>
        <v>9.0639708997333113</v>
      </c>
      <c r="AF34" s="2" t="s">
        <v>78</v>
      </c>
      <c r="AG34" s="5">
        <f t="shared" si="19"/>
        <v>9.0639708997333113</v>
      </c>
      <c r="AH34" s="5">
        <f t="shared" si="19"/>
        <v>9.0639708997333113</v>
      </c>
      <c r="AI34" s="5">
        <f t="shared" si="19"/>
        <v>9.0639708997333113</v>
      </c>
      <c r="AJ34" s="5">
        <f t="shared" si="19"/>
        <v>9.0639708997333113</v>
      </c>
      <c r="AK34" s="5">
        <f t="shared" si="19"/>
        <v>9.0639708997333113</v>
      </c>
      <c r="AL34" s="5">
        <f t="shared" si="19"/>
        <v>9.0639708997333113</v>
      </c>
      <c r="AM34" s="5">
        <f t="shared" si="19"/>
        <v>9.0639708997333113</v>
      </c>
      <c r="AN34" s="5">
        <f t="shared" si="19"/>
        <v>9.0639708997333113</v>
      </c>
      <c r="AP34" s="2" t="s">
        <v>78</v>
      </c>
      <c r="AQ34" s="3">
        <f t="shared" si="20"/>
        <v>0.39712127911425804</v>
      </c>
      <c r="AR34" s="3">
        <f t="shared" si="20"/>
        <v>0.39712127911425804</v>
      </c>
      <c r="AS34" s="3">
        <f t="shared" si="20"/>
        <v>0.39712127911425804</v>
      </c>
      <c r="AT34" s="3">
        <f t="shared" si="20"/>
        <v>0.39712127911425804</v>
      </c>
      <c r="AU34" s="3">
        <f t="shared" si="20"/>
        <v>0.39712127911425804</v>
      </c>
      <c r="AV34" s="3">
        <f t="shared" si="20"/>
        <v>0.39712127911425804</v>
      </c>
      <c r="AW34" s="3">
        <f t="shared" si="20"/>
        <v>0.39712127911425804</v>
      </c>
      <c r="AX34" s="3">
        <f t="shared" si="20"/>
        <v>0.39712127911425804</v>
      </c>
    </row>
    <row r="35" spans="1:50" ht="11.25" customHeight="1" x14ac:dyDescent="0.2">
      <c r="A35" s="2" t="s">
        <v>30</v>
      </c>
      <c r="B35" s="2" t="s">
        <v>67</v>
      </c>
      <c r="C35" s="26" t="s">
        <v>73</v>
      </c>
      <c r="D35" s="26" t="s">
        <v>73</v>
      </c>
      <c r="E35" s="26" t="s">
        <v>73</v>
      </c>
      <c r="F35" s="26" t="s">
        <v>73</v>
      </c>
      <c r="G35" s="26" t="s">
        <v>73</v>
      </c>
      <c r="H35" s="26">
        <v>5.5568433151918413</v>
      </c>
      <c r="I35" s="26" t="s">
        <v>73</v>
      </c>
      <c r="J35" s="26" t="s">
        <v>73</v>
      </c>
      <c r="L35" s="2" t="s">
        <v>30</v>
      </c>
      <c r="M35" s="14">
        <f t="shared" si="21"/>
        <v>5.5568433151918413</v>
      </c>
      <c r="N35" s="14">
        <f t="shared" si="21"/>
        <v>5.5568433151918413</v>
      </c>
      <c r="O35" s="14">
        <f t="shared" si="21"/>
        <v>5.5568433151918413</v>
      </c>
      <c r="P35" s="14">
        <f t="shared" si="21"/>
        <v>5.5568433151918413</v>
      </c>
      <c r="Q35" s="14">
        <f t="shared" si="21"/>
        <v>5.5568433151918413</v>
      </c>
      <c r="R35" s="4">
        <f t="shared" si="15"/>
        <v>5.5568433151918413</v>
      </c>
      <c r="S35" s="12">
        <f t="shared" si="16"/>
        <v>5.5568433151918413</v>
      </c>
      <c r="T35" s="12">
        <f>S35</f>
        <v>5.5568433151918413</v>
      </c>
      <c r="V35" s="2" t="s">
        <v>30</v>
      </c>
      <c r="W35" s="5">
        <f t="shared" si="18"/>
        <v>5.5568433151918413</v>
      </c>
      <c r="X35" s="5">
        <f t="shared" si="18"/>
        <v>5.5568433151918413</v>
      </c>
      <c r="Y35" s="5">
        <f t="shared" si="18"/>
        <v>5.5568433151918413</v>
      </c>
      <c r="Z35" s="5">
        <f t="shared" si="18"/>
        <v>5.5568433151918413</v>
      </c>
      <c r="AA35" s="5">
        <f t="shared" si="18"/>
        <v>5.5568433151918413</v>
      </c>
      <c r="AB35" s="5">
        <f t="shared" si="18"/>
        <v>5.5568433151918413</v>
      </c>
      <c r="AC35" s="5">
        <f t="shared" si="18"/>
        <v>5.5568433151918413</v>
      </c>
      <c r="AD35" s="5">
        <f t="shared" si="18"/>
        <v>5.5568433151918413</v>
      </c>
      <c r="AF35" s="2" t="s">
        <v>30</v>
      </c>
      <c r="AG35" s="5">
        <f t="shared" si="19"/>
        <v>5.5568433151918413</v>
      </c>
      <c r="AH35" s="5">
        <f t="shared" si="19"/>
        <v>5.5568433151918413</v>
      </c>
      <c r="AI35" s="5">
        <f t="shared" si="19"/>
        <v>5.5568433151918413</v>
      </c>
      <c r="AJ35" s="5">
        <f t="shared" si="19"/>
        <v>5.5568433151918413</v>
      </c>
      <c r="AK35" s="5">
        <f t="shared" si="19"/>
        <v>5.5568433151918413</v>
      </c>
      <c r="AL35" s="5">
        <f t="shared" si="19"/>
        <v>5.5568433151918413</v>
      </c>
      <c r="AM35" s="5">
        <f t="shared" si="19"/>
        <v>5.5568433151918413</v>
      </c>
      <c r="AN35" s="5">
        <f t="shared" si="19"/>
        <v>5.5568433151918413</v>
      </c>
      <c r="AP35" s="2" t="s">
        <v>30</v>
      </c>
      <c r="AQ35" s="3">
        <f t="shared" si="20"/>
        <v>0.23027252856321009</v>
      </c>
      <c r="AR35" s="3">
        <f t="shared" si="20"/>
        <v>0.23027252856321009</v>
      </c>
      <c r="AS35" s="3">
        <f t="shared" si="20"/>
        <v>0.23027252856321009</v>
      </c>
      <c r="AT35" s="3">
        <f t="shared" si="20"/>
        <v>0.23027252856321009</v>
      </c>
      <c r="AU35" s="3">
        <f t="shared" si="20"/>
        <v>0.23027252856321009</v>
      </c>
      <c r="AV35" s="3">
        <f t="shared" si="20"/>
        <v>0.23027252856321009</v>
      </c>
      <c r="AW35" s="3">
        <f t="shared" si="20"/>
        <v>0.23027252856321009</v>
      </c>
      <c r="AX35" s="3">
        <f t="shared" si="20"/>
        <v>0.23027252856321009</v>
      </c>
    </row>
    <row r="36" spans="1:50" x14ac:dyDescent="0.2">
      <c r="A36" s="2" t="s">
        <v>34</v>
      </c>
      <c r="B36" s="2" t="s">
        <v>71</v>
      </c>
      <c r="C36" s="26" t="s">
        <v>73</v>
      </c>
      <c r="D36" s="26" t="s">
        <v>73</v>
      </c>
      <c r="E36" s="26" t="s">
        <v>73</v>
      </c>
      <c r="F36" s="26">
        <v>3.5244521702412581</v>
      </c>
      <c r="G36" s="26" t="s">
        <v>73</v>
      </c>
      <c r="H36" s="26" t="s">
        <v>73</v>
      </c>
      <c r="I36" s="26" t="s">
        <v>73</v>
      </c>
      <c r="J36" s="26" t="s">
        <v>73</v>
      </c>
      <c r="L36" s="2" t="s">
        <v>34</v>
      </c>
      <c r="M36" s="14">
        <f t="shared" ref="M36:O36" si="22">N36</f>
        <v>3.5244521702412581</v>
      </c>
      <c r="N36" s="14">
        <f t="shared" si="22"/>
        <v>3.5244521702412581</v>
      </c>
      <c r="O36" s="14">
        <f t="shared" si="22"/>
        <v>3.5244521702412581</v>
      </c>
      <c r="P36" s="4">
        <f t="shared" si="13"/>
        <v>3.5244521702412581</v>
      </c>
      <c r="Q36" s="12">
        <f>P36</f>
        <v>3.5244521702412581</v>
      </c>
      <c r="R36" s="12">
        <f>Q36</f>
        <v>3.5244521702412581</v>
      </c>
      <c r="S36" s="12">
        <f t="shared" si="16"/>
        <v>3.5244521702412581</v>
      </c>
      <c r="T36" s="12">
        <f>S36</f>
        <v>3.5244521702412581</v>
      </c>
      <c r="V36" s="2" t="s">
        <v>34</v>
      </c>
      <c r="W36" s="5">
        <f t="shared" si="18"/>
        <v>3.5244521702412581</v>
      </c>
      <c r="X36" s="5">
        <f t="shared" si="18"/>
        <v>3.5244521702412581</v>
      </c>
      <c r="Y36" s="5">
        <f t="shared" si="18"/>
        <v>3.5244521702412581</v>
      </c>
      <c r="Z36" s="5">
        <f t="shared" si="18"/>
        <v>3.5244521702412581</v>
      </c>
      <c r="AA36" s="5">
        <f t="shared" si="18"/>
        <v>3.5244521702412581</v>
      </c>
      <c r="AB36" s="5">
        <f t="shared" si="18"/>
        <v>3.5244521702412581</v>
      </c>
      <c r="AC36" s="5">
        <f t="shared" si="18"/>
        <v>3.5244521702412581</v>
      </c>
      <c r="AD36" s="5">
        <f t="shared" ref="AD36:AD43" si="23">IF(ISNUMBER(T36),IF(T36&gt;$W$2,$W$2,IF(T36&lt;$Y$2,$Y$2,T36)),":")</f>
        <v>3.5244521702412581</v>
      </c>
      <c r="AF36" s="2" t="s">
        <v>34</v>
      </c>
      <c r="AG36" s="5">
        <f t="shared" si="19"/>
        <v>3.5244521702412581</v>
      </c>
      <c r="AH36" s="5">
        <f t="shared" si="19"/>
        <v>3.5244521702412581</v>
      </c>
      <c r="AI36" s="5">
        <f t="shared" si="19"/>
        <v>3.5244521702412581</v>
      </c>
      <c r="AJ36" s="5">
        <f t="shared" si="19"/>
        <v>3.5244521702412581</v>
      </c>
      <c r="AK36" s="5">
        <f t="shared" si="19"/>
        <v>3.5244521702412581</v>
      </c>
      <c r="AL36" s="5">
        <f t="shared" si="19"/>
        <v>3.5244521702412581</v>
      </c>
      <c r="AM36" s="5">
        <f t="shared" si="19"/>
        <v>3.5244521702412581</v>
      </c>
      <c r="AN36" s="5">
        <f t="shared" ref="AN36:AN43" si="24">IF(ISNUMBER(AD36),IF(ABS($AH$2)&gt;1,SQRT(AD36),AD36),"")</f>
        <v>3.5244521702412581</v>
      </c>
      <c r="AP36" s="2" t="s">
        <v>34</v>
      </c>
      <c r="AQ36" s="3">
        <f t="shared" si="20"/>
        <v>0.1335831681131672</v>
      </c>
      <c r="AR36" s="3">
        <f t="shared" si="20"/>
        <v>0.1335831681131672</v>
      </c>
      <c r="AS36" s="3">
        <f t="shared" si="20"/>
        <v>0.1335831681131672</v>
      </c>
      <c r="AT36" s="3">
        <f t="shared" si="20"/>
        <v>0.1335831681131672</v>
      </c>
      <c r="AU36" s="3">
        <f t="shared" si="20"/>
        <v>0.1335831681131672</v>
      </c>
      <c r="AV36" s="3">
        <f t="shared" si="20"/>
        <v>0.1335831681131672</v>
      </c>
      <c r="AW36" s="3">
        <f t="shared" si="20"/>
        <v>0.1335831681131672</v>
      </c>
      <c r="AX36" s="3">
        <f t="shared" ref="AX36:AX43" si="25">IF(ISNUMBER(AN36),(AN36-$AS$2)/($AQ$2-$AS$2),":")</f>
        <v>0.1335831681131672</v>
      </c>
    </row>
    <row r="37" spans="1:50" x14ac:dyDescent="0.2">
      <c r="A37" s="2" t="s">
        <v>33</v>
      </c>
      <c r="B37" s="2" t="s">
        <v>70</v>
      </c>
      <c r="C37" s="26" t="s">
        <v>73</v>
      </c>
      <c r="D37" s="26" t="s">
        <v>73</v>
      </c>
      <c r="E37" s="26" t="s">
        <v>73</v>
      </c>
      <c r="F37" s="26" t="s">
        <v>73</v>
      </c>
      <c r="G37" s="26" t="s">
        <v>73</v>
      </c>
      <c r="H37" s="26">
        <v>7.1590983779557469</v>
      </c>
      <c r="I37" s="26" t="s">
        <v>73</v>
      </c>
      <c r="J37" s="26" t="s">
        <v>73</v>
      </c>
      <c r="L37" s="2" t="s">
        <v>33</v>
      </c>
      <c r="M37" s="14">
        <f t="shared" ref="M37:Q37" si="26">N37</f>
        <v>7.1590983779557469</v>
      </c>
      <c r="N37" s="14">
        <f t="shared" si="26"/>
        <v>7.1590983779557469</v>
      </c>
      <c r="O37" s="14">
        <f t="shared" si="26"/>
        <v>7.1590983779557469</v>
      </c>
      <c r="P37" s="14">
        <f t="shared" si="26"/>
        <v>7.1590983779557469</v>
      </c>
      <c r="Q37" s="14">
        <f t="shared" si="26"/>
        <v>7.1590983779557469</v>
      </c>
      <c r="R37" s="4">
        <f t="shared" si="15"/>
        <v>7.1590983779557469</v>
      </c>
      <c r="S37" s="12">
        <f t="shared" si="16"/>
        <v>7.1590983779557469</v>
      </c>
      <c r="T37" s="12">
        <f>S37</f>
        <v>7.1590983779557469</v>
      </c>
      <c r="V37" s="2" t="s">
        <v>33</v>
      </c>
      <c r="W37" s="5">
        <f t="shared" ref="W37:AC43" si="27">IF(ISNUMBER(M37),IF(M37&gt;$W$2,$W$2,IF(M37&lt;$Y$2,$Y$2,M37)),":")</f>
        <v>7.1590983779557469</v>
      </c>
      <c r="X37" s="5">
        <f t="shared" si="27"/>
        <v>7.1590983779557469</v>
      </c>
      <c r="Y37" s="5">
        <f t="shared" si="27"/>
        <v>7.1590983779557469</v>
      </c>
      <c r="Z37" s="5">
        <f t="shared" si="27"/>
        <v>7.1590983779557469</v>
      </c>
      <c r="AA37" s="5">
        <f t="shared" si="27"/>
        <v>7.1590983779557469</v>
      </c>
      <c r="AB37" s="5">
        <f t="shared" si="27"/>
        <v>7.1590983779557469</v>
      </c>
      <c r="AC37" s="5">
        <f t="shared" si="27"/>
        <v>7.1590983779557469</v>
      </c>
      <c r="AD37" s="5">
        <f t="shared" si="23"/>
        <v>7.1590983779557469</v>
      </c>
      <c r="AF37" s="2" t="s">
        <v>33</v>
      </c>
      <c r="AG37" s="5">
        <f t="shared" ref="AG37:AM43" si="28">IF(ISNUMBER(W37),IF(ABS($AH$2)&gt;1,SQRT(W37),W37),"")</f>
        <v>7.1590983779557469</v>
      </c>
      <c r="AH37" s="5">
        <f t="shared" si="28"/>
        <v>7.1590983779557469</v>
      </c>
      <c r="AI37" s="5">
        <f t="shared" si="28"/>
        <v>7.1590983779557469</v>
      </c>
      <c r="AJ37" s="5">
        <f t="shared" si="28"/>
        <v>7.1590983779557469</v>
      </c>
      <c r="AK37" s="5">
        <f t="shared" si="28"/>
        <v>7.1590983779557469</v>
      </c>
      <c r="AL37" s="5">
        <f t="shared" si="28"/>
        <v>7.1590983779557469</v>
      </c>
      <c r="AM37" s="5">
        <f t="shared" si="28"/>
        <v>7.1590983779557469</v>
      </c>
      <c r="AN37" s="5">
        <f t="shared" si="24"/>
        <v>7.1590983779557469</v>
      </c>
      <c r="AP37" s="2" t="s">
        <v>33</v>
      </c>
      <c r="AQ37" s="3">
        <f t="shared" ref="AQ37:AW43" si="29">IF(ISNUMBER(AG37),(AG37-$AS$2)/($AQ$2-$AS$2),":")</f>
        <v>0.30649851374395748</v>
      </c>
      <c r="AR37" s="3">
        <f t="shared" si="29"/>
        <v>0.30649851374395748</v>
      </c>
      <c r="AS37" s="3">
        <f t="shared" si="29"/>
        <v>0.30649851374395748</v>
      </c>
      <c r="AT37" s="3">
        <f t="shared" si="29"/>
        <v>0.30649851374395748</v>
      </c>
      <c r="AU37" s="3">
        <f t="shared" si="29"/>
        <v>0.30649851374395748</v>
      </c>
      <c r="AV37" s="3">
        <f t="shared" si="29"/>
        <v>0.30649851374395748</v>
      </c>
      <c r="AW37" s="3">
        <f t="shared" si="29"/>
        <v>0.30649851374395748</v>
      </c>
      <c r="AX37" s="3">
        <f t="shared" si="25"/>
        <v>0.30649851374395748</v>
      </c>
    </row>
    <row r="38" spans="1:50" x14ac:dyDescent="0.2">
      <c r="A38" s="2" t="s">
        <v>31</v>
      </c>
      <c r="B38" s="2" t="s">
        <v>68</v>
      </c>
      <c r="C38" s="26" t="s">
        <v>73</v>
      </c>
      <c r="D38" s="26">
        <v>6.1597244968816289</v>
      </c>
      <c r="E38" s="26" t="s">
        <v>73</v>
      </c>
      <c r="F38" s="26">
        <v>7.2510207033366347</v>
      </c>
      <c r="G38" s="26" t="s">
        <v>73</v>
      </c>
      <c r="H38" s="26">
        <v>8.0425158511007382</v>
      </c>
      <c r="I38" s="26" t="s">
        <v>73</v>
      </c>
      <c r="J38" s="26">
        <v>6.0283552248374592</v>
      </c>
      <c r="L38" s="2" t="s">
        <v>31</v>
      </c>
      <c r="M38" s="14">
        <f t="shared" ref="M38:Q42" si="30">N38</f>
        <v>6.1597244968816289</v>
      </c>
      <c r="N38" s="4">
        <f t="shared" si="11"/>
        <v>6.1597244968816289</v>
      </c>
      <c r="O38" s="12">
        <f>N38</f>
        <v>6.1597244968816289</v>
      </c>
      <c r="P38" s="4">
        <f t="shared" si="13"/>
        <v>7.2510207033366347</v>
      </c>
      <c r="Q38" s="12">
        <f>P38</f>
        <v>7.2510207033366347</v>
      </c>
      <c r="R38" s="4">
        <f t="shared" si="15"/>
        <v>8.0425158511007382</v>
      </c>
      <c r="S38" s="12">
        <f t="shared" si="16"/>
        <v>8.0425158511007382</v>
      </c>
      <c r="T38" s="4">
        <f t="shared" si="17"/>
        <v>6.0283552248374592</v>
      </c>
      <c r="V38" s="2" t="s">
        <v>31</v>
      </c>
      <c r="W38" s="5">
        <f t="shared" si="27"/>
        <v>6.1597244968816289</v>
      </c>
      <c r="X38" s="5">
        <f t="shared" si="27"/>
        <v>6.1597244968816289</v>
      </c>
      <c r="Y38" s="5">
        <f t="shared" si="27"/>
        <v>6.1597244968816289</v>
      </c>
      <c r="Z38" s="5">
        <f t="shared" si="27"/>
        <v>7.2510207033366347</v>
      </c>
      <c r="AA38" s="5">
        <f t="shared" si="27"/>
        <v>7.2510207033366347</v>
      </c>
      <c r="AB38" s="5">
        <f t="shared" si="27"/>
        <v>8.0425158511007382</v>
      </c>
      <c r="AC38" s="5">
        <f t="shared" si="27"/>
        <v>8.0425158511007382</v>
      </c>
      <c r="AD38" s="5">
        <f t="shared" si="23"/>
        <v>6.0283552248374592</v>
      </c>
      <c r="AF38" s="2" t="s">
        <v>31</v>
      </c>
      <c r="AG38" s="5">
        <f t="shared" si="28"/>
        <v>6.1597244968816289</v>
      </c>
      <c r="AH38" s="5">
        <f t="shared" si="28"/>
        <v>6.1597244968816289</v>
      </c>
      <c r="AI38" s="5">
        <f t="shared" si="28"/>
        <v>6.1597244968816289</v>
      </c>
      <c r="AJ38" s="5">
        <f t="shared" si="28"/>
        <v>7.2510207033366347</v>
      </c>
      <c r="AK38" s="5">
        <f t="shared" si="28"/>
        <v>7.2510207033366347</v>
      </c>
      <c r="AL38" s="5">
        <f t="shared" si="28"/>
        <v>8.0425158511007382</v>
      </c>
      <c r="AM38" s="5">
        <f t="shared" si="28"/>
        <v>8.0425158511007382</v>
      </c>
      <c r="AN38" s="5">
        <f t="shared" si="24"/>
        <v>6.0283552248374592</v>
      </c>
      <c r="AP38" s="2" t="s">
        <v>31</v>
      </c>
      <c r="AQ38" s="3">
        <f t="shared" si="29"/>
        <v>0.25895411184494055</v>
      </c>
      <c r="AR38" s="3">
        <f t="shared" si="29"/>
        <v>0.25895411184494055</v>
      </c>
      <c r="AS38" s="3">
        <f t="shared" si="29"/>
        <v>0.25895411184494055</v>
      </c>
      <c r="AT38" s="3">
        <f t="shared" si="29"/>
        <v>0.31087164382486765</v>
      </c>
      <c r="AU38" s="3">
        <f t="shared" si="29"/>
        <v>0.31087164382486765</v>
      </c>
      <c r="AV38" s="3">
        <f t="shared" si="29"/>
        <v>0.34852638357649363</v>
      </c>
      <c r="AW38" s="3">
        <f t="shared" si="29"/>
        <v>0.34852638357649363</v>
      </c>
      <c r="AX38" s="3">
        <f t="shared" si="25"/>
        <v>0.25270432526803271</v>
      </c>
    </row>
    <row r="39" spans="1:50" x14ac:dyDescent="0.2">
      <c r="A39" s="2" t="s">
        <v>36</v>
      </c>
      <c r="B39" s="2" t="s">
        <v>75</v>
      </c>
      <c r="C39" s="26" t="s">
        <v>73</v>
      </c>
      <c r="D39" s="26">
        <v>7.9418952243962133</v>
      </c>
      <c r="E39" s="26" t="s">
        <v>73</v>
      </c>
      <c r="F39" s="26">
        <v>11.832407594408275</v>
      </c>
      <c r="G39" s="26" t="s">
        <v>73</v>
      </c>
      <c r="H39" s="26" t="s">
        <v>73</v>
      </c>
      <c r="I39" s="26" t="s">
        <v>73</v>
      </c>
      <c r="J39" s="26" t="s">
        <v>73</v>
      </c>
      <c r="L39" s="2" t="s">
        <v>36</v>
      </c>
      <c r="M39" s="14">
        <f t="shared" si="30"/>
        <v>7.9418952243962133</v>
      </c>
      <c r="N39" s="4">
        <f t="shared" si="11"/>
        <v>7.9418952243962133</v>
      </c>
      <c r="O39" s="12">
        <f>N39</f>
        <v>7.9418952243962133</v>
      </c>
      <c r="P39" s="4">
        <f t="shared" si="13"/>
        <v>11.832407594408275</v>
      </c>
      <c r="Q39" s="12">
        <f>P39</f>
        <v>11.832407594408275</v>
      </c>
      <c r="R39" s="12">
        <f>Q39</f>
        <v>11.832407594408275</v>
      </c>
      <c r="S39" s="12">
        <f t="shared" si="16"/>
        <v>11.832407594408275</v>
      </c>
      <c r="T39" s="12">
        <f>S39</f>
        <v>11.832407594408275</v>
      </c>
      <c r="V39" s="2" t="s">
        <v>36</v>
      </c>
      <c r="W39" s="5">
        <f t="shared" si="27"/>
        <v>7.9418952243962133</v>
      </c>
      <c r="X39" s="5">
        <f t="shared" si="27"/>
        <v>7.9418952243962133</v>
      </c>
      <c r="Y39" s="5">
        <f t="shared" si="27"/>
        <v>7.9418952243962133</v>
      </c>
      <c r="Z39" s="5">
        <f t="shared" si="27"/>
        <v>11.832407594408275</v>
      </c>
      <c r="AA39" s="5">
        <f t="shared" si="27"/>
        <v>11.832407594408275</v>
      </c>
      <c r="AB39" s="5">
        <f t="shared" si="27"/>
        <v>11.832407594408275</v>
      </c>
      <c r="AC39" s="5">
        <f t="shared" si="27"/>
        <v>11.832407594408275</v>
      </c>
      <c r="AD39" s="5">
        <f t="shared" si="23"/>
        <v>11.832407594408275</v>
      </c>
      <c r="AF39" s="2" t="s">
        <v>36</v>
      </c>
      <c r="AG39" s="5">
        <f t="shared" si="28"/>
        <v>7.9418952243962133</v>
      </c>
      <c r="AH39" s="5">
        <f t="shared" si="28"/>
        <v>7.9418952243962133</v>
      </c>
      <c r="AI39" s="5">
        <f t="shared" si="28"/>
        <v>7.9418952243962133</v>
      </c>
      <c r="AJ39" s="5">
        <f t="shared" si="28"/>
        <v>11.832407594408275</v>
      </c>
      <c r="AK39" s="5">
        <f t="shared" si="28"/>
        <v>11.832407594408275</v>
      </c>
      <c r="AL39" s="5">
        <f t="shared" si="28"/>
        <v>11.832407594408275</v>
      </c>
      <c r="AM39" s="5">
        <f t="shared" si="28"/>
        <v>11.832407594408275</v>
      </c>
      <c r="AN39" s="5">
        <f t="shared" si="24"/>
        <v>11.832407594408275</v>
      </c>
      <c r="AP39" s="2" t="s">
        <v>36</v>
      </c>
      <c r="AQ39" s="3">
        <f t="shared" si="29"/>
        <v>0.34373943886444136</v>
      </c>
      <c r="AR39" s="3">
        <f t="shared" si="29"/>
        <v>0.34373943886444136</v>
      </c>
      <c r="AS39" s="3">
        <f t="shared" si="29"/>
        <v>0.34373943886444136</v>
      </c>
      <c r="AT39" s="3">
        <f t="shared" si="29"/>
        <v>0.52882740965885922</v>
      </c>
      <c r="AU39" s="3">
        <f t="shared" si="29"/>
        <v>0.52882740965885922</v>
      </c>
      <c r="AV39" s="3">
        <f t="shared" si="29"/>
        <v>0.52882740965885922</v>
      </c>
      <c r="AW39" s="3">
        <f t="shared" si="29"/>
        <v>0.52882740965885922</v>
      </c>
      <c r="AX39" s="3">
        <f t="shared" si="25"/>
        <v>0.52882740965885922</v>
      </c>
    </row>
    <row r="40" spans="1:50" x14ac:dyDescent="0.2">
      <c r="A40" s="2" t="s">
        <v>32</v>
      </c>
      <c r="B40" s="2" t="s">
        <v>69</v>
      </c>
      <c r="C40" s="26" t="s">
        <v>73</v>
      </c>
      <c r="D40" s="26">
        <v>19.623492658193982</v>
      </c>
      <c r="E40" s="26" t="s">
        <v>73</v>
      </c>
      <c r="F40" s="26">
        <v>14.332155566079745</v>
      </c>
      <c r="G40" s="26" t="s">
        <v>73</v>
      </c>
      <c r="H40" s="26" t="s">
        <v>73</v>
      </c>
      <c r="I40" s="26" t="s">
        <v>73</v>
      </c>
      <c r="J40" s="26" t="s">
        <v>73</v>
      </c>
      <c r="L40" s="2" t="s">
        <v>32</v>
      </c>
      <c r="M40" s="14">
        <f t="shared" si="30"/>
        <v>19.623492658193982</v>
      </c>
      <c r="N40" s="4">
        <f t="shared" si="11"/>
        <v>19.623492658193982</v>
      </c>
      <c r="O40" s="12">
        <f>N40</f>
        <v>19.623492658193982</v>
      </c>
      <c r="P40" s="4">
        <f t="shared" si="13"/>
        <v>14.332155566079745</v>
      </c>
      <c r="Q40" s="12">
        <f>P40</f>
        <v>14.332155566079745</v>
      </c>
      <c r="R40" s="12">
        <f>Q40</f>
        <v>14.332155566079745</v>
      </c>
      <c r="S40" s="12">
        <f t="shared" si="16"/>
        <v>14.332155566079745</v>
      </c>
      <c r="T40" s="12">
        <f>S40</f>
        <v>14.332155566079745</v>
      </c>
      <c r="V40" s="2" t="s">
        <v>32</v>
      </c>
      <c r="W40" s="5">
        <f t="shared" si="27"/>
        <v>19.623492658193982</v>
      </c>
      <c r="X40" s="5">
        <f t="shared" si="27"/>
        <v>19.623492658193982</v>
      </c>
      <c r="Y40" s="5">
        <f t="shared" si="27"/>
        <v>19.623492658193982</v>
      </c>
      <c r="Z40" s="5">
        <f t="shared" si="27"/>
        <v>14.332155566079745</v>
      </c>
      <c r="AA40" s="5">
        <f t="shared" si="27"/>
        <v>14.332155566079745</v>
      </c>
      <c r="AB40" s="5">
        <f t="shared" si="27"/>
        <v>14.332155566079745</v>
      </c>
      <c r="AC40" s="5">
        <f t="shared" si="27"/>
        <v>14.332155566079745</v>
      </c>
      <c r="AD40" s="5">
        <f t="shared" si="23"/>
        <v>14.332155566079745</v>
      </c>
      <c r="AF40" s="2" t="s">
        <v>32</v>
      </c>
      <c r="AG40" s="5">
        <f t="shared" si="28"/>
        <v>19.623492658193982</v>
      </c>
      <c r="AH40" s="5">
        <f t="shared" si="28"/>
        <v>19.623492658193982</v>
      </c>
      <c r="AI40" s="5">
        <f t="shared" si="28"/>
        <v>19.623492658193982</v>
      </c>
      <c r="AJ40" s="5">
        <f t="shared" si="28"/>
        <v>14.332155566079745</v>
      </c>
      <c r="AK40" s="5">
        <f t="shared" si="28"/>
        <v>14.332155566079745</v>
      </c>
      <c r="AL40" s="5">
        <f t="shared" si="28"/>
        <v>14.332155566079745</v>
      </c>
      <c r="AM40" s="5">
        <f t="shared" si="28"/>
        <v>14.332155566079745</v>
      </c>
      <c r="AN40" s="5">
        <f t="shared" si="24"/>
        <v>14.332155566079745</v>
      </c>
      <c r="AP40" s="2" t="s">
        <v>32</v>
      </c>
      <c r="AQ40" s="3">
        <f t="shared" si="29"/>
        <v>0.8994819629917209</v>
      </c>
      <c r="AR40" s="3">
        <f t="shared" si="29"/>
        <v>0.8994819629917209</v>
      </c>
      <c r="AS40" s="3">
        <f t="shared" si="29"/>
        <v>0.8994819629917209</v>
      </c>
      <c r="AT40" s="3">
        <f t="shared" si="29"/>
        <v>0.64775089211335657</v>
      </c>
      <c r="AU40" s="3">
        <f t="shared" si="29"/>
        <v>0.64775089211335657</v>
      </c>
      <c r="AV40" s="3">
        <f t="shared" si="29"/>
        <v>0.64775089211335657</v>
      </c>
      <c r="AW40" s="3">
        <f t="shared" si="29"/>
        <v>0.64775089211335657</v>
      </c>
      <c r="AX40" s="3">
        <f t="shared" si="25"/>
        <v>0.64775089211335657</v>
      </c>
    </row>
    <row r="41" spans="1:50" ht="11.25" customHeight="1" x14ac:dyDescent="0.2">
      <c r="A41" s="2" t="s">
        <v>29</v>
      </c>
      <c r="B41" s="2" t="s">
        <v>91</v>
      </c>
      <c r="C41" s="26" t="s">
        <v>73</v>
      </c>
      <c r="D41" s="26" t="s">
        <v>73</v>
      </c>
      <c r="E41" s="26" t="s">
        <v>73</v>
      </c>
      <c r="F41" s="26" t="s">
        <v>73</v>
      </c>
      <c r="G41" s="26" t="s">
        <v>73</v>
      </c>
      <c r="H41" s="26">
        <v>10.002515600780486</v>
      </c>
      <c r="I41" s="26" t="s">
        <v>73</v>
      </c>
      <c r="J41" s="26" t="s">
        <v>73</v>
      </c>
      <c r="L41" s="2" t="s">
        <v>29</v>
      </c>
      <c r="M41" s="14">
        <f t="shared" si="30"/>
        <v>10.002515600780486</v>
      </c>
      <c r="N41" s="14">
        <f t="shared" si="30"/>
        <v>10.002515600780486</v>
      </c>
      <c r="O41" s="14">
        <f t="shared" si="30"/>
        <v>10.002515600780486</v>
      </c>
      <c r="P41" s="14">
        <f t="shared" si="30"/>
        <v>10.002515600780486</v>
      </c>
      <c r="Q41" s="14">
        <f t="shared" si="30"/>
        <v>10.002515600780486</v>
      </c>
      <c r="R41" s="4">
        <f t="shared" si="15"/>
        <v>10.002515600780486</v>
      </c>
      <c r="S41" s="12">
        <f t="shared" si="16"/>
        <v>10.002515600780486</v>
      </c>
      <c r="T41" s="12">
        <f>S41</f>
        <v>10.002515600780486</v>
      </c>
      <c r="V41" s="2" t="s">
        <v>29</v>
      </c>
      <c r="W41" s="5">
        <f t="shared" si="27"/>
        <v>10.002515600780486</v>
      </c>
      <c r="X41" s="5">
        <f t="shared" si="27"/>
        <v>10.002515600780486</v>
      </c>
      <c r="Y41" s="5">
        <f t="shared" si="27"/>
        <v>10.002515600780486</v>
      </c>
      <c r="Z41" s="5">
        <f t="shared" si="27"/>
        <v>10.002515600780486</v>
      </c>
      <c r="AA41" s="5">
        <f t="shared" si="27"/>
        <v>10.002515600780486</v>
      </c>
      <c r="AB41" s="5">
        <f t="shared" si="27"/>
        <v>10.002515600780486</v>
      </c>
      <c r="AC41" s="5">
        <f t="shared" si="27"/>
        <v>10.002515600780486</v>
      </c>
      <c r="AD41" s="5">
        <f t="shared" si="23"/>
        <v>10.002515600780486</v>
      </c>
      <c r="AF41" s="2" t="s">
        <v>29</v>
      </c>
      <c r="AG41" s="5">
        <f t="shared" si="28"/>
        <v>10.002515600780486</v>
      </c>
      <c r="AH41" s="5">
        <f t="shared" si="28"/>
        <v>10.002515600780486</v>
      </c>
      <c r="AI41" s="5">
        <f t="shared" si="28"/>
        <v>10.002515600780486</v>
      </c>
      <c r="AJ41" s="5">
        <f t="shared" si="28"/>
        <v>10.002515600780486</v>
      </c>
      <c r="AK41" s="5">
        <f t="shared" si="28"/>
        <v>10.002515600780486</v>
      </c>
      <c r="AL41" s="5">
        <f t="shared" si="28"/>
        <v>10.002515600780486</v>
      </c>
      <c r="AM41" s="5">
        <f t="shared" si="28"/>
        <v>10.002515600780486</v>
      </c>
      <c r="AN41" s="5">
        <f t="shared" si="24"/>
        <v>10.002515600780486</v>
      </c>
      <c r="AP41" s="2" t="s">
        <v>29</v>
      </c>
      <c r="AQ41" s="3">
        <f t="shared" si="29"/>
        <v>0.44177178210601087</v>
      </c>
      <c r="AR41" s="3">
        <f t="shared" si="29"/>
        <v>0.44177178210601087</v>
      </c>
      <c r="AS41" s="3">
        <f t="shared" si="29"/>
        <v>0.44177178210601087</v>
      </c>
      <c r="AT41" s="3">
        <f t="shared" si="29"/>
        <v>0.44177178210601087</v>
      </c>
      <c r="AU41" s="3">
        <f t="shared" si="29"/>
        <v>0.44177178210601087</v>
      </c>
      <c r="AV41" s="3">
        <f t="shared" si="29"/>
        <v>0.44177178210601087</v>
      </c>
      <c r="AW41" s="3">
        <f t="shared" si="29"/>
        <v>0.44177178210601087</v>
      </c>
      <c r="AX41" s="3">
        <f t="shared" si="25"/>
        <v>0.44177178210601087</v>
      </c>
    </row>
    <row r="42" spans="1:50" x14ac:dyDescent="0.2">
      <c r="A42" s="2" t="s">
        <v>35</v>
      </c>
      <c r="B42" s="2" t="s">
        <v>72</v>
      </c>
      <c r="C42" s="26" t="s">
        <v>73</v>
      </c>
      <c r="D42" s="26" t="s">
        <v>73</v>
      </c>
      <c r="E42" s="26" t="s">
        <v>73</v>
      </c>
      <c r="F42" s="26" t="s">
        <v>73</v>
      </c>
      <c r="G42" s="26" t="s">
        <v>73</v>
      </c>
      <c r="H42" s="26">
        <v>0.71656051883334337</v>
      </c>
      <c r="I42" s="26" t="s">
        <v>73</v>
      </c>
      <c r="J42" s="26">
        <v>1.1000000000000001</v>
      </c>
      <c r="L42" s="2" t="s">
        <v>35</v>
      </c>
      <c r="M42" s="14">
        <f t="shared" si="30"/>
        <v>0.71656051883334337</v>
      </c>
      <c r="N42" s="14">
        <f t="shared" si="30"/>
        <v>0.71656051883334337</v>
      </c>
      <c r="O42" s="14">
        <f t="shared" si="30"/>
        <v>0.71656051883334337</v>
      </c>
      <c r="P42" s="14">
        <f t="shared" si="30"/>
        <v>0.71656051883334337</v>
      </c>
      <c r="Q42" s="14">
        <f t="shared" si="30"/>
        <v>0.71656051883334337</v>
      </c>
      <c r="R42" s="4">
        <f t="shared" si="15"/>
        <v>0.71656051883334337</v>
      </c>
      <c r="S42" s="12">
        <f t="shared" si="16"/>
        <v>0.71656051883334337</v>
      </c>
      <c r="T42" s="4">
        <f t="shared" si="17"/>
        <v>1.1000000000000001</v>
      </c>
      <c r="V42" s="2" t="s">
        <v>35</v>
      </c>
      <c r="W42" s="5">
        <f t="shared" si="27"/>
        <v>0.71656051883334337</v>
      </c>
      <c r="X42" s="5">
        <f t="shared" si="27"/>
        <v>0.71656051883334337</v>
      </c>
      <c r="Y42" s="5">
        <f t="shared" si="27"/>
        <v>0.71656051883334337</v>
      </c>
      <c r="Z42" s="5">
        <f t="shared" si="27"/>
        <v>0.71656051883334337</v>
      </c>
      <c r="AA42" s="5">
        <f t="shared" si="27"/>
        <v>0.71656051883334337</v>
      </c>
      <c r="AB42" s="5">
        <f t="shared" si="27"/>
        <v>0.71656051883334337</v>
      </c>
      <c r="AC42" s="5">
        <f t="shared" si="27"/>
        <v>0.71656051883334337</v>
      </c>
      <c r="AD42" s="5">
        <f t="shared" si="23"/>
        <v>1.1000000000000001</v>
      </c>
      <c r="AF42" s="2" t="s">
        <v>35</v>
      </c>
      <c r="AG42" s="5">
        <f t="shared" si="28"/>
        <v>0.71656051883334337</v>
      </c>
      <c r="AH42" s="5">
        <f t="shared" si="28"/>
        <v>0.71656051883334337</v>
      </c>
      <c r="AI42" s="5">
        <f t="shared" si="28"/>
        <v>0.71656051883334337</v>
      </c>
      <c r="AJ42" s="5">
        <f t="shared" si="28"/>
        <v>0.71656051883334337</v>
      </c>
      <c r="AK42" s="5">
        <f t="shared" si="28"/>
        <v>0.71656051883334337</v>
      </c>
      <c r="AL42" s="5">
        <f t="shared" si="28"/>
        <v>0.71656051883334337</v>
      </c>
      <c r="AM42" s="5">
        <f t="shared" si="28"/>
        <v>0.71656051883334337</v>
      </c>
      <c r="AN42" s="5">
        <f t="shared" si="24"/>
        <v>1.1000000000000001</v>
      </c>
      <c r="AP42" s="2" t="s">
        <v>35</v>
      </c>
      <c r="AQ42" s="3">
        <f t="shared" si="29"/>
        <v>0</v>
      </c>
      <c r="AR42" s="3">
        <f t="shared" si="29"/>
        <v>0</v>
      </c>
      <c r="AS42" s="3">
        <f t="shared" si="29"/>
        <v>0</v>
      </c>
      <c r="AT42" s="3">
        <f t="shared" si="29"/>
        <v>0</v>
      </c>
      <c r="AU42" s="3">
        <f t="shared" si="29"/>
        <v>0</v>
      </c>
      <c r="AV42" s="3">
        <f t="shared" si="29"/>
        <v>0</v>
      </c>
      <c r="AW42" s="3">
        <f t="shared" si="29"/>
        <v>0</v>
      </c>
      <c r="AX42" s="3">
        <f t="shared" si="25"/>
        <v>1.8241822346751941E-2</v>
      </c>
    </row>
    <row r="43" spans="1:50" ht="11.25" customHeight="1" x14ac:dyDescent="0.2">
      <c r="A43" s="2" t="s">
        <v>27</v>
      </c>
      <c r="B43" s="2" t="s">
        <v>74</v>
      </c>
      <c r="C43" s="26" t="s">
        <v>73</v>
      </c>
      <c r="D43" s="26">
        <v>20.806181583060443</v>
      </c>
      <c r="E43" s="26" t="s">
        <v>73</v>
      </c>
      <c r="F43" s="26">
        <v>15.527815425059995</v>
      </c>
      <c r="G43" s="26" t="s">
        <v>73</v>
      </c>
      <c r="H43" s="26" t="s">
        <v>73</v>
      </c>
      <c r="I43" s="26" t="s">
        <v>73</v>
      </c>
      <c r="J43" s="26" t="s">
        <v>73</v>
      </c>
      <c r="L43" s="2" t="s">
        <v>27</v>
      </c>
      <c r="M43" s="14">
        <f t="shared" ref="M43" si="31">N43</f>
        <v>20.806181583060443</v>
      </c>
      <c r="N43" s="4">
        <f t="shared" si="11"/>
        <v>20.806181583060443</v>
      </c>
      <c r="O43" s="12">
        <f>N43</f>
        <v>20.806181583060443</v>
      </c>
      <c r="P43" s="4">
        <f t="shared" si="13"/>
        <v>15.527815425059995</v>
      </c>
      <c r="Q43" s="12">
        <f>P43</f>
        <v>15.527815425059995</v>
      </c>
      <c r="R43" s="12">
        <f t="shared" ref="R43:T43" si="32">Q43</f>
        <v>15.527815425059995</v>
      </c>
      <c r="S43" s="12">
        <f t="shared" si="32"/>
        <v>15.527815425059995</v>
      </c>
      <c r="T43" s="12">
        <f t="shared" si="32"/>
        <v>15.527815425059995</v>
      </c>
      <c r="V43" s="2" t="s">
        <v>27</v>
      </c>
      <c r="W43" s="5">
        <f t="shared" si="27"/>
        <v>20.806181583060443</v>
      </c>
      <c r="X43" s="5">
        <f t="shared" si="27"/>
        <v>20.806181583060443</v>
      </c>
      <c r="Y43" s="5">
        <f t="shared" si="27"/>
        <v>20.806181583060443</v>
      </c>
      <c r="Z43" s="5">
        <f t="shared" si="27"/>
        <v>15.527815425059995</v>
      </c>
      <c r="AA43" s="5">
        <f t="shared" si="27"/>
        <v>15.527815425059995</v>
      </c>
      <c r="AB43" s="5">
        <f t="shared" si="27"/>
        <v>15.527815425059995</v>
      </c>
      <c r="AC43" s="5">
        <f t="shared" si="27"/>
        <v>15.527815425059995</v>
      </c>
      <c r="AD43" s="5">
        <f t="shared" si="23"/>
        <v>15.527815425059995</v>
      </c>
      <c r="AF43" s="2" t="s">
        <v>27</v>
      </c>
      <c r="AG43" s="5">
        <f t="shared" si="28"/>
        <v>20.806181583060443</v>
      </c>
      <c r="AH43" s="5">
        <f t="shared" si="28"/>
        <v>20.806181583060443</v>
      </c>
      <c r="AI43" s="5">
        <f t="shared" si="28"/>
        <v>20.806181583060443</v>
      </c>
      <c r="AJ43" s="5">
        <f t="shared" si="28"/>
        <v>15.527815425059995</v>
      </c>
      <c r="AK43" s="5">
        <f t="shared" si="28"/>
        <v>15.527815425059995</v>
      </c>
      <c r="AL43" s="5">
        <f t="shared" si="28"/>
        <v>15.527815425059995</v>
      </c>
      <c r="AM43" s="5">
        <f t="shared" si="28"/>
        <v>15.527815425059995</v>
      </c>
      <c r="AN43" s="5">
        <f t="shared" si="24"/>
        <v>15.527815425059995</v>
      </c>
      <c r="AP43" s="2" t="s">
        <v>27</v>
      </c>
      <c r="AQ43" s="3">
        <f t="shared" si="29"/>
        <v>0.95574742943049906</v>
      </c>
      <c r="AR43" s="3">
        <f t="shared" si="29"/>
        <v>0.95574742943049906</v>
      </c>
      <c r="AS43" s="3">
        <f t="shared" si="29"/>
        <v>0.95574742943049906</v>
      </c>
      <c r="AT43" s="3">
        <f t="shared" si="29"/>
        <v>0.70463344022315932</v>
      </c>
      <c r="AU43" s="3">
        <f t="shared" si="29"/>
        <v>0.70463344022315932</v>
      </c>
      <c r="AV43" s="3">
        <f t="shared" si="29"/>
        <v>0.70463344022315932</v>
      </c>
      <c r="AW43" s="3">
        <f t="shared" si="29"/>
        <v>0.70463344022315932</v>
      </c>
      <c r="AX43" s="3">
        <f t="shared" si="25"/>
        <v>0.70463344022315932</v>
      </c>
    </row>
    <row r="45" spans="1:50" x14ac:dyDescent="0.2">
      <c r="C45" s="1" t="s">
        <v>92</v>
      </c>
      <c r="D45" s="2"/>
      <c r="E45" s="2"/>
      <c r="F45" s="2"/>
      <c r="G45" s="2"/>
      <c r="H45" s="2"/>
      <c r="I45" s="2"/>
      <c r="J45" s="2"/>
    </row>
    <row r="46" spans="1:50" x14ac:dyDescent="0.2">
      <c r="C46" s="2"/>
      <c r="D46" s="2"/>
      <c r="E46" s="2"/>
      <c r="F46" s="2"/>
      <c r="G46" s="2"/>
      <c r="H46" s="2"/>
      <c r="I46" s="2"/>
      <c r="J46" s="2"/>
    </row>
    <row r="47" spans="1:50" x14ac:dyDescent="0.2">
      <c r="C47" s="2"/>
      <c r="D47" s="2"/>
      <c r="E47" s="2"/>
      <c r="F47" s="2"/>
      <c r="G47" s="2"/>
      <c r="H47" s="2"/>
      <c r="I47" s="2"/>
      <c r="J47" s="2"/>
    </row>
    <row r="48" spans="1:50" x14ac:dyDescent="0.2">
      <c r="C48" s="2"/>
      <c r="D48" s="2"/>
      <c r="E48" s="2"/>
      <c r="F48" s="2"/>
      <c r="G48" s="2"/>
      <c r="H48" s="2"/>
      <c r="I48" s="2"/>
      <c r="J48" s="2"/>
    </row>
    <row r="49" s="2" customFormat="1" x14ac:dyDescent="0.2"/>
    <row r="50" s="2" customFormat="1" x14ac:dyDescent="0.2"/>
  </sheetData>
  <pageMargins left="0.75" right="0.75" top="1" bottom="1" header="0.5" footer="0.5"/>
  <pageSetup paperSize="9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08B41-A701-4070-8991-AC50B0D18038}">
  <dimension ref="A1:AX45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3.8422000000000001</v>
      </c>
      <c r="X2" s="1" t="s">
        <v>88</v>
      </c>
      <c r="Y2" s="6" cm="1">
        <f t="array" ref="Y2">MIN(IF(M6:T43&gt;AVERAGE(M6:T43)-2*STDEVP(M6:T43),M6:T43))</f>
        <v>0.62070000000000003</v>
      </c>
      <c r="AF2" s="1" t="s">
        <v>39</v>
      </c>
      <c r="AH2" s="8">
        <f>SKEW(W6:AD44)</f>
        <v>0.76551744089752849</v>
      </c>
      <c r="AP2" s="1" t="s">
        <v>37</v>
      </c>
      <c r="AQ2" s="6">
        <f>MAX(AG6:AN44)</f>
        <v>3.8422000000000001</v>
      </c>
      <c r="AR2" s="1" t="s">
        <v>38</v>
      </c>
      <c r="AS2" s="6">
        <f>MIN(AG6:AN44)</f>
        <v>0.62070000000000003</v>
      </c>
    </row>
    <row r="3" spans="1:50" x14ac:dyDescent="0.2">
      <c r="C3" s="1">
        <v>2016</v>
      </c>
      <c r="D3" s="1">
        <v>2017</v>
      </c>
      <c r="E3" s="1">
        <v>2018</v>
      </c>
      <c r="F3" s="1">
        <v>2019</v>
      </c>
      <c r="G3" s="1">
        <v>2020</v>
      </c>
      <c r="H3" s="1">
        <v>2021</v>
      </c>
      <c r="I3" s="1">
        <v>2022</v>
      </c>
      <c r="J3" s="1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5">
        <v>1.9517</v>
      </c>
      <c r="D4" s="5">
        <v>2.0139999999999998</v>
      </c>
      <c r="E4" s="5">
        <v>2.0749</v>
      </c>
      <c r="F4" s="5">
        <v>2.1032000000000002</v>
      </c>
      <c r="G4" s="5">
        <v>2.137</v>
      </c>
      <c r="H4" s="5">
        <v>2.2113999999999998</v>
      </c>
      <c r="I4" s="5">
        <v>2.2147999999999999</v>
      </c>
      <c r="J4" s="5">
        <v>2.2988</v>
      </c>
      <c r="L4" s="2" t="s">
        <v>0</v>
      </c>
      <c r="M4" s="5">
        <f t="shared" ref="M4" si="2">C4</f>
        <v>1.9517</v>
      </c>
      <c r="N4" s="5">
        <f t="shared" ref="N4" si="3">D4</f>
        <v>2.0139999999999998</v>
      </c>
      <c r="O4" s="5">
        <f t="shared" ref="O4" si="4">E4</f>
        <v>2.0749</v>
      </c>
      <c r="P4" s="5">
        <f t="shared" ref="P4" si="5">F4</f>
        <v>2.1032000000000002</v>
      </c>
      <c r="Q4" s="5">
        <f t="shared" ref="Q4" si="6">G4</f>
        <v>2.137</v>
      </c>
      <c r="R4" s="5">
        <f t="shared" ref="R4" si="7">H4</f>
        <v>2.2113999999999998</v>
      </c>
      <c r="S4" s="5">
        <f t="shared" ref="S4" si="8">I4</f>
        <v>2.2147999999999999</v>
      </c>
      <c r="T4" s="5">
        <f t="shared" ref="T4" si="9">J4</f>
        <v>2.2988</v>
      </c>
      <c r="V4" s="2" t="s">
        <v>0</v>
      </c>
      <c r="W4" s="5">
        <f t="shared" ref="W4:AD4" si="10">IF(ISNUMBER(M4),IF(M4&gt;$W$2,$W$2,IF(M4&lt;$Y$2,$Y$2,M4)),":")</f>
        <v>1.9517</v>
      </c>
      <c r="X4" s="5">
        <f t="shared" si="10"/>
        <v>2.0139999999999998</v>
      </c>
      <c r="Y4" s="5">
        <f t="shared" si="10"/>
        <v>2.0749</v>
      </c>
      <c r="Z4" s="5">
        <f t="shared" si="10"/>
        <v>2.1032000000000002</v>
      </c>
      <c r="AA4" s="5">
        <f t="shared" si="10"/>
        <v>2.137</v>
      </c>
      <c r="AB4" s="5">
        <f t="shared" si="10"/>
        <v>2.2113999999999998</v>
      </c>
      <c r="AC4" s="5">
        <f t="shared" si="10"/>
        <v>2.2147999999999999</v>
      </c>
      <c r="AD4" s="5">
        <f t="shared" si="10"/>
        <v>2.2988</v>
      </c>
      <c r="AF4" s="2" t="s">
        <v>0</v>
      </c>
      <c r="AG4" s="5">
        <f t="shared" ref="AG4:AN4" si="11">IF(ISNUMBER(W4),IF(ABS($AH$2)&gt;1,SQRT(W4),W4),"")</f>
        <v>1.9517</v>
      </c>
      <c r="AH4" s="5">
        <f t="shared" si="11"/>
        <v>2.0139999999999998</v>
      </c>
      <c r="AI4" s="5">
        <f t="shared" si="11"/>
        <v>2.0749</v>
      </c>
      <c r="AJ4" s="5">
        <f t="shared" si="11"/>
        <v>2.1032000000000002</v>
      </c>
      <c r="AK4" s="5">
        <f t="shared" si="11"/>
        <v>2.137</v>
      </c>
      <c r="AL4" s="5">
        <f t="shared" si="11"/>
        <v>2.2113999999999998</v>
      </c>
      <c r="AM4" s="5">
        <f t="shared" si="11"/>
        <v>2.2147999999999999</v>
      </c>
      <c r="AN4" s="5">
        <f t="shared" si="11"/>
        <v>2.2988</v>
      </c>
      <c r="AP4" s="2" t="s">
        <v>0</v>
      </c>
      <c r="AQ4" s="3">
        <f t="shared" ref="AQ4:AX4" si="12">IF(ISNUMBER(AG4),(AG4-$AS$2)/($AQ$2-$AS$2),":")</f>
        <v>0.41316157069688036</v>
      </c>
      <c r="AR4" s="3">
        <f t="shared" si="12"/>
        <v>0.432500388018004</v>
      </c>
      <c r="AS4" s="3">
        <f t="shared" si="12"/>
        <v>0.45140462517460811</v>
      </c>
      <c r="AT4" s="3">
        <f t="shared" si="12"/>
        <v>0.46018935278596934</v>
      </c>
      <c r="AU4" s="3">
        <f t="shared" si="12"/>
        <v>0.47068135961508617</v>
      </c>
      <c r="AV4" s="3">
        <f t="shared" si="12"/>
        <v>0.49377619121527233</v>
      </c>
      <c r="AW4" s="3">
        <f t="shared" si="12"/>
        <v>0.49483160018624861</v>
      </c>
      <c r="AX4" s="3">
        <f t="shared" si="12"/>
        <v>0.52090641005742666</v>
      </c>
    </row>
    <row r="5" spans="1:50" x14ac:dyDescent="0.2">
      <c r="C5" s="5"/>
      <c r="D5" s="5"/>
      <c r="E5" s="5"/>
      <c r="F5" s="5"/>
      <c r="G5" s="5"/>
      <c r="H5" s="5"/>
      <c r="M5" s="5"/>
      <c r="N5" s="5"/>
      <c r="O5" s="5"/>
      <c r="P5" s="5"/>
      <c r="Q5" s="5"/>
      <c r="R5" s="5"/>
    </row>
    <row r="6" spans="1:50" x14ac:dyDescent="0.2">
      <c r="A6" s="2" t="s">
        <v>1</v>
      </c>
      <c r="B6" s="2" t="s">
        <v>40</v>
      </c>
      <c r="C6" s="5">
        <v>2.3828</v>
      </c>
      <c r="D6" s="5">
        <v>2.4897</v>
      </c>
      <c r="E6" s="5">
        <v>2.5324</v>
      </c>
      <c r="F6" s="5">
        <v>2.5371999999999999</v>
      </c>
      <c r="G6" s="5">
        <v>2.6858</v>
      </c>
      <c r="H6" s="5">
        <v>2.7021000000000002</v>
      </c>
      <c r="I6" s="5">
        <v>2.7504</v>
      </c>
      <c r="J6" s="5">
        <v>2.8012000000000001</v>
      </c>
      <c r="L6" s="2" t="s">
        <v>1</v>
      </c>
      <c r="M6" s="5">
        <f t="shared" ref="M6:M43" si="13">C6</f>
        <v>2.3828</v>
      </c>
      <c r="N6" s="5">
        <f t="shared" ref="N6:N43" si="14">D6</f>
        <v>2.4897</v>
      </c>
      <c r="O6" s="5">
        <f t="shared" ref="O6:O43" si="15">E6</f>
        <v>2.5324</v>
      </c>
      <c r="P6" s="5">
        <f t="shared" ref="P6:P43" si="16">F6</f>
        <v>2.5371999999999999</v>
      </c>
      <c r="Q6" s="5">
        <f t="shared" ref="Q6:Q43" si="17">G6</f>
        <v>2.6858</v>
      </c>
      <c r="R6" s="5">
        <f t="shared" ref="R6:R43" si="18">H6</f>
        <v>2.7021000000000002</v>
      </c>
      <c r="S6" s="5">
        <f t="shared" ref="S6:S42" si="19">I6</f>
        <v>2.7504</v>
      </c>
      <c r="T6" s="5">
        <f t="shared" ref="T6:T42" si="20">J6</f>
        <v>2.8012000000000001</v>
      </c>
      <c r="V6" s="2" t="s">
        <v>1</v>
      </c>
      <c r="W6" s="5">
        <f t="shared" ref="W6:AD36" si="21">IF(ISNUMBER(M6),IF(M6&gt;$W$2,$W$2,IF(M6&lt;$Y$2,$Y$2,M6)),":")</f>
        <v>2.3828</v>
      </c>
      <c r="X6" s="5">
        <f t="shared" si="21"/>
        <v>2.4897</v>
      </c>
      <c r="Y6" s="5">
        <f t="shared" si="21"/>
        <v>2.5324</v>
      </c>
      <c r="Z6" s="5">
        <f t="shared" si="21"/>
        <v>2.5371999999999999</v>
      </c>
      <c r="AA6" s="5">
        <f t="shared" si="21"/>
        <v>2.6858</v>
      </c>
      <c r="AB6" s="5">
        <f t="shared" si="21"/>
        <v>2.7021000000000002</v>
      </c>
      <c r="AC6" s="5">
        <f t="shared" si="21"/>
        <v>2.7504</v>
      </c>
      <c r="AD6" s="5">
        <f t="shared" si="21"/>
        <v>2.8012000000000001</v>
      </c>
      <c r="AF6" s="2" t="s">
        <v>1</v>
      </c>
      <c r="AG6" s="5">
        <f t="shared" ref="AG6:AN36" si="22">IF(ISNUMBER(W6),IF(ABS($AH$2)&gt;1,SQRT(W6),W6),"")</f>
        <v>2.3828</v>
      </c>
      <c r="AH6" s="5">
        <f t="shared" si="22"/>
        <v>2.4897</v>
      </c>
      <c r="AI6" s="5">
        <f t="shared" si="22"/>
        <v>2.5324</v>
      </c>
      <c r="AJ6" s="5">
        <f t="shared" si="22"/>
        <v>2.5371999999999999</v>
      </c>
      <c r="AK6" s="5">
        <f t="shared" si="22"/>
        <v>2.6858</v>
      </c>
      <c r="AL6" s="5">
        <f t="shared" si="22"/>
        <v>2.7021000000000002</v>
      </c>
      <c r="AM6" s="5">
        <f t="shared" si="22"/>
        <v>2.7504</v>
      </c>
      <c r="AN6" s="5">
        <f t="shared" si="22"/>
        <v>2.8012000000000001</v>
      </c>
      <c r="AP6" s="2" t="s">
        <v>1</v>
      </c>
      <c r="AQ6" s="3">
        <f t="shared" ref="AQ6:AX36" si="23">IF(ISNUMBER(AG6),(AG6-$AS$2)/($AQ$2-$AS$2),":")</f>
        <v>0.54698121992860471</v>
      </c>
      <c r="AR6" s="3">
        <f t="shared" si="23"/>
        <v>0.58016451963371107</v>
      </c>
      <c r="AS6" s="3">
        <f t="shared" si="23"/>
        <v>0.59341921465155989</v>
      </c>
      <c r="AT6" s="3">
        <f t="shared" si="23"/>
        <v>0.5949092037870557</v>
      </c>
      <c r="AU6" s="3">
        <f t="shared" si="23"/>
        <v>0.64103678410678266</v>
      </c>
      <c r="AV6" s="3">
        <f t="shared" si="23"/>
        <v>0.6460965388794041</v>
      </c>
      <c r="AW6" s="3">
        <f t="shared" si="23"/>
        <v>0.66108955455533136</v>
      </c>
      <c r="AX6" s="3">
        <f t="shared" si="23"/>
        <v>0.6768586062393297</v>
      </c>
    </row>
    <row r="7" spans="1:50" x14ac:dyDescent="0.2">
      <c r="A7" s="2" t="s">
        <v>2</v>
      </c>
      <c r="B7" s="2" t="s">
        <v>41</v>
      </c>
      <c r="C7" s="5">
        <v>0.67059999999999997</v>
      </c>
      <c r="D7" s="5">
        <v>0.62070000000000003</v>
      </c>
      <c r="E7" s="5">
        <v>0.73680000000000001</v>
      </c>
      <c r="F7" s="5">
        <v>0.74960000000000004</v>
      </c>
      <c r="G7" s="5">
        <v>0.76780000000000004</v>
      </c>
      <c r="H7" s="5">
        <v>0.80520000000000003</v>
      </c>
      <c r="I7" s="5">
        <v>0.81159999999999999</v>
      </c>
      <c r="J7" s="5">
        <v>0.8276</v>
      </c>
      <c r="L7" s="2" t="s">
        <v>2</v>
      </c>
      <c r="M7" s="5">
        <f t="shared" si="13"/>
        <v>0.67059999999999997</v>
      </c>
      <c r="N7" s="5">
        <f t="shared" si="14"/>
        <v>0.62070000000000003</v>
      </c>
      <c r="O7" s="5">
        <f t="shared" si="15"/>
        <v>0.73680000000000001</v>
      </c>
      <c r="P7" s="5">
        <f t="shared" si="16"/>
        <v>0.74960000000000004</v>
      </c>
      <c r="Q7" s="5">
        <f t="shared" si="17"/>
        <v>0.76780000000000004</v>
      </c>
      <c r="R7" s="5">
        <f t="shared" si="18"/>
        <v>0.80520000000000003</v>
      </c>
      <c r="S7" s="5">
        <f t="shared" si="19"/>
        <v>0.81159999999999999</v>
      </c>
      <c r="T7" s="5">
        <f t="shared" si="20"/>
        <v>0.8276</v>
      </c>
      <c r="V7" s="2" t="s">
        <v>2</v>
      </c>
      <c r="W7" s="5">
        <f t="shared" si="21"/>
        <v>0.67059999999999997</v>
      </c>
      <c r="X7" s="5">
        <f t="shared" si="21"/>
        <v>0.62070000000000003</v>
      </c>
      <c r="Y7" s="5">
        <f t="shared" si="21"/>
        <v>0.73680000000000001</v>
      </c>
      <c r="Z7" s="5">
        <f t="shared" si="21"/>
        <v>0.74960000000000004</v>
      </c>
      <c r="AA7" s="5">
        <f t="shared" si="21"/>
        <v>0.76780000000000004</v>
      </c>
      <c r="AB7" s="5">
        <f t="shared" si="21"/>
        <v>0.80520000000000003</v>
      </c>
      <c r="AC7" s="5">
        <f t="shared" si="21"/>
        <v>0.81159999999999999</v>
      </c>
      <c r="AD7" s="5">
        <f t="shared" si="21"/>
        <v>0.8276</v>
      </c>
      <c r="AF7" s="2" t="s">
        <v>2</v>
      </c>
      <c r="AG7" s="5">
        <f t="shared" si="22"/>
        <v>0.67059999999999997</v>
      </c>
      <c r="AH7" s="5">
        <f t="shared" si="22"/>
        <v>0.62070000000000003</v>
      </c>
      <c r="AI7" s="5">
        <f t="shared" si="22"/>
        <v>0.73680000000000001</v>
      </c>
      <c r="AJ7" s="5">
        <f t="shared" si="22"/>
        <v>0.74960000000000004</v>
      </c>
      <c r="AK7" s="5">
        <f t="shared" si="22"/>
        <v>0.76780000000000004</v>
      </c>
      <c r="AL7" s="5">
        <f t="shared" si="22"/>
        <v>0.80520000000000003</v>
      </c>
      <c r="AM7" s="5">
        <f t="shared" si="22"/>
        <v>0.81159999999999999</v>
      </c>
      <c r="AN7" s="5">
        <f t="shared" si="22"/>
        <v>0.8276</v>
      </c>
      <c r="AP7" s="2" t="s">
        <v>2</v>
      </c>
      <c r="AQ7" s="3">
        <f t="shared" si="23"/>
        <v>1.5489678721092642E-2</v>
      </c>
      <c r="AR7" s="3">
        <f t="shared" si="23"/>
        <v>0</v>
      </c>
      <c r="AS7" s="3">
        <f t="shared" si="23"/>
        <v>3.6039112214806761E-2</v>
      </c>
      <c r="AT7" s="3">
        <f t="shared" si="23"/>
        <v>4.0012416576129139E-2</v>
      </c>
      <c r="AU7" s="3">
        <f t="shared" si="23"/>
        <v>4.5661958714884376E-2</v>
      </c>
      <c r="AV7" s="3">
        <f t="shared" si="23"/>
        <v>5.7271457395623157E-2</v>
      </c>
      <c r="AW7" s="3">
        <f t="shared" si="23"/>
        <v>5.9258109576284329E-2</v>
      </c>
      <c r="AX7" s="3">
        <f t="shared" si="23"/>
        <v>6.4224740027937294E-2</v>
      </c>
    </row>
    <row r="8" spans="1:50" x14ac:dyDescent="0.2">
      <c r="A8" s="2" t="s">
        <v>3</v>
      </c>
      <c r="B8" s="2" t="s">
        <v>42</v>
      </c>
      <c r="C8" s="5">
        <v>1.5285</v>
      </c>
      <c r="D8" s="5">
        <v>1.5371999999999999</v>
      </c>
      <c r="E8" s="5">
        <v>1.6063000000000001</v>
      </c>
      <c r="F8" s="5">
        <v>1.7015</v>
      </c>
      <c r="G8" s="5">
        <v>1.7543</v>
      </c>
      <c r="H8" s="5">
        <v>1.8274999999999999</v>
      </c>
      <c r="I8" s="5">
        <v>1.9036999999999999</v>
      </c>
      <c r="J8" s="5">
        <v>1.9137</v>
      </c>
      <c r="L8" s="2" t="s">
        <v>3</v>
      </c>
      <c r="M8" s="5">
        <f t="shared" si="13"/>
        <v>1.5285</v>
      </c>
      <c r="N8" s="5">
        <f t="shared" si="14"/>
        <v>1.5371999999999999</v>
      </c>
      <c r="O8" s="5">
        <f t="shared" si="15"/>
        <v>1.6063000000000001</v>
      </c>
      <c r="P8" s="5">
        <f t="shared" si="16"/>
        <v>1.7015</v>
      </c>
      <c r="Q8" s="5">
        <f t="shared" si="17"/>
        <v>1.7543</v>
      </c>
      <c r="R8" s="5">
        <f t="shared" si="18"/>
        <v>1.8274999999999999</v>
      </c>
      <c r="S8" s="5">
        <f t="shared" si="19"/>
        <v>1.9036999999999999</v>
      </c>
      <c r="T8" s="5">
        <f t="shared" si="20"/>
        <v>1.9137</v>
      </c>
      <c r="V8" s="2" t="s">
        <v>3</v>
      </c>
      <c r="W8" s="5">
        <f t="shared" si="21"/>
        <v>1.5285</v>
      </c>
      <c r="X8" s="5">
        <f t="shared" si="21"/>
        <v>1.5371999999999999</v>
      </c>
      <c r="Y8" s="5">
        <f t="shared" si="21"/>
        <v>1.6063000000000001</v>
      </c>
      <c r="Z8" s="5">
        <f t="shared" si="21"/>
        <v>1.7015</v>
      </c>
      <c r="AA8" s="5">
        <f t="shared" si="21"/>
        <v>1.7543</v>
      </c>
      <c r="AB8" s="5">
        <f t="shared" si="21"/>
        <v>1.8274999999999999</v>
      </c>
      <c r="AC8" s="5">
        <f t="shared" si="21"/>
        <v>1.9036999999999999</v>
      </c>
      <c r="AD8" s="5">
        <f t="shared" si="21"/>
        <v>1.9137</v>
      </c>
      <c r="AF8" s="2" t="s">
        <v>3</v>
      </c>
      <c r="AG8" s="5">
        <f t="shared" si="22"/>
        <v>1.5285</v>
      </c>
      <c r="AH8" s="5">
        <f t="shared" si="22"/>
        <v>1.5371999999999999</v>
      </c>
      <c r="AI8" s="5">
        <f t="shared" si="22"/>
        <v>1.6063000000000001</v>
      </c>
      <c r="AJ8" s="5">
        <f t="shared" si="22"/>
        <v>1.7015</v>
      </c>
      <c r="AK8" s="5">
        <f t="shared" si="22"/>
        <v>1.7543</v>
      </c>
      <c r="AL8" s="5">
        <f t="shared" si="22"/>
        <v>1.8274999999999999</v>
      </c>
      <c r="AM8" s="5">
        <f t="shared" si="22"/>
        <v>1.9036999999999999</v>
      </c>
      <c r="AN8" s="5">
        <f t="shared" si="22"/>
        <v>1.9137</v>
      </c>
      <c r="AP8" s="2" t="s">
        <v>3</v>
      </c>
      <c r="AQ8" s="3">
        <f t="shared" si="23"/>
        <v>0.28179419525065963</v>
      </c>
      <c r="AR8" s="3">
        <f t="shared" si="23"/>
        <v>0.28449480055874588</v>
      </c>
      <c r="AS8" s="3">
        <f t="shared" si="23"/>
        <v>0.30594443582182218</v>
      </c>
      <c r="AT8" s="3">
        <f t="shared" si="23"/>
        <v>0.33549588700915722</v>
      </c>
      <c r="AU8" s="3">
        <f t="shared" si="23"/>
        <v>0.35188576749961198</v>
      </c>
      <c r="AV8" s="3">
        <f t="shared" si="23"/>
        <v>0.37460810181592424</v>
      </c>
      <c r="AW8" s="3">
        <f t="shared" si="23"/>
        <v>0.39826167934192147</v>
      </c>
      <c r="AX8" s="3">
        <f t="shared" si="23"/>
        <v>0.40136582337420457</v>
      </c>
    </row>
    <row r="9" spans="1:50" x14ac:dyDescent="0.2">
      <c r="A9" s="2" t="s">
        <v>4</v>
      </c>
      <c r="B9" s="2" t="s">
        <v>43</v>
      </c>
      <c r="C9" s="5">
        <v>1.5499000000000001</v>
      </c>
      <c r="D9" s="5">
        <v>1.5404</v>
      </c>
      <c r="E9" s="5">
        <v>1.544</v>
      </c>
      <c r="F9" s="5">
        <v>1.5790999999999999</v>
      </c>
      <c r="G9" s="5">
        <v>1.6207</v>
      </c>
      <c r="H9" s="5">
        <v>1.631</v>
      </c>
      <c r="I9" s="5">
        <v>1.6664000000000001</v>
      </c>
      <c r="J9" s="5">
        <v>1.7114</v>
      </c>
      <c r="L9" s="2" t="s">
        <v>4</v>
      </c>
      <c r="M9" s="5">
        <f t="shared" si="13"/>
        <v>1.5499000000000001</v>
      </c>
      <c r="N9" s="5">
        <f t="shared" si="14"/>
        <v>1.5404</v>
      </c>
      <c r="O9" s="5">
        <f t="shared" si="15"/>
        <v>1.544</v>
      </c>
      <c r="P9" s="5">
        <f t="shared" si="16"/>
        <v>1.5790999999999999</v>
      </c>
      <c r="Q9" s="5">
        <f t="shared" si="17"/>
        <v>1.6207</v>
      </c>
      <c r="R9" s="5">
        <f t="shared" si="18"/>
        <v>1.631</v>
      </c>
      <c r="S9" s="5">
        <f t="shared" si="19"/>
        <v>1.6664000000000001</v>
      </c>
      <c r="T9" s="5">
        <f t="shared" si="20"/>
        <v>1.7114</v>
      </c>
      <c r="V9" s="2" t="s">
        <v>4</v>
      </c>
      <c r="W9" s="5">
        <f t="shared" si="21"/>
        <v>1.5499000000000001</v>
      </c>
      <c r="X9" s="5">
        <f t="shared" si="21"/>
        <v>1.5404</v>
      </c>
      <c r="Y9" s="5">
        <f t="shared" si="21"/>
        <v>1.544</v>
      </c>
      <c r="Z9" s="5">
        <f t="shared" si="21"/>
        <v>1.5790999999999999</v>
      </c>
      <c r="AA9" s="5">
        <f t="shared" si="21"/>
        <v>1.6207</v>
      </c>
      <c r="AB9" s="5">
        <f t="shared" si="21"/>
        <v>1.631</v>
      </c>
      <c r="AC9" s="5">
        <f t="shared" si="21"/>
        <v>1.6664000000000001</v>
      </c>
      <c r="AD9" s="5">
        <f t="shared" si="21"/>
        <v>1.7114</v>
      </c>
      <c r="AF9" s="2" t="s">
        <v>4</v>
      </c>
      <c r="AG9" s="5">
        <f t="shared" si="22"/>
        <v>1.5499000000000001</v>
      </c>
      <c r="AH9" s="5">
        <f t="shared" si="22"/>
        <v>1.5404</v>
      </c>
      <c r="AI9" s="5">
        <f t="shared" si="22"/>
        <v>1.544</v>
      </c>
      <c r="AJ9" s="5">
        <f t="shared" si="22"/>
        <v>1.5790999999999999</v>
      </c>
      <c r="AK9" s="5">
        <f t="shared" si="22"/>
        <v>1.6207</v>
      </c>
      <c r="AL9" s="5">
        <f t="shared" si="22"/>
        <v>1.631</v>
      </c>
      <c r="AM9" s="5">
        <f t="shared" si="22"/>
        <v>1.6664000000000001</v>
      </c>
      <c r="AN9" s="5">
        <f t="shared" si="22"/>
        <v>1.7114</v>
      </c>
      <c r="AP9" s="2" t="s">
        <v>4</v>
      </c>
      <c r="AQ9" s="3">
        <f t="shared" si="23"/>
        <v>0.28843706347974546</v>
      </c>
      <c r="AR9" s="3">
        <f t="shared" si="23"/>
        <v>0.28548812664907652</v>
      </c>
      <c r="AS9" s="3">
        <f t="shared" si="23"/>
        <v>0.28660561850069843</v>
      </c>
      <c r="AT9" s="3">
        <f t="shared" si="23"/>
        <v>0.29750116405401211</v>
      </c>
      <c r="AU9" s="3">
        <f t="shared" si="23"/>
        <v>0.31041440322830982</v>
      </c>
      <c r="AV9" s="3">
        <f t="shared" si="23"/>
        <v>0.31361167158156139</v>
      </c>
      <c r="AW9" s="3">
        <f t="shared" si="23"/>
        <v>0.3246003414558436</v>
      </c>
      <c r="AX9" s="3">
        <f t="shared" si="23"/>
        <v>0.33856898960111753</v>
      </c>
    </row>
    <row r="10" spans="1:50" x14ac:dyDescent="0.2">
      <c r="A10" s="2" t="s">
        <v>5</v>
      </c>
      <c r="B10" s="2" t="s">
        <v>44</v>
      </c>
      <c r="C10" s="5">
        <v>2.1358000000000001</v>
      </c>
      <c r="D10" s="5">
        <v>2.2635000000000001</v>
      </c>
      <c r="E10" s="5">
        <v>2.3188</v>
      </c>
      <c r="F10" s="5">
        <v>2.3759000000000001</v>
      </c>
      <c r="G10" s="5">
        <v>2.5289000000000001</v>
      </c>
      <c r="H10" s="5">
        <v>2.6541000000000001</v>
      </c>
      <c r="I10" s="5">
        <v>2.6655000000000002</v>
      </c>
      <c r="J10" s="5">
        <v>2.7391000000000001</v>
      </c>
      <c r="L10" s="2" t="s">
        <v>5</v>
      </c>
      <c r="M10" s="5">
        <f t="shared" si="13"/>
        <v>2.1358000000000001</v>
      </c>
      <c r="N10" s="5">
        <f t="shared" si="14"/>
        <v>2.2635000000000001</v>
      </c>
      <c r="O10" s="5">
        <f t="shared" si="15"/>
        <v>2.3188</v>
      </c>
      <c r="P10" s="5">
        <f t="shared" si="16"/>
        <v>2.3759000000000001</v>
      </c>
      <c r="Q10" s="5">
        <f t="shared" si="17"/>
        <v>2.5289000000000001</v>
      </c>
      <c r="R10" s="5">
        <f t="shared" si="18"/>
        <v>2.6541000000000001</v>
      </c>
      <c r="S10" s="5">
        <f t="shared" si="19"/>
        <v>2.6655000000000002</v>
      </c>
      <c r="T10" s="5">
        <f t="shared" si="20"/>
        <v>2.7391000000000001</v>
      </c>
      <c r="V10" s="2" t="s">
        <v>5</v>
      </c>
      <c r="W10" s="5">
        <f t="shared" si="21"/>
        <v>2.1358000000000001</v>
      </c>
      <c r="X10" s="5">
        <f t="shared" si="21"/>
        <v>2.2635000000000001</v>
      </c>
      <c r="Y10" s="5">
        <f t="shared" si="21"/>
        <v>2.3188</v>
      </c>
      <c r="Z10" s="5">
        <f t="shared" si="21"/>
        <v>2.3759000000000001</v>
      </c>
      <c r="AA10" s="5">
        <f t="shared" si="21"/>
        <v>2.5289000000000001</v>
      </c>
      <c r="AB10" s="5">
        <f t="shared" si="21"/>
        <v>2.6541000000000001</v>
      </c>
      <c r="AC10" s="5">
        <f t="shared" si="21"/>
        <v>2.6655000000000002</v>
      </c>
      <c r="AD10" s="5">
        <f t="shared" si="21"/>
        <v>2.7391000000000001</v>
      </c>
      <c r="AF10" s="2" t="s">
        <v>5</v>
      </c>
      <c r="AG10" s="5">
        <f t="shared" si="22"/>
        <v>2.1358000000000001</v>
      </c>
      <c r="AH10" s="5">
        <f t="shared" si="22"/>
        <v>2.2635000000000001</v>
      </c>
      <c r="AI10" s="5">
        <f t="shared" si="22"/>
        <v>2.3188</v>
      </c>
      <c r="AJ10" s="5">
        <f t="shared" si="22"/>
        <v>2.3759000000000001</v>
      </c>
      <c r="AK10" s="5">
        <f t="shared" si="22"/>
        <v>2.5289000000000001</v>
      </c>
      <c r="AL10" s="5">
        <f t="shared" si="22"/>
        <v>2.6541000000000001</v>
      </c>
      <c r="AM10" s="5">
        <f t="shared" si="22"/>
        <v>2.6655000000000002</v>
      </c>
      <c r="AN10" s="5">
        <f t="shared" si="22"/>
        <v>2.7391000000000001</v>
      </c>
      <c r="AP10" s="2" t="s">
        <v>5</v>
      </c>
      <c r="AQ10" s="3">
        <f t="shared" si="23"/>
        <v>0.47030886233121222</v>
      </c>
      <c r="AR10" s="3">
        <f t="shared" si="23"/>
        <v>0.50994878162346735</v>
      </c>
      <c r="AS10" s="3">
        <f t="shared" si="23"/>
        <v>0.52711469812199285</v>
      </c>
      <c r="AT10" s="3">
        <f t="shared" si="23"/>
        <v>0.54483936054632942</v>
      </c>
      <c r="AU10" s="3">
        <f t="shared" si="23"/>
        <v>0.59233276424026082</v>
      </c>
      <c r="AV10" s="3">
        <f t="shared" si="23"/>
        <v>0.63119664752444526</v>
      </c>
      <c r="AW10" s="3">
        <f t="shared" si="23"/>
        <v>0.63473537172124805</v>
      </c>
      <c r="AX10" s="3">
        <f t="shared" si="23"/>
        <v>0.65758187179885164</v>
      </c>
    </row>
    <row r="11" spans="1:50" x14ac:dyDescent="0.2">
      <c r="A11" s="2" t="s">
        <v>6</v>
      </c>
      <c r="B11" s="2" t="s">
        <v>45</v>
      </c>
      <c r="C11" s="5">
        <v>0.76870000000000005</v>
      </c>
      <c r="D11" s="5">
        <v>0.80720000000000003</v>
      </c>
      <c r="E11" s="5">
        <v>0.84889999999999999</v>
      </c>
      <c r="F11" s="5">
        <v>0.76429999999999998</v>
      </c>
      <c r="G11" s="5">
        <v>0.78190000000000004</v>
      </c>
      <c r="H11" s="5">
        <v>0.91320000000000001</v>
      </c>
      <c r="I11" s="5">
        <v>0.91110000000000002</v>
      </c>
      <c r="J11" s="5">
        <v>0.98129999999999995</v>
      </c>
      <c r="L11" s="2" t="s">
        <v>6</v>
      </c>
      <c r="M11" s="5">
        <f t="shared" si="13"/>
        <v>0.76870000000000005</v>
      </c>
      <c r="N11" s="5">
        <f t="shared" si="14"/>
        <v>0.80720000000000003</v>
      </c>
      <c r="O11" s="5">
        <f t="shared" si="15"/>
        <v>0.84889999999999999</v>
      </c>
      <c r="P11" s="5">
        <f t="shared" si="16"/>
        <v>0.76429999999999998</v>
      </c>
      <c r="Q11" s="5">
        <f t="shared" si="17"/>
        <v>0.78190000000000004</v>
      </c>
      <c r="R11" s="5">
        <f t="shared" si="18"/>
        <v>0.91320000000000001</v>
      </c>
      <c r="S11" s="5">
        <f t="shared" si="19"/>
        <v>0.91110000000000002</v>
      </c>
      <c r="T11" s="5">
        <f t="shared" si="20"/>
        <v>0.98129999999999995</v>
      </c>
      <c r="V11" s="2" t="s">
        <v>6</v>
      </c>
      <c r="W11" s="5">
        <f t="shared" si="21"/>
        <v>0.76870000000000005</v>
      </c>
      <c r="X11" s="5">
        <f t="shared" si="21"/>
        <v>0.80720000000000003</v>
      </c>
      <c r="Y11" s="5">
        <f t="shared" si="21"/>
        <v>0.84889999999999999</v>
      </c>
      <c r="Z11" s="5">
        <f t="shared" si="21"/>
        <v>0.76429999999999998</v>
      </c>
      <c r="AA11" s="5">
        <f t="shared" si="21"/>
        <v>0.78190000000000004</v>
      </c>
      <c r="AB11" s="5">
        <f t="shared" si="21"/>
        <v>0.91320000000000001</v>
      </c>
      <c r="AC11" s="5">
        <f t="shared" si="21"/>
        <v>0.91110000000000002</v>
      </c>
      <c r="AD11" s="5">
        <f t="shared" si="21"/>
        <v>0.98129999999999995</v>
      </c>
      <c r="AF11" s="2" t="s">
        <v>6</v>
      </c>
      <c r="AG11" s="5">
        <f t="shared" si="22"/>
        <v>0.76870000000000005</v>
      </c>
      <c r="AH11" s="5">
        <f t="shared" si="22"/>
        <v>0.80720000000000003</v>
      </c>
      <c r="AI11" s="5">
        <f t="shared" si="22"/>
        <v>0.84889999999999999</v>
      </c>
      <c r="AJ11" s="5">
        <f t="shared" si="22"/>
        <v>0.76429999999999998</v>
      </c>
      <c r="AK11" s="5">
        <f t="shared" si="22"/>
        <v>0.78190000000000004</v>
      </c>
      <c r="AL11" s="5">
        <f t="shared" si="22"/>
        <v>0.91320000000000001</v>
      </c>
      <c r="AM11" s="5">
        <f t="shared" si="22"/>
        <v>0.91110000000000002</v>
      </c>
      <c r="AN11" s="5">
        <f t="shared" si="22"/>
        <v>0.98129999999999995</v>
      </c>
      <c r="AP11" s="2" t="s">
        <v>6</v>
      </c>
      <c r="AQ11" s="3">
        <f t="shared" si="23"/>
        <v>4.5941331677789861E-2</v>
      </c>
      <c r="AR11" s="3">
        <f t="shared" si="23"/>
        <v>5.7892286202079778E-2</v>
      </c>
      <c r="AS11" s="3">
        <f t="shared" si="23"/>
        <v>7.083656681670028E-2</v>
      </c>
      <c r="AT11" s="3">
        <f t="shared" si="23"/>
        <v>4.4575508303585275E-2</v>
      </c>
      <c r="AU11" s="3">
        <f t="shared" si="23"/>
        <v>5.0038801800403543E-2</v>
      </c>
      <c r="AV11" s="3">
        <f t="shared" si="23"/>
        <v>9.0796212944280613E-2</v>
      </c>
      <c r="AW11" s="3">
        <f t="shared" si="23"/>
        <v>9.014434269750117E-2</v>
      </c>
      <c r="AX11" s="3">
        <f t="shared" si="23"/>
        <v>0.11193543380412849</v>
      </c>
    </row>
    <row r="12" spans="1:50" x14ac:dyDescent="0.2">
      <c r="A12" s="2" t="s">
        <v>7</v>
      </c>
      <c r="B12" s="2" t="s">
        <v>46</v>
      </c>
      <c r="C12" s="5">
        <v>1.8399000000000001</v>
      </c>
      <c r="D12" s="5">
        <v>2.4258999999999999</v>
      </c>
      <c r="E12" s="5">
        <v>2.2856000000000001</v>
      </c>
      <c r="F12" s="5">
        <v>2.3319999999999999</v>
      </c>
      <c r="G12" s="5">
        <v>2.3664999999999998</v>
      </c>
      <c r="H12" s="5">
        <v>2.4022000000000001</v>
      </c>
      <c r="I12" s="5">
        <v>2.7427000000000001</v>
      </c>
      <c r="J12" s="5">
        <v>3.1682999999999999</v>
      </c>
      <c r="L12" s="2" t="s">
        <v>7</v>
      </c>
      <c r="M12" s="5">
        <f t="shared" si="13"/>
        <v>1.8399000000000001</v>
      </c>
      <c r="N12" s="5">
        <f t="shared" si="14"/>
        <v>2.4258999999999999</v>
      </c>
      <c r="O12" s="5">
        <f t="shared" si="15"/>
        <v>2.2856000000000001</v>
      </c>
      <c r="P12" s="5">
        <f t="shared" si="16"/>
        <v>2.3319999999999999</v>
      </c>
      <c r="Q12" s="5">
        <f t="shared" si="17"/>
        <v>2.3664999999999998</v>
      </c>
      <c r="R12" s="5">
        <f t="shared" si="18"/>
        <v>2.4022000000000001</v>
      </c>
      <c r="S12" s="5">
        <f t="shared" si="19"/>
        <v>2.7427000000000001</v>
      </c>
      <c r="T12" s="5">
        <f t="shared" si="20"/>
        <v>3.1682999999999999</v>
      </c>
      <c r="V12" s="2" t="s">
        <v>7</v>
      </c>
      <c r="W12" s="5">
        <f t="shared" si="21"/>
        <v>1.8399000000000001</v>
      </c>
      <c r="X12" s="5">
        <f t="shared" si="21"/>
        <v>2.4258999999999999</v>
      </c>
      <c r="Y12" s="5">
        <f t="shared" si="21"/>
        <v>2.2856000000000001</v>
      </c>
      <c r="Z12" s="5">
        <f t="shared" si="21"/>
        <v>2.3319999999999999</v>
      </c>
      <c r="AA12" s="5">
        <f t="shared" si="21"/>
        <v>2.3664999999999998</v>
      </c>
      <c r="AB12" s="5">
        <f t="shared" si="21"/>
        <v>2.4022000000000001</v>
      </c>
      <c r="AC12" s="5">
        <f t="shared" si="21"/>
        <v>2.7427000000000001</v>
      </c>
      <c r="AD12" s="5">
        <f t="shared" si="21"/>
        <v>3.1682999999999999</v>
      </c>
      <c r="AF12" s="2" t="s">
        <v>7</v>
      </c>
      <c r="AG12" s="5">
        <f t="shared" si="22"/>
        <v>1.8399000000000001</v>
      </c>
      <c r="AH12" s="5">
        <f t="shared" si="22"/>
        <v>2.4258999999999999</v>
      </c>
      <c r="AI12" s="5">
        <f t="shared" si="22"/>
        <v>2.2856000000000001</v>
      </c>
      <c r="AJ12" s="5">
        <f t="shared" si="22"/>
        <v>2.3319999999999999</v>
      </c>
      <c r="AK12" s="5">
        <f t="shared" si="22"/>
        <v>2.3664999999999998</v>
      </c>
      <c r="AL12" s="5">
        <f t="shared" si="22"/>
        <v>2.4022000000000001</v>
      </c>
      <c r="AM12" s="5">
        <f t="shared" si="22"/>
        <v>2.7427000000000001</v>
      </c>
      <c r="AN12" s="5">
        <f t="shared" si="22"/>
        <v>3.1682999999999999</v>
      </c>
      <c r="AP12" s="2" t="s">
        <v>7</v>
      </c>
      <c r="AQ12" s="3">
        <f t="shared" si="23"/>
        <v>0.37845724041595535</v>
      </c>
      <c r="AR12" s="3">
        <f t="shared" si="23"/>
        <v>0.5603600807077449</v>
      </c>
      <c r="AS12" s="3">
        <f t="shared" si="23"/>
        <v>0.51680893993481303</v>
      </c>
      <c r="AT12" s="3">
        <f t="shared" si="23"/>
        <v>0.53121216824460649</v>
      </c>
      <c r="AU12" s="3">
        <f t="shared" si="23"/>
        <v>0.54192146515598316</v>
      </c>
      <c r="AV12" s="3">
        <f t="shared" si="23"/>
        <v>0.55300325935123396</v>
      </c>
      <c r="AW12" s="3">
        <f t="shared" si="23"/>
        <v>0.65869936365047344</v>
      </c>
      <c r="AX12" s="3">
        <f t="shared" si="23"/>
        <v>0.79081173366444213</v>
      </c>
    </row>
    <row r="13" spans="1:50" x14ac:dyDescent="0.2">
      <c r="A13" s="2" t="s">
        <v>8</v>
      </c>
      <c r="B13" s="2" t="s">
        <v>47</v>
      </c>
      <c r="C13" s="5">
        <v>1.3677999999999999</v>
      </c>
      <c r="D13" s="5">
        <v>1.4378</v>
      </c>
      <c r="E13" s="5">
        <v>1.5038</v>
      </c>
      <c r="F13" s="5">
        <v>1.5662</v>
      </c>
      <c r="G13" s="5">
        <v>1.649</v>
      </c>
      <c r="H13" s="5">
        <v>1.7742</v>
      </c>
      <c r="I13" s="5">
        <v>1.8896999999999999</v>
      </c>
      <c r="J13" s="5">
        <v>2.1055999999999999</v>
      </c>
      <c r="L13" s="2" t="s">
        <v>8</v>
      </c>
      <c r="M13" s="5">
        <f t="shared" si="13"/>
        <v>1.3677999999999999</v>
      </c>
      <c r="N13" s="5">
        <f t="shared" si="14"/>
        <v>1.4378</v>
      </c>
      <c r="O13" s="5">
        <f t="shared" si="15"/>
        <v>1.5038</v>
      </c>
      <c r="P13" s="5">
        <f t="shared" si="16"/>
        <v>1.5662</v>
      </c>
      <c r="Q13" s="5">
        <f t="shared" si="17"/>
        <v>1.649</v>
      </c>
      <c r="R13" s="5">
        <f t="shared" si="18"/>
        <v>1.7742</v>
      </c>
      <c r="S13" s="5">
        <f t="shared" si="19"/>
        <v>1.8896999999999999</v>
      </c>
      <c r="T13" s="5">
        <f t="shared" si="20"/>
        <v>2.1055999999999999</v>
      </c>
      <c r="V13" s="2" t="s">
        <v>8</v>
      </c>
      <c r="W13" s="5">
        <f t="shared" si="21"/>
        <v>1.3677999999999999</v>
      </c>
      <c r="X13" s="5">
        <f t="shared" si="21"/>
        <v>1.4378</v>
      </c>
      <c r="Y13" s="5">
        <f t="shared" si="21"/>
        <v>1.5038</v>
      </c>
      <c r="Z13" s="5">
        <f t="shared" si="21"/>
        <v>1.5662</v>
      </c>
      <c r="AA13" s="5">
        <f t="shared" si="21"/>
        <v>1.649</v>
      </c>
      <c r="AB13" s="5">
        <f t="shared" si="21"/>
        <v>1.7742</v>
      </c>
      <c r="AC13" s="5">
        <f t="shared" si="21"/>
        <v>1.8896999999999999</v>
      </c>
      <c r="AD13" s="5">
        <f t="shared" si="21"/>
        <v>2.1055999999999999</v>
      </c>
      <c r="AF13" s="2" t="s">
        <v>8</v>
      </c>
      <c r="AG13" s="5">
        <f t="shared" si="22"/>
        <v>1.3677999999999999</v>
      </c>
      <c r="AH13" s="5">
        <f t="shared" si="22"/>
        <v>1.4378</v>
      </c>
      <c r="AI13" s="5">
        <f t="shared" si="22"/>
        <v>1.5038</v>
      </c>
      <c r="AJ13" s="5">
        <f t="shared" si="22"/>
        <v>1.5662</v>
      </c>
      <c r="AK13" s="5">
        <f t="shared" si="22"/>
        <v>1.649</v>
      </c>
      <c r="AL13" s="5">
        <f t="shared" si="22"/>
        <v>1.7742</v>
      </c>
      <c r="AM13" s="5">
        <f t="shared" si="22"/>
        <v>1.8896999999999999</v>
      </c>
      <c r="AN13" s="5">
        <f t="shared" si="22"/>
        <v>2.1055999999999999</v>
      </c>
      <c r="AP13" s="2" t="s">
        <v>8</v>
      </c>
      <c r="AQ13" s="3">
        <f t="shared" si="23"/>
        <v>0.23191060065187022</v>
      </c>
      <c r="AR13" s="3">
        <f t="shared" si="23"/>
        <v>0.25363960887785192</v>
      </c>
      <c r="AS13" s="3">
        <f t="shared" si="23"/>
        <v>0.27412695949092042</v>
      </c>
      <c r="AT13" s="3">
        <f t="shared" si="23"/>
        <v>0.29349681825236695</v>
      </c>
      <c r="AU13" s="3">
        <f t="shared" si="23"/>
        <v>0.319199130839671</v>
      </c>
      <c r="AV13" s="3">
        <f t="shared" si="23"/>
        <v>0.35806301412385538</v>
      </c>
      <c r="AW13" s="3">
        <f t="shared" si="23"/>
        <v>0.39391587769672515</v>
      </c>
      <c r="AX13" s="3">
        <f t="shared" si="23"/>
        <v>0.46093434735371719</v>
      </c>
    </row>
    <row r="14" spans="1:50" x14ac:dyDescent="0.2">
      <c r="A14" s="2" t="s">
        <v>9</v>
      </c>
      <c r="B14" s="2" t="s">
        <v>48</v>
      </c>
      <c r="C14" s="5">
        <v>2.8502999999999998</v>
      </c>
      <c r="D14" s="5">
        <v>2.8454000000000002</v>
      </c>
      <c r="E14" s="5">
        <v>3.0116999999999998</v>
      </c>
      <c r="F14" s="5">
        <v>3.0954999999999999</v>
      </c>
      <c r="G14" s="5">
        <v>2.9009999999999998</v>
      </c>
      <c r="H14" s="5">
        <v>3.0737999999999999</v>
      </c>
      <c r="I14" s="5">
        <v>2.7746</v>
      </c>
      <c r="J14" s="5">
        <v>2.9540999999999999</v>
      </c>
      <c r="L14" s="2" t="s">
        <v>9</v>
      </c>
      <c r="M14" s="5">
        <f t="shared" si="13"/>
        <v>2.8502999999999998</v>
      </c>
      <c r="N14" s="5">
        <f t="shared" si="14"/>
        <v>2.8454000000000002</v>
      </c>
      <c r="O14" s="5">
        <f t="shared" si="15"/>
        <v>3.0116999999999998</v>
      </c>
      <c r="P14" s="5">
        <f t="shared" si="16"/>
        <v>3.0954999999999999</v>
      </c>
      <c r="Q14" s="5">
        <f t="shared" si="17"/>
        <v>2.9009999999999998</v>
      </c>
      <c r="R14" s="5">
        <f t="shared" si="18"/>
        <v>3.0737999999999999</v>
      </c>
      <c r="S14" s="5">
        <f t="shared" si="19"/>
        <v>2.7746</v>
      </c>
      <c r="T14" s="5">
        <f t="shared" si="20"/>
        <v>2.9540999999999999</v>
      </c>
      <c r="V14" s="2" t="s">
        <v>9</v>
      </c>
      <c r="W14" s="5">
        <f t="shared" si="21"/>
        <v>2.8502999999999998</v>
      </c>
      <c r="X14" s="5">
        <f t="shared" si="21"/>
        <v>2.8454000000000002</v>
      </c>
      <c r="Y14" s="5">
        <f t="shared" si="21"/>
        <v>3.0116999999999998</v>
      </c>
      <c r="Z14" s="5">
        <f t="shared" si="21"/>
        <v>3.0954999999999999</v>
      </c>
      <c r="AA14" s="5">
        <f t="shared" si="21"/>
        <v>2.9009999999999998</v>
      </c>
      <c r="AB14" s="5">
        <f t="shared" si="21"/>
        <v>3.0737999999999999</v>
      </c>
      <c r="AC14" s="5">
        <f t="shared" si="21"/>
        <v>2.7746</v>
      </c>
      <c r="AD14" s="5">
        <f t="shared" si="21"/>
        <v>2.9540999999999999</v>
      </c>
      <c r="AF14" s="2" t="s">
        <v>9</v>
      </c>
      <c r="AG14" s="5">
        <f t="shared" si="22"/>
        <v>2.8502999999999998</v>
      </c>
      <c r="AH14" s="5">
        <f t="shared" si="22"/>
        <v>2.8454000000000002</v>
      </c>
      <c r="AI14" s="5">
        <f t="shared" si="22"/>
        <v>3.0116999999999998</v>
      </c>
      <c r="AJ14" s="5">
        <f t="shared" si="22"/>
        <v>3.0954999999999999</v>
      </c>
      <c r="AK14" s="5">
        <f t="shared" si="22"/>
        <v>2.9009999999999998</v>
      </c>
      <c r="AL14" s="5">
        <f t="shared" si="22"/>
        <v>3.0737999999999999</v>
      </c>
      <c r="AM14" s="5">
        <f t="shared" si="22"/>
        <v>2.7746</v>
      </c>
      <c r="AN14" s="5">
        <f t="shared" si="22"/>
        <v>2.9540999999999999</v>
      </c>
      <c r="AP14" s="2" t="s">
        <v>9</v>
      </c>
      <c r="AQ14" s="3">
        <f t="shared" si="23"/>
        <v>0.69209995343783948</v>
      </c>
      <c r="AR14" s="3">
        <f t="shared" si="23"/>
        <v>0.69057892286202094</v>
      </c>
      <c r="AS14" s="3">
        <f t="shared" si="23"/>
        <v>0.74220083811888882</v>
      </c>
      <c r="AT14" s="3">
        <f t="shared" si="23"/>
        <v>0.76821356510942118</v>
      </c>
      <c r="AU14" s="3">
        <f t="shared" si="23"/>
        <v>0.70783796368151475</v>
      </c>
      <c r="AV14" s="3">
        <f t="shared" si="23"/>
        <v>0.76147757255936677</v>
      </c>
      <c r="AW14" s="3">
        <f t="shared" si="23"/>
        <v>0.66860158311345652</v>
      </c>
      <c r="AX14" s="3">
        <f t="shared" si="23"/>
        <v>0.72432096849293814</v>
      </c>
    </row>
    <row r="15" spans="1:50" x14ac:dyDescent="0.2">
      <c r="A15" s="2" t="s">
        <v>10</v>
      </c>
      <c r="B15" s="2" t="s">
        <v>49</v>
      </c>
      <c r="C15" s="5">
        <v>2.4542000000000002</v>
      </c>
      <c r="D15" s="5">
        <v>2.6404000000000001</v>
      </c>
      <c r="E15" s="5">
        <v>2.7425000000000002</v>
      </c>
      <c r="F15" s="5">
        <v>2.6171000000000002</v>
      </c>
      <c r="G15" s="5">
        <v>2.7639999999999998</v>
      </c>
      <c r="H15" s="5">
        <v>2.9045999999999998</v>
      </c>
      <c r="I15" s="5">
        <v>3.0733999999999999</v>
      </c>
      <c r="J15" s="5">
        <v>3.1297000000000001</v>
      </c>
      <c r="L15" s="2" t="s">
        <v>10</v>
      </c>
      <c r="M15" s="5">
        <f t="shared" si="13"/>
        <v>2.4542000000000002</v>
      </c>
      <c r="N15" s="5">
        <f t="shared" si="14"/>
        <v>2.6404000000000001</v>
      </c>
      <c r="O15" s="5">
        <f t="shared" si="15"/>
        <v>2.7425000000000002</v>
      </c>
      <c r="P15" s="5">
        <f t="shared" si="16"/>
        <v>2.6171000000000002</v>
      </c>
      <c r="Q15" s="5">
        <f t="shared" si="17"/>
        <v>2.7639999999999998</v>
      </c>
      <c r="R15" s="5">
        <f t="shared" si="18"/>
        <v>2.9045999999999998</v>
      </c>
      <c r="S15" s="5">
        <f t="shared" si="19"/>
        <v>3.0733999999999999</v>
      </c>
      <c r="T15" s="5">
        <f t="shared" si="20"/>
        <v>3.1297000000000001</v>
      </c>
      <c r="V15" s="2" t="s">
        <v>10</v>
      </c>
      <c r="W15" s="5">
        <f t="shared" si="21"/>
        <v>2.4542000000000002</v>
      </c>
      <c r="X15" s="5">
        <f t="shared" si="21"/>
        <v>2.6404000000000001</v>
      </c>
      <c r="Y15" s="5">
        <f t="shared" si="21"/>
        <v>2.7425000000000002</v>
      </c>
      <c r="Z15" s="5">
        <f t="shared" si="21"/>
        <v>2.6171000000000002</v>
      </c>
      <c r="AA15" s="5">
        <f t="shared" si="21"/>
        <v>2.7639999999999998</v>
      </c>
      <c r="AB15" s="5">
        <f t="shared" si="21"/>
        <v>2.9045999999999998</v>
      </c>
      <c r="AC15" s="5">
        <f t="shared" si="21"/>
        <v>3.0733999999999999</v>
      </c>
      <c r="AD15" s="5">
        <f t="shared" si="21"/>
        <v>3.1297000000000001</v>
      </c>
      <c r="AF15" s="2" t="s">
        <v>10</v>
      </c>
      <c r="AG15" s="5">
        <f t="shared" si="22"/>
        <v>2.4542000000000002</v>
      </c>
      <c r="AH15" s="5">
        <f t="shared" si="22"/>
        <v>2.6404000000000001</v>
      </c>
      <c r="AI15" s="5">
        <f t="shared" si="22"/>
        <v>2.7425000000000002</v>
      </c>
      <c r="AJ15" s="5">
        <f t="shared" si="22"/>
        <v>2.6171000000000002</v>
      </c>
      <c r="AK15" s="5">
        <f t="shared" si="22"/>
        <v>2.7639999999999998</v>
      </c>
      <c r="AL15" s="5">
        <f t="shared" si="22"/>
        <v>2.9045999999999998</v>
      </c>
      <c r="AM15" s="5">
        <f t="shared" si="22"/>
        <v>3.0733999999999999</v>
      </c>
      <c r="AN15" s="5">
        <f t="shared" si="22"/>
        <v>3.1297000000000001</v>
      </c>
      <c r="AP15" s="2" t="s">
        <v>10</v>
      </c>
      <c r="AQ15" s="3">
        <f t="shared" si="23"/>
        <v>0.56914480831910608</v>
      </c>
      <c r="AR15" s="3">
        <f t="shared" si="23"/>
        <v>0.62694397020021742</v>
      </c>
      <c r="AS15" s="3">
        <f t="shared" si="23"/>
        <v>0.65863728076982786</v>
      </c>
      <c r="AT15" s="3">
        <f t="shared" si="23"/>
        <v>0.61971131460499773</v>
      </c>
      <c r="AU15" s="3">
        <f t="shared" si="23"/>
        <v>0.66531119043923637</v>
      </c>
      <c r="AV15" s="3">
        <f t="shared" si="23"/>
        <v>0.70895545553313677</v>
      </c>
      <c r="AW15" s="3">
        <f t="shared" si="23"/>
        <v>0.7613534067980755</v>
      </c>
      <c r="AX15" s="3">
        <f t="shared" si="23"/>
        <v>0.77882973769982944</v>
      </c>
    </row>
    <row r="16" spans="1:50" x14ac:dyDescent="0.2">
      <c r="A16" s="2" t="s">
        <v>28</v>
      </c>
      <c r="B16" s="2" t="s">
        <v>50</v>
      </c>
      <c r="C16" s="5">
        <v>1.7458</v>
      </c>
      <c r="D16" s="5">
        <v>1.7161999999999999</v>
      </c>
      <c r="E16" s="5">
        <v>1.7399</v>
      </c>
      <c r="F16" s="5">
        <v>1.8540000000000001</v>
      </c>
      <c r="G16" s="5">
        <v>1.8797999999999999</v>
      </c>
      <c r="H16" s="5">
        <v>1.9256</v>
      </c>
      <c r="I16" s="5">
        <v>1.8249</v>
      </c>
      <c r="J16" s="5">
        <v>1.9636</v>
      </c>
      <c r="L16" s="2" t="s">
        <v>28</v>
      </c>
      <c r="M16" s="5">
        <f t="shared" si="13"/>
        <v>1.7458</v>
      </c>
      <c r="N16" s="5">
        <f t="shared" si="14"/>
        <v>1.7161999999999999</v>
      </c>
      <c r="O16" s="5">
        <f t="shared" si="15"/>
        <v>1.7399</v>
      </c>
      <c r="P16" s="5">
        <f t="shared" si="16"/>
        <v>1.8540000000000001</v>
      </c>
      <c r="Q16" s="5">
        <f t="shared" si="17"/>
        <v>1.8797999999999999</v>
      </c>
      <c r="R16" s="5">
        <f t="shared" si="18"/>
        <v>1.9256</v>
      </c>
      <c r="S16" s="5">
        <f t="shared" si="19"/>
        <v>1.8249</v>
      </c>
      <c r="T16" s="5">
        <f t="shared" si="20"/>
        <v>1.9636</v>
      </c>
      <c r="V16" s="2" t="s">
        <v>28</v>
      </c>
      <c r="W16" s="5">
        <f t="shared" si="21"/>
        <v>1.7458</v>
      </c>
      <c r="X16" s="5">
        <f t="shared" si="21"/>
        <v>1.7161999999999999</v>
      </c>
      <c r="Y16" s="5">
        <f t="shared" si="21"/>
        <v>1.7399</v>
      </c>
      <c r="Z16" s="5">
        <f t="shared" si="21"/>
        <v>1.8540000000000001</v>
      </c>
      <c r="AA16" s="5">
        <f t="shared" si="21"/>
        <v>1.8797999999999999</v>
      </c>
      <c r="AB16" s="5">
        <f t="shared" si="21"/>
        <v>1.9256</v>
      </c>
      <c r="AC16" s="5">
        <f t="shared" si="21"/>
        <v>1.8249</v>
      </c>
      <c r="AD16" s="5">
        <f t="shared" si="21"/>
        <v>1.9636</v>
      </c>
      <c r="AF16" s="2" t="s">
        <v>28</v>
      </c>
      <c r="AG16" s="5">
        <f t="shared" si="22"/>
        <v>1.7458</v>
      </c>
      <c r="AH16" s="5">
        <f t="shared" si="22"/>
        <v>1.7161999999999999</v>
      </c>
      <c r="AI16" s="5">
        <f t="shared" si="22"/>
        <v>1.7399</v>
      </c>
      <c r="AJ16" s="5">
        <f t="shared" si="22"/>
        <v>1.8540000000000001</v>
      </c>
      <c r="AK16" s="5">
        <f t="shared" si="22"/>
        <v>1.8797999999999999</v>
      </c>
      <c r="AL16" s="5">
        <f t="shared" si="22"/>
        <v>1.9256</v>
      </c>
      <c r="AM16" s="5">
        <f t="shared" si="22"/>
        <v>1.8249</v>
      </c>
      <c r="AN16" s="5">
        <f t="shared" si="22"/>
        <v>1.9636</v>
      </c>
      <c r="AP16" s="2" t="s">
        <v>28</v>
      </c>
      <c r="AQ16" s="3">
        <f t="shared" si="23"/>
        <v>0.34924724507217136</v>
      </c>
      <c r="AR16" s="3">
        <f t="shared" si="23"/>
        <v>0.34005897873661339</v>
      </c>
      <c r="AS16" s="3">
        <f t="shared" si="23"/>
        <v>0.34741580009312434</v>
      </c>
      <c r="AT16" s="3">
        <f t="shared" si="23"/>
        <v>0.38283408350147452</v>
      </c>
      <c r="AU16" s="3">
        <f t="shared" si="23"/>
        <v>0.39084277510476484</v>
      </c>
      <c r="AV16" s="3">
        <f t="shared" si="23"/>
        <v>0.40505975477262146</v>
      </c>
      <c r="AW16" s="3">
        <f t="shared" si="23"/>
        <v>0.37380102436753065</v>
      </c>
      <c r="AX16" s="3">
        <f t="shared" si="23"/>
        <v>0.41685550209529726</v>
      </c>
    </row>
    <row r="17" spans="1:50" x14ac:dyDescent="0.2">
      <c r="A17" s="2" t="s">
        <v>11</v>
      </c>
      <c r="B17" s="2" t="s">
        <v>51</v>
      </c>
      <c r="C17" s="5">
        <v>3.1625000000000001</v>
      </c>
      <c r="D17" s="5">
        <v>3.3363999999999998</v>
      </c>
      <c r="E17" s="5">
        <v>3.47</v>
      </c>
      <c r="F17" s="5">
        <v>3.5897000000000001</v>
      </c>
      <c r="G17" s="5">
        <v>3.6143999999999998</v>
      </c>
      <c r="H17" s="5">
        <v>3.63</v>
      </c>
      <c r="I17" s="5">
        <v>3.6619999999999999</v>
      </c>
      <c r="J17" s="5">
        <v>3.4771999999999998</v>
      </c>
      <c r="L17" s="2" t="s">
        <v>11</v>
      </c>
      <c r="M17" s="5">
        <f t="shared" si="13"/>
        <v>3.1625000000000001</v>
      </c>
      <c r="N17" s="5">
        <f t="shared" si="14"/>
        <v>3.3363999999999998</v>
      </c>
      <c r="O17" s="5">
        <f t="shared" si="15"/>
        <v>3.47</v>
      </c>
      <c r="P17" s="5">
        <f t="shared" si="16"/>
        <v>3.5897000000000001</v>
      </c>
      <c r="Q17" s="5">
        <f t="shared" si="17"/>
        <v>3.6143999999999998</v>
      </c>
      <c r="R17" s="5">
        <f t="shared" si="18"/>
        <v>3.63</v>
      </c>
      <c r="S17" s="5">
        <f t="shared" si="19"/>
        <v>3.6619999999999999</v>
      </c>
      <c r="T17" s="5">
        <f t="shared" si="20"/>
        <v>3.4771999999999998</v>
      </c>
      <c r="V17" s="2" t="s">
        <v>11</v>
      </c>
      <c r="W17" s="5">
        <f t="shared" si="21"/>
        <v>3.1625000000000001</v>
      </c>
      <c r="X17" s="5">
        <f t="shared" si="21"/>
        <v>3.3363999999999998</v>
      </c>
      <c r="Y17" s="5">
        <f t="shared" si="21"/>
        <v>3.47</v>
      </c>
      <c r="Z17" s="5">
        <f t="shared" si="21"/>
        <v>3.5897000000000001</v>
      </c>
      <c r="AA17" s="5">
        <f t="shared" si="21"/>
        <v>3.6143999999999998</v>
      </c>
      <c r="AB17" s="5">
        <f t="shared" si="21"/>
        <v>3.63</v>
      </c>
      <c r="AC17" s="5">
        <f t="shared" si="21"/>
        <v>3.6619999999999999</v>
      </c>
      <c r="AD17" s="5">
        <f t="shared" si="21"/>
        <v>3.4771999999999998</v>
      </c>
      <c r="AF17" s="2" t="s">
        <v>11</v>
      </c>
      <c r="AG17" s="5">
        <f t="shared" si="22"/>
        <v>3.1625000000000001</v>
      </c>
      <c r="AH17" s="5">
        <f t="shared" si="22"/>
        <v>3.3363999999999998</v>
      </c>
      <c r="AI17" s="5">
        <f t="shared" si="22"/>
        <v>3.47</v>
      </c>
      <c r="AJ17" s="5">
        <f t="shared" si="22"/>
        <v>3.5897000000000001</v>
      </c>
      <c r="AK17" s="5">
        <f t="shared" si="22"/>
        <v>3.6143999999999998</v>
      </c>
      <c r="AL17" s="5">
        <f t="shared" si="22"/>
        <v>3.63</v>
      </c>
      <c r="AM17" s="5">
        <f t="shared" si="22"/>
        <v>3.6619999999999999</v>
      </c>
      <c r="AN17" s="5">
        <f t="shared" si="22"/>
        <v>3.4771999999999998</v>
      </c>
      <c r="AP17" s="2" t="s">
        <v>11</v>
      </c>
      <c r="AQ17" s="3">
        <f t="shared" si="23"/>
        <v>0.789011330125718</v>
      </c>
      <c r="AR17" s="3">
        <f t="shared" si="23"/>
        <v>0.84299239484712096</v>
      </c>
      <c r="AS17" s="3">
        <f t="shared" si="23"/>
        <v>0.88446375911842323</v>
      </c>
      <c r="AT17" s="3">
        <f t="shared" si="23"/>
        <v>0.92162036318485197</v>
      </c>
      <c r="AU17" s="3">
        <f t="shared" si="23"/>
        <v>0.92928759894459101</v>
      </c>
      <c r="AV17" s="3">
        <f t="shared" si="23"/>
        <v>0.93413006363495266</v>
      </c>
      <c r="AW17" s="3">
        <f t="shared" si="23"/>
        <v>0.94406332453825847</v>
      </c>
      <c r="AX17" s="3">
        <f t="shared" si="23"/>
        <v>0.88669874282166683</v>
      </c>
    </row>
    <row r="18" spans="1:50" x14ac:dyDescent="0.2">
      <c r="A18" s="2" t="s">
        <v>12</v>
      </c>
      <c r="B18" s="2" t="s">
        <v>52</v>
      </c>
      <c r="C18" s="5">
        <v>1.5481</v>
      </c>
      <c r="D18" s="5">
        <v>1.6256999999999999</v>
      </c>
      <c r="E18" s="5">
        <v>1.5945</v>
      </c>
      <c r="F18" s="5">
        <v>1.4372</v>
      </c>
      <c r="G18" s="5">
        <v>1.5271999999999999</v>
      </c>
      <c r="H18" s="5">
        <v>1.5141</v>
      </c>
      <c r="I18" s="5">
        <v>1.4470000000000001</v>
      </c>
      <c r="J18" s="5">
        <v>1.5585</v>
      </c>
      <c r="L18" s="2" t="s">
        <v>12</v>
      </c>
      <c r="M18" s="5">
        <f t="shared" si="13"/>
        <v>1.5481</v>
      </c>
      <c r="N18" s="5">
        <f t="shared" si="14"/>
        <v>1.6256999999999999</v>
      </c>
      <c r="O18" s="5">
        <f t="shared" si="15"/>
        <v>1.5945</v>
      </c>
      <c r="P18" s="5">
        <f t="shared" si="16"/>
        <v>1.4372</v>
      </c>
      <c r="Q18" s="5">
        <f t="shared" si="17"/>
        <v>1.5271999999999999</v>
      </c>
      <c r="R18" s="5">
        <f t="shared" si="18"/>
        <v>1.5141</v>
      </c>
      <c r="S18" s="5">
        <f t="shared" si="19"/>
        <v>1.4470000000000001</v>
      </c>
      <c r="T18" s="5">
        <f t="shared" si="20"/>
        <v>1.5585</v>
      </c>
      <c r="V18" s="2" t="s">
        <v>12</v>
      </c>
      <c r="W18" s="5">
        <f t="shared" si="21"/>
        <v>1.5481</v>
      </c>
      <c r="X18" s="5">
        <f t="shared" si="21"/>
        <v>1.6256999999999999</v>
      </c>
      <c r="Y18" s="5">
        <f t="shared" si="21"/>
        <v>1.5945</v>
      </c>
      <c r="Z18" s="5">
        <f t="shared" si="21"/>
        <v>1.4372</v>
      </c>
      <c r="AA18" s="5">
        <f t="shared" si="21"/>
        <v>1.5271999999999999</v>
      </c>
      <c r="AB18" s="5">
        <f t="shared" si="21"/>
        <v>1.5141</v>
      </c>
      <c r="AC18" s="5">
        <f t="shared" si="21"/>
        <v>1.4470000000000001</v>
      </c>
      <c r="AD18" s="5">
        <f t="shared" si="21"/>
        <v>1.5585</v>
      </c>
      <c r="AF18" s="2" t="s">
        <v>12</v>
      </c>
      <c r="AG18" s="5">
        <f t="shared" si="22"/>
        <v>1.5481</v>
      </c>
      <c r="AH18" s="5">
        <f t="shared" si="22"/>
        <v>1.6256999999999999</v>
      </c>
      <c r="AI18" s="5">
        <f t="shared" si="22"/>
        <v>1.5945</v>
      </c>
      <c r="AJ18" s="5">
        <f t="shared" si="22"/>
        <v>1.4372</v>
      </c>
      <c r="AK18" s="5">
        <f t="shared" si="22"/>
        <v>1.5271999999999999</v>
      </c>
      <c r="AL18" s="5">
        <f t="shared" si="22"/>
        <v>1.5141</v>
      </c>
      <c r="AM18" s="5">
        <f t="shared" si="22"/>
        <v>1.4470000000000001</v>
      </c>
      <c r="AN18" s="5">
        <f t="shared" si="22"/>
        <v>1.5585</v>
      </c>
      <c r="AP18" s="2" t="s">
        <v>12</v>
      </c>
      <c r="AQ18" s="3">
        <f t="shared" si="23"/>
        <v>0.2878783175539345</v>
      </c>
      <c r="AR18" s="3">
        <f t="shared" si="23"/>
        <v>0.31196647524445131</v>
      </c>
      <c r="AS18" s="3">
        <f t="shared" si="23"/>
        <v>0.30228154586372807</v>
      </c>
      <c r="AT18" s="3">
        <f t="shared" si="23"/>
        <v>0.25345336023591497</v>
      </c>
      <c r="AU18" s="3">
        <f t="shared" si="23"/>
        <v>0.28139065652646278</v>
      </c>
      <c r="AV18" s="3">
        <f t="shared" si="23"/>
        <v>0.27732422784417199</v>
      </c>
      <c r="AW18" s="3">
        <f t="shared" si="23"/>
        <v>0.25649542138755244</v>
      </c>
      <c r="AX18" s="3">
        <f t="shared" si="23"/>
        <v>0.29110662734750892</v>
      </c>
    </row>
    <row r="19" spans="1:50" x14ac:dyDescent="0.2">
      <c r="A19" s="2" t="s">
        <v>13</v>
      </c>
      <c r="B19" s="2" t="s">
        <v>53</v>
      </c>
      <c r="C19" s="5">
        <v>1.4215</v>
      </c>
      <c r="D19" s="5">
        <v>1.3855999999999999</v>
      </c>
      <c r="E19" s="5">
        <v>1.5831</v>
      </c>
      <c r="F19" s="5">
        <v>1.4869000000000001</v>
      </c>
      <c r="G19" s="5">
        <v>1.4418</v>
      </c>
      <c r="H19" s="5">
        <v>1.4705999999999999</v>
      </c>
      <c r="I19" s="5">
        <v>1.4519</v>
      </c>
      <c r="J19" s="5">
        <v>1.5955999999999999</v>
      </c>
      <c r="L19" s="2" t="s">
        <v>13</v>
      </c>
      <c r="M19" s="5">
        <f t="shared" si="13"/>
        <v>1.4215</v>
      </c>
      <c r="N19" s="5">
        <f t="shared" si="14"/>
        <v>1.3855999999999999</v>
      </c>
      <c r="O19" s="5">
        <f t="shared" si="15"/>
        <v>1.5831</v>
      </c>
      <c r="P19" s="5">
        <f t="shared" si="16"/>
        <v>1.4869000000000001</v>
      </c>
      <c r="Q19" s="5">
        <f t="shared" si="17"/>
        <v>1.4418</v>
      </c>
      <c r="R19" s="5">
        <f t="shared" si="18"/>
        <v>1.4705999999999999</v>
      </c>
      <c r="S19" s="5">
        <f t="shared" si="19"/>
        <v>1.4519</v>
      </c>
      <c r="T19" s="5">
        <f t="shared" si="20"/>
        <v>1.5955999999999999</v>
      </c>
      <c r="V19" s="2" t="s">
        <v>13</v>
      </c>
      <c r="W19" s="5">
        <f t="shared" si="21"/>
        <v>1.4215</v>
      </c>
      <c r="X19" s="5">
        <f t="shared" si="21"/>
        <v>1.3855999999999999</v>
      </c>
      <c r="Y19" s="5">
        <f t="shared" si="21"/>
        <v>1.5831</v>
      </c>
      <c r="Z19" s="5">
        <f t="shared" si="21"/>
        <v>1.4869000000000001</v>
      </c>
      <c r="AA19" s="5">
        <f t="shared" si="21"/>
        <v>1.4418</v>
      </c>
      <c r="AB19" s="5">
        <f t="shared" si="21"/>
        <v>1.4705999999999999</v>
      </c>
      <c r="AC19" s="5">
        <f t="shared" si="21"/>
        <v>1.4519</v>
      </c>
      <c r="AD19" s="5">
        <f t="shared" si="21"/>
        <v>1.5955999999999999</v>
      </c>
      <c r="AF19" s="2" t="s">
        <v>13</v>
      </c>
      <c r="AG19" s="5">
        <f t="shared" si="22"/>
        <v>1.4215</v>
      </c>
      <c r="AH19" s="5">
        <f t="shared" si="22"/>
        <v>1.3855999999999999</v>
      </c>
      <c r="AI19" s="5">
        <f t="shared" si="22"/>
        <v>1.5831</v>
      </c>
      <c r="AJ19" s="5">
        <f t="shared" si="22"/>
        <v>1.4869000000000001</v>
      </c>
      <c r="AK19" s="5">
        <f t="shared" si="22"/>
        <v>1.4418</v>
      </c>
      <c r="AL19" s="5">
        <f t="shared" si="22"/>
        <v>1.4705999999999999</v>
      </c>
      <c r="AM19" s="5">
        <f t="shared" si="22"/>
        <v>1.4519</v>
      </c>
      <c r="AN19" s="5">
        <f t="shared" si="22"/>
        <v>1.5955999999999999</v>
      </c>
      <c r="AP19" s="2" t="s">
        <v>13</v>
      </c>
      <c r="AQ19" s="3">
        <f t="shared" si="23"/>
        <v>0.24857985410523048</v>
      </c>
      <c r="AR19" s="3">
        <f t="shared" si="23"/>
        <v>0.23743597702933414</v>
      </c>
      <c r="AS19" s="3">
        <f t="shared" si="23"/>
        <v>0.29874282166692534</v>
      </c>
      <c r="AT19" s="3">
        <f t="shared" si="23"/>
        <v>0.26888095607636198</v>
      </c>
      <c r="AU19" s="3">
        <f t="shared" si="23"/>
        <v>0.25488126649076515</v>
      </c>
      <c r="AV19" s="3">
        <f t="shared" si="23"/>
        <v>0.26382120130374048</v>
      </c>
      <c r="AW19" s="3">
        <f t="shared" si="23"/>
        <v>0.25801645196337109</v>
      </c>
      <c r="AX19" s="3">
        <f t="shared" si="23"/>
        <v>0.30262300170727918</v>
      </c>
    </row>
    <row r="20" spans="1:50" x14ac:dyDescent="0.2">
      <c r="A20" s="2" t="s">
        <v>14</v>
      </c>
      <c r="B20" s="2" t="s">
        <v>54</v>
      </c>
      <c r="C20" s="5">
        <v>1.3613999999999999</v>
      </c>
      <c r="D20" s="5">
        <v>1.3844000000000001</v>
      </c>
      <c r="E20" s="5">
        <v>1.3680000000000001</v>
      </c>
      <c r="F20" s="5">
        <v>1.3008</v>
      </c>
      <c r="G20" s="5">
        <v>1.3936999999999999</v>
      </c>
      <c r="H20" s="5">
        <v>1.3908</v>
      </c>
      <c r="I20" s="5">
        <v>1.3130999999999999</v>
      </c>
      <c r="J20" s="5">
        <v>1.3728</v>
      </c>
      <c r="L20" s="2" t="s">
        <v>14</v>
      </c>
      <c r="M20" s="5">
        <f t="shared" si="13"/>
        <v>1.3613999999999999</v>
      </c>
      <c r="N20" s="5">
        <f t="shared" si="14"/>
        <v>1.3844000000000001</v>
      </c>
      <c r="O20" s="5">
        <f t="shared" si="15"/>
        <v>1.3680000000000001</v>
      </c>
      <c r="P20" s="5">
        <f t="shared" si="16"/>
        <v>1.3008</v>
      </c>
      <c r="Q20" s="5">
        <f t="shared" si="17"/>
        <v>1.3936999999999999</v>
      </c>
      <c r="R20" s="5">
        <f t="shared" si="18"/>
        <v>1.3908</v>
      </c>
      <c r="S20" s="5">
        <f t="shared" si="19"/>
        <v>1.3130999999999999</v>
      </c>
      <c r="T20" s="5">
        <f t="shared" si="20"/>
        <v>1.3728</v>
      </c>
      <c r="V20" s="2" t="s">
        <v>14</v>
      </c>
      <c r="W20" s="5">
        <f t="shared" si="21"/>
        <v>1.3613999999999999</v>
      </c>
      <c r="X20" s="5">
        <f t="shared" si="21"/>
        <v>1.3844000000000001</v>
      </c>
      <c r="Y20" s="5">
        <f t="shared" si="21"/>
        <v>1.3680000000000001</v>
      </c>
      <c r="Z20" s="5">
        <f t="shared" si="21"/>
        <v>1.3008</v>
      </c>
      <c r="AA20" s="5">
        <f t="shared" si="21"/>
        <v>1.3936999999999999</v>
      </c>
      <c r="AB20" s="5">
        <f t="shared" si="21"/>
        <v>1.3908</v>
      </c>
      <c r="AC20" s="5">
        <f t="shared" si="21"/>
        <v>1.3130999999999999</v>
      </c>
      <c r="AD20" s="5">
        <f t="shared" si="21"/>
        <v>1.3728</v>
      </c>
      <c r="AF20" s="2" t="s">
        <v>14</v>
      </c>
      <c r="AG20" s="5">
        <f t="shared" si="22"/>
        <v>1.3613999999999999</v>
      </c>
      <c r="AH20" s="5">
        <f t="shared" si="22"/>
        <v>1.3844000000000001</v>
      </c>
      <c r="AI20" s="5">
        <f t="shared" si="22"/>
        <v>1.3680000000000001</v>
      </c>
      <c r="AJ20" s="5">
        <f t="shared" si="22"/>
        <v>1.3008</v>
      </c>
      <c r="AK20" s="5">
        <f t="shared" si="22"/>
        <v>1.3936999999999999</v>
      </c>
      <c r="AL20" s="5">
        <f t="shared" si="22"/>
        <v>1.3908</v>
      </c>
      <c r="AM20" s="5">
        <f t="shared" si="22"/>
        <v>1.3130999999999999</v>
      </c>
      <c r="AN20" s="5">
        <f t="shared" si="22"/>
        <v>1.3728</v>
      </c>
      <c r="AP20" s="2" t="s">
        <v>14</v>
      </c>
      <c r="AQ20" s="3">
        <f t="shared" si="23"/>
        <v>0.22992394847120906</v>
      </c>
      <c r="AR20" s="3">
        <f t="shared" si="23"/>
        <v>0.23706347974546021</v>
      </c>
      <c r="AS20" s="3">
        <f t="shared" si="23"/>
        <v>0.23197268353251593</v>
      </c>
      <c r="AT20" s="3">
        <f t="shared" si="23"/>
        <v>0.21111283563557348</v>
      </c>
      <c r="AU20" s="3">
        <f t="shared" si="23"/>
        <v>0.23995033369548346</v>
      </c>
      <c r="AV20" s="3">
        <f t="shared" si="23"/>
        <v>0.2390501319261214</v>
      </c>
      <c r="AW20" s="3">
        <f t="shared" si="23"/>
        <v>0.21493093279528169</v>
      </c>
      <c r="AX20" s="3">
        <f t="shared" si="23"/>
        <v>0.23346267266801179</v>
      </c>
    </row>
    <row r="21" spans="1:50" x14ac:dyDescent="0.2">
      <c r="A21" s="2" t="s">
        <v>15</v>
      </c>
      <c r="B21" s="2" t="s">
        <v>55</v>
      </c>
      <c r="C21" s="23">
        <v>3.4660000000000002</v>
      </c>
      <c r="D21" s="23">
        <v>3.1808999999999998</v>
      </c>
      <c r="E21" s="23">
        <v>3.2757000000000001</v>
      </c>
      <c r="F21" s="23">
        <v>3.1753999999999998</v>
      </c>
      <c r="G21" s="23">
        <v>3.4470000000000001</v>
      </c>
      <c r="H21" s="23">
        <v>3.415</v>
      </c>
      <c r="I21" s="23">
        <v>3.6360999999999999</v>
      </c>
      <c r="J21" s="23">
        <v>3.5024999999999999</v>
      </c>
      <c r="L21" s="2" t="s">
        <v>15</v>
      </c>
      <c r="M21" s="5">
        <f t="shared" si="13"/>
        <v>3.4660000000000002</v>
      </c>
      <c r="N21" s="5">
        <f t="shared" si="14"/>
        <v>3.1808999999999998</v>
      </c>
      <c r="O21" s="5">
        <f t="shared" si="15"/>
        <v>3.2757000000000001</v>
      </c>
      <c r="P21" s="5">
        <f t="shared" si="16"/>
        <v>3.1753999999999998</v>
      </c>
      <c r="Q21" s="5">
        <f t="shared" si="17"/>
        <v>3.4470000000000001</v>
      </c>
      <c r="R21" s="5">
        <f t="shared" si="18"/>
        <v>3.415</v>
      </c>
      <c r="S21" s="5">
        <f t="shared" si="19"/>
        <v>3.6360999999999999</v>
      </c>
      <c r="T21" s="5">
        <f t="shared" si="20"/>
        <v>3.5024999999999999</v>
      </c>
      <c r="V21" s="2" t="s">
        <v>15</v>
      </c>
      <c r="W21" s="5">
        <f t="shared" si="21"/>
        <v>3.4660000000000002</v>
      </c>
      <c r="X21" s="5">
        <f t="shared" si="21"/>
        <v>3.1808999999999998</v>
      </c>
      <c r="Y21" s="5">
        <f t="shared" si="21"/>
        <v>3.2757000000000001</v>
      </c>
      <c r="Z21" s="5">
        <f t="shared" si="21"/>
        <v>3.1753999999999998</v>
      </c>
      <c r="AA21" s="5">
        <f t="shared" si="21"/>
        <v>3.4470000000000001</v>
      </c>
      <c r="AB21" s="5">
        <f t="shared" si="21"/>
        <v>3.415</v>
      </c>
      <c r="AC21" s="5">
        <f t="shared" si="21"/>
        <v>3.6360999999999999</v>
      </c>
      <c r="AD21" s="5">
        <f t="shared" si="21"/>
        <v>3.5024999999999999</v>
      </c>
      <c r="AF21" s="2" t="s">
        <v>15</v>
      </c>
      <c r="AG21" s="5">
        <f t="shared" si="22"/>
        <v>3.4660000000000002</v>
      </c>
      <c r="AH21" s="5">
        <f t="shared" si="22"/>
        <v>3.1808999999999998</v>
      </c>
      <c r="AI21" s="5">
        <f t="shared" si="22"/>
        <v>3.2757000000000001</v>
      </c>
      <c r="AJ21" s="5">
        <f t="shared" si="22"/>
        <v>3.1753999999999998</v>
      </c>
      <c r="AK21" s="5">
        <f t="shared" si="22"/>
        <v>3.4470000000000001</v>
      </c>
      <c r="AL21" s="5">
        <f t="shared" si="22"/>
        <v>3.415</v>
      </c>
      <c r="AM21" s="5">
        <f t="shared" si="22"/>
        <v>3.6360999999999999</v>
      </c>
      <c r="AN21" s="5">
        <f t="shared" si="22"/>
        <v>3.5024999999999999</v>
      </c>
      <c r="AP21" s="2" t="s">
        <v>15</v>
      </c>
      <c r="AQ21" s="3">
        <f t="shared" si="23"/>
        <v>0.88322210150550984</v>
      </c>
      <c r="AR21" s="3">
        <f t="shared" si="23"/>
        <v>0.79472295514511881</v>
      </c>
      <c r="AS21" s="3">
        <f t="shared" si="23"/>
        <v>0.8241502405711626</v>
      </c>
      <c r="AT21" s="3">
        <f t="shared" si="23"/>
        <v>0.79301567592736288</v>
      </c>
      <c r="AU21" s="3">
        <f t="shared" si="23"/>
        <v>0.87732422784417197</v>
      </c>
      <c r="AV21" s="3">
        <f t="shared" si="23"/>
        <v>0.86739096694086604</v>
      </c>
      <c r="AW21" s="3">
        <f t="shared" si="23"/>
        <v>0.93602359149464531</v>
      </c>
      <c r="AX21" s="3">
        <f t="shared" si="23"/>
        <v>0.89455222722334327</v>
      </c>
    </row>
    <row r="22" spans="1:50" x14ac:dyDescent="0.2">
      <c r="A22" s="2" t="s">
        <v>16</v>
      </c>
      <c r="B22" s="2" t="s">
        <v>56</v>
      </c>
      <c r="C22" s="23">
        <v>1.4334</v>
      </c>
      <c r="D22" s="23">
        <v>1.5216000000000001</v>
      </c>
      <c r="E22" s="23">
        <v>1.5974999999999999</v>
      </c>
      <c r="F22" s="23">
        <v>1.4824999999999999</v>
      </c>
      <c r="G22" s="23">
        <v>1.3808</v>
      </c>
      <c r="H22" s="23">
        <v>1.4040999999999999</v>
      </c>
      <c r="I22" s="23">
        <v>1.56</v>
      </c>
      <c r="J22" s="23">
        <v>1.5922000000000001</v>
      </c>
      <c r="L22" s="2" t="s">
        <v>16</v>
      </c>
      <c r="M22" s="5">
        <f t="shared" si="13"/>
        <v>1.4334</v>
      </c>
      <c r="N22" s="5">
        <f t="shared" si="14"/>
        <v>1.5216000000000001</v>
      </c>
      <c r="O22" s="5">
        <f t="shared" si="15"/>
        <v>1.5974999999999999</v>
      </c>
      <c r="P22" s="5">
        <f t="shared" si="16"/>
        <v>1.4824999999999999</v>
      </c>
      <c r="Q22" s="5">
        <f t="shared" si="17"/>
        <v>1.3808</v>
      </c>
      <c r="R22" s="5">
        <f t="shared" si="18"/>
        <v>1.4040999999999999</v>
      </c>
      <c r="S22" s="5">
        <f t="shared" si="19"/>
        <v>1.56</v>
      </c>
      <c r="T22" s="5">
        <f t="shared" si="20"/>
        <v>1.5922000000000001</v>
      </c>
      <c r="V22" s="2" t="s">
        <v>16</v>
      </c>
      <c r="W22" s="5">
        <f t="shared" si="21"/>
        <v>1.4334</v>
      </c>
      <c r="X22" s="5">
        <f t="shared" si="21"/>
        <v>1.5216000000000001</v>
      </c>
      <c r="Y22" s="5">
        <f t="shared" si="21"/>
        <v>1.5974999999999999</v>
      </c>
      <c r="Z22" s="5">
        <f t="shared" si="21"/>
        <v>1.4824999999999999</v>
      </c>
      <c r="AA22" s="5">
        <f t="shared" si="21"/>
        <v>1.3808</v>
      </c>
      <c r="AB22" s="5">
        <f t="shared" si="21"/>
        <v>1.4040999999999999</v>
      </c>
      <c r="AC22" s="5">
        <f t="shared" si="21"/>
        <v>1.56</v>
      </c>
      <c r="AD22" s="5">
        <f t="shared" si="21"/>
        <v>1.5922000000000001</v>
      </c>
      <c r="AF22" s="2" t="s">
        <v>16</v>
      </c>
      <c r="AG22" s="5">
        <f t="shared" si="22"/>
        <v>1.4334</v>
      </c>
      <c r="AH22" s="5">
        <f t="shared" si="22"/>
        <v>1.5216000000000001</v>
      </c>
      <c r="AI22" s="5">
        <f t="shared" si="22"/>
        <v>1.5974999999999999</v>
      </c>
      <c r="AJ22" s="5">
        <f t="shared" si="22"/>
        <v>1.4824999999999999</v>
      </c>
      <c r="AK22" s="5">
        <f t="shared" si="22"/>
        <v>1.3808</v>
      </c>
      <c r="AL22" s="5">
        <f t="shared" si="22"/>
        <v>1.4040999999999999</v>
      </c>
      <c r="AM22" s="5">
        <f t="shared" si="22"/>
        <v>1.56</v>
      </c>
      <c r="AN22" s="5">
        <f t="shared" si="22"/>
        <v>1.5922000000000001</v>
      </c>
      <c r="AP22" s="2" t="s">
        <v>16</v>
      </c>
      <c r="AQ22" s="3">
        <f t="shared" si="23"/>
        <v>0.25227378550364737</v>
      </c>
      <c r="AR22" s="3">
        <f t="shared" si="23"/>
        <v>0.27965233586838434</v>
      </c>
      <c r="AS22" s="3">
        <f t="shared" si="23"/>
        <v>0.30321278907341298</v>
      </c>
      <c r="AT22" s="3">
        <f t="shared" si="23"/>
        <v>0.26751513270215738</v>
      </c>
      <c r="AU22" s="3">
        <f t="shared" si="23"/>
        <v>0.23594598789383828</v>
      </c>
      <c r="AV22" s="3">
        <f t="shared" si="23"/>
        <v>0.24317864348905788</v>
      </c>
      <c r="AW22" s="3">
        <f t="shared" si="23"/>
        <v>0.2915722489523514</v>
      </c>
      <c r="AX22" s="3">
        <f t="shared" si="23"/>
        <v>0.30156759273630301</v>
      </c>
    </row>
    <row r="23" spans="1:50" x14ac:dyDescent="0.2">
      <c r="A23" s="2" t="s">
        <v>17</v>
      </c>
      <c r="B23" s="2" t="s">
        <v>57</v>
      </c>
      <c r="C23" s="23">
        <v>2.0741000000000001</v>
      </c>
      <c r="D23" s="23">
        <v>1.9502999999999999</v>
      </c>
      <c r="E23" s="23">
        <v>2.0305</v>
      </c>
      <c r="F23" s="23">
        <v>2.6233</v>
      </c>
      <c r="G23" s="23">
        <v>2.3751000000000002</v>
      </c>
      <c r="H23" s="23">
        <v>2.7261000000000002</v>
      </c>
      <c r="I23" s="23">
        <v>2.3344999999999998</v>
      </c>
      <c r="J23" s="23">
        <v>2.8153999999999999</v>
      </c>
      <c r="L23" s="2" t="s">
        <v>17</v>
      </c>
      <c r="M23" s="5">
        <f t="shared" si="13"/>
        <v>2.0741000000000001</v>
      </c>
      <c r="N23" s="5">
        <f t="shared" si="14"/>
        <v>1.9502999999999999</v>
      </c>
      <c r="O23" s="5">
        <f t="shared" si="15"/>
        <v>2.0305</v>
      </c>
      <c r="P23" s="5">
        <f t="shared" si="16"/>
        <v>2.6233</v>
      </c>
      <c r="Q23" s="5">
        <f t="shared" si="17"/>
        <v>2.3751000000000002</v>
      </c>
      <c r="R23" s="5">
        <f t="shared" si="18"/>
        <v>2.7261000000000002</v>
      </c>
      <c r="S23" s="5">
        <f t="shared" si="19"/>
        <v>2.3344999999999998</v>
      </c>
      <c r="T23" s="5">
        <f t="shared" si="20"/>
        <v>2.8153999999999999</v>
      </c>
      <c r="V23" s="2" t="s">
        <v>17</v>
      </c>
      <c r="W23" s="5">
        <f t="shared" si="21"/>
        <v>2.0741000000000001</v>
      </c>
      <c r="X23" s="5">
        <f t="shared" si="21"/>
        <v>1.9502999999999999</v>
      </c>
      <c r="Y23" s="5">
        <f t="shared" si="21"/>
        <v>2.0305</v>
      </c>
      <c r="Z23" s="5">
        <f t="shared" si="21"/>
        <v>2.6233</v>
      </c>
      <c r="AA23" s="5">
        <f t="shared" si="21"/>
        <v>2.3751000000000002</v>
      </c>
      <c r="AB23" s="5">
        <f t="shared" si="21"/>
        <v>2.7261000000000002</v>
      </c>
      <c r="AC23" s="5">
        <f t="shared" si="21"/>
        <v>2.3344999999999998</v>
      </c>
      <c r="AD23" s="5">
        <f t="shared" si="21"/>
        <v>2.8153999999999999</v>
      </c>
      <c r="AF23" s="2" t="s">
        <v>17</v>
      </c>
      <c r="AG23" s="5">
        <f t="shared" si="22"/>
        <v>2.0741000000000001</v>
      </c>
      <c r="AH23" s="5">
        <f t="shared" si="22"/>
        <v>1.9502999999999999</v>
      </c>
      <c r="AI23" s="5">
        <f t="shared" si="22"/>
        <v>2.0305</v>
      </c>
      <c r="AJ23" s="5">
        <f t="shared" si="22"/>
        <v>2.6233</v>
      </c>
      <c r="AK23" s="5">
        <f t="shared" si="22"/>
        <v>2.3751000000000002</v>
      </c>
      <c r="AL23" s="5">
        <f t="shared" si="22"/>
        <v>2.7261000000000002</v>
      </c>
      <c r="AM23" s="5">
        <f t="shared" si="22"/>
        <v>2.3344999999999998</v>
      </c>
      <c r="AN23" s="5">
        <f t="shared" si="22"/>
        <v>2.8153999999999999</v>
      </c>
      <c r="AP23" s="2" t="s">
        <v>17</v>
      </c>
      <c r="AQ23" s="3">
        <f t="shared" si="23"/>
        <v>0.45115629365202548</v>
      </c>
      <c r="AR23" s="3">
        <f t="shared" si="23"/>
        <v>0.41272699053236067</v>
      </c>
      <c r="AS23" s="3">
        <f t="shared" si="23"/>
        <v>0.43762222567127118</v>
      </c>
      <c r="AT23" s="3">
        <f t="shared" si="23"/>
        <v>0.62163588390501323</v>
      </c>
      <c r="AU23" s="3">
        <f t="shared" si="23"/>
        <v>0.54459102902374679</v>
      </c>
      <c r="AV23" s="3">
        <f t="shared" si="23"/>
        <v>0.65354648455688358</v>
      </c>
      <c r="AW23" s="3">
        <f t="shared" si="23"/>
        <v>0.53198820425267723</v>
      </c>
      <c r="AX23" s="3">
        <f t="shared" si="23"/>
        <v>0.68126649076517154</v>
      </c>
    </row>
    <row r="24" spans="1:50" x14ac:dyDescent="0.2">
      <c r="A24" s="2" t="s">
        <v>18</v>
      </c>
      <c r="B24" s="2" t="s">
        <v>58</v>
      </c>
      <c r="C24" s="23">
        <v>3.4125999999999999</v>
      </c>
      <c r="D24" s="23">
        <v>3.2721</v>
      </c>
      <c r="E24" s="23">
        <v>3.6579000000000002</v>
      </c>
      <c r="F24" s="23">
        <v>4.1375000000000002</v>
      </c>
      <c r="G24" s="23">
        <v>4.1843000000000004</v>
      </c>
      <c r="H24" s="23">
        <v>4.5228000000000002</v>
      </c>
      <c r="I24" s="23">
        <v>4.6178999999999997</v>
      </c>
      <c r="J24" s="23">
        <v>5.6755000000000004</v>
      </c>
      <c r="L24" s="2" t="s">
        <v>18</v>
      </c>
      <c r="M24" s="5">
        <f t="shared" si="13"/>
        <v>3.4125999999999999</v>
      </c>
      <c r="N24" s="5">
        <f t="shared" si="14"/>
        <v>3.2721</v>
      </c>
      <c r="O24" s="5">
        <f t="shared" si="15"/>
        <v>3.6579000000000002</v>
      </c>
      <c r="P24" s="5">
        <f t="shared" si="16"/>
        <v>4.1375000000000002</v>
      </c>
      <c r="Q24" s="5">
        <f t="shared" si="17"/>
        <v>4.1843000000000004</v>
      </c>
      <c r="R24" s="5">
        <f t="shared" si="18"/>
        <v>4.5228000000000002</v>
      </c>
      <c r="S24" s="5">
        <f t="shared" si="19"/>
        <v>4.6178999999999997</v>
      </c>
      <c r="T24" s="5">
        <f t="shared" si="20"/>
        <v>5.6755000000000004</v>
      </c>
      <c r="V24" s="2" t="s">
        <v>18</v>
      </c>
      <c r="W24" s="5">
        <f t="shared" si="21"/>
        <v>3.4125999999999999</v>
      </c>
      <c r="X24" s="5">
        <f t="shared" si="21"/>
        <v>3.2721</v>
      </c>
      <c r="Y24" s="5">
        <f t="shared" si="21"/>
        <v>3.6579000000000002</v>
      </c>
      <c r="Z24" s="5">
        <f t="shared" si="21"/>
        <v>3.8422000000000001</v>
      </c>
      <c r="AA24" s="5">
        <f t="shared" si="21"/>
        <v>3.8422000000000001</v>
      </c>
      <c r="AB24" s="5">
        <f t="shared" si="21"/>
        <v>3.8422000000000001</v>
      </c>
      <c r="AC24" s="5">
        <f t="shared" si="21"/>
        <v>3.8422000000000001</v>
      </c>
      <c r="AD24" s="5">
        <f t="shared" si="21"/>
        <v>3.8422000000000001</v>
      </c>
      <c r="AF24" s="2" t="s">
        <v>18</v>
      </c>
      <c r="AG24" s="5">
        <f t="shared" si="22"/>
        <v>3.4125999999999999</v>
      </c>
      <c r="AH24" s="5">
        <f t="shared" si="22"/>
        <v>3.2721</v>
      </c>
      <c r="AI24" s="5">
        <f t="shared" si="22"/>
        <v>3.6579000000000002</v>
      </c>
      <c r="AJ24" s="5">
        <f t="shared" si="22"/>
        <v>3.8422000000000001</v>
      </c>
      <c r="AK24" s="5">
        <f t="shared" si="22"/>
        <v>3.8422000000000001</v>
      </c>
      <c r="AL24" s="5">
        <f t="shared" si="22"/>
        <v>3.8422000000000001</v>
      </c>
      <c r="AM24" s="5">
        <f t="shared" si="22"/>
        <v>3.8422000000000001</v>
      </c>
      <c r="AN24" s="5">
        <f t="shared" si="22"/>
        <v>3.8422000000000001</v>
      </c>
      <c r="AP24" s="2" t="s">
        <v>18</v>
      </c>
      <c r="AQ24" s="3">
        <f t="shared" si="23"/>
        <v>0.86664597237311813</v>
      </c>
      <c r="AR24" s="3">
        <f t="shared" si="23"/>
        <v>0.82303274871954057</v>
      </c>
      <c r="AS24" s="3">
        <f t="shared" si="23"/>
        <v>0.94279062548502268</v>
      </c>
      <c r="AT24" s="3">
        <f t="shared" si="23"/>
        <v>1</v>
      </c>
      <c r="AU24" s="3">
        <f t="shared" si="23"/>
        <v>1</v>
      </c>
      <c r="AV24" s="3">
        <f t="shared" si="23"/>
        <v>1</v>
      </c>
      <c r="AW24" s="3">
        <f t="shared" si="23"/>
        <v>1</v>
      </c>
      <c r="AX24" s="3">
        <f t="shared" si="23"/>
        <v>1</v>
      </c>
    </row>
    <row r="25" spans="1:50" x14ac:dyDescent="0.2">
      <c r="A25" s="2" t="s">
        <v>19</v>
      </c>
      <c r="B25" s="2" t="s">
        <v>59</v>
      </c>
      <c r="C25" s="23">
        <v>1.8262</v>
      </c>
      <c r="D25" s="23">
        <v>1.9359</v>
      </c>
      <c r="E25" s="23">
        <v>1.8992</v>
      </c>
      <c r="F25" s="23">
        <v>1.9558</v>
      </c>
      <c r="G25" s="23">
        <v>2.0253000000000001</v>
      </c>
      <c r="H25" s="23">
        <v>2.0703</v>
      </c>
      <c r="I25" s="23">
        <v>1.9629000000000001</v>
      </c>
      <c r="J25" s="23">
        <v>2.0861999999999998</v>
      </c>
      <c r="L25" s="2" t="s">
        <v>19</v>
      </c>
      <c r="M25" s="5">
        <f t="shared" si="13"/>
        <v>1.8262</v>
      </c>
      <c r="N25" s="5">
        <f t="shared" si="14"/>
        <v>1.9359</v>
      </c>
      <c r="O25" s="5">
        <f t="shared" si="15"/>
        <v>1.8992</v>
      </c>
      <c r="P25" s="5">
        <f t="shared" si="16"/>
        <v>1.9558</v>
      </c>
      <c r="Q25" s="5">
        <f t="shared" si="17"/>
        <v>2.0253000000000001</v>
      </c>
      <c r="R25" s="5">
        <f t="shared" si="18"/>
        <v>2.0703</v>
      </c>
      <c r="S25" s="5">
        <f t="shared" si="19"/>
        <v>1.9629000000000001</v>
      </c>
      <c r="T25" s="5">
        <f t="shared" si="20"/>
        <v>2.0861999999999998</v>
      </c>
      <c r="V25" s="2" t="s">
        <v>19</v>
      </c>
      <c r="W25" s="5">
        <f t="shared" si="21"/>
        <v>1.8262</v>
      </c>
      <c r="X25" s="5">
        <f t="shared" si="21"/>
        <v>1.9359</v>
      </c>
      <c r="Y25" s="5">
        <f t="shared" si="21"/>
        <v>1.8992</v>
      </c>
      <c r="Z25" s="5">
        <f t="shared" si="21"/>
        <v>1.9558</v>
      </c>
      <c r="AA25" s="5">
        <f t="shared" si="21"/>
        <v>2.0253000000000001</v>
      </c>
      <c r="AB25" s="5">
        <f t="shared" si="21"/>
        <v>2.0703</v>
      </c>
      <c r="AC25" s="5">
        <f t="shared" si="21"/>
        <v>1.9629000000000001</v>
      </c>
      <c r="AD25" s="5">
        <f t="shared" si="21"/>
        <v>2.0861999999999998</v>
      </c>
      <c r="AF25" s="2" t="s">
        <v>19</v>
      </c>
      <c r="AG25" s="5">
        <f t="shared" si="22"/>
        <v>1.8262</v>
      </c>
      <c r="AH25" s="5">
        <f t="shared" si="22"/>
        <v>1.9359</v>
      </c>
      <c r="AI25" s="5">
        <f t="shared" si="22"/>
        <v>1.8992</v>
      </c>
      <c r="AJ25" s="5">
        <f t="shared" si="22"/>
        <v>1.9558</v>
      </c>
      <c r="AK25" s="5">
        <f t="shared" si="22"/>
        <v>2.0253000000000001</v>
      </c>
      <c r="AL25" s="5">
        <f t="shared" si="22"/>
        <v>2.0703</v>
      </c>
      <c r="AM25" s="5">
        <f t="shared" si="22"/>
        <v>1.9629000000000001</v>
      </c>
      <c r="AN25" s="5">
        <f t="shared" si="22"/>
        <v>2.0861999999999998</v>
      </c>
      <c r="AP25" s="2" t="s">
        <v>19</v>
      </c>
      <c r="AQ25" s="3">
        <f t="shared" si="23"/>
        <v>0.3742045630917275</v>
      </c>
      <c r="AR25" s="3">
        <f t="shared" si="23"/>
        <v>0.40825702312587303</v>
      </c>
      <c r="AS25" s="3">
        <f t="shared" si="23"/>
        <v>0.39686481452739408</v>
      </c>
      <c r="AT25" s="3">
        <f t="shared" si="23"/>
        <v>0.41443426975011644</v>
      </c>
      <c r="AU25" s="3">
        <f t="shared" si="23"/>
        <v>0.436008070774484</v>
      </c>
      <c r="AV25" s="3">
        <f t="shared" si="23"/>
        <v>0.44997671891975788</v>
      </c>
      <c r="AW25" s="3">
        <f t="shared" si="23"/>
        <v>0.41663821201303747</v>
      </c>
      <c r="AX25" s="3">
        <f t="shared" si="23"/>
        <v>0.45491230793108794</v>
      </c>
    </row>
    <row r="26" spans="1:50" x14ac:dyDescent="0.2">
      <c r="A26" s="2" t="s">
        <v>20</v>
      </c>
      <c r="B26" s="2" t="s">
        <v>60</v>
      </c>
      <c r="C26" s="23">
        <v>1.1055999999999999</v>
      </c>
      <c r="D26" s="23">
        <v>1.1843999999999999</v>
      </c>
      <c r="E26" s="23">
        <v>1.1635</v>
      </c>
      <c r="F26" s="23">
        <v>1.1541999999999999</v>
      </c>
      <c r="G26" s="23">
        <v>1.1724000000000001</v>
      </c>
      <c r="H26" s="23">
        <v>1.3043</v>
      </c>
      <c r="I26" s="23">
        <v>1.3596999999999999</v>
      </c>
      <c r="J26" s="23">
        <v>1.4</v>
      </c>
      <c r="L26" s="2" t="s">
        <v>20</v>
      </c>
      <c r="M26" s="5">
        <f t="shared" si="13"/>
        <v>1.1055999999999999</v>
      </c>
      <c r="N26" s="5">
        <f t="shared" si="14"/>
        <v>1.1843999999999999</v>
      </c>
      <c r="O26" s="5">
        <f t="shared" si="15"/>
        <v>1.1635</v>
      </c>
      <c r="P26" s="5">
        <f t="shared" si="16"/>
        <v>1.1541999999999999</v>
      </c>
      <c r="Q26" s="5">
        <f t="shared" si="17"/>
        <v>1.1724000000000001</v>
      </c>
      <c r="R26" s="5">
        <f t="shared" si="18"/>
        <v>1.3043</v>
      </c>
      <c r="S26" s="5">
        <f t="shared" si="19"/>
        <v>1.3596999999999999</v>
      </c>
      <c r="T26" s="5">
        <f t="shared" si="20"/>
        <v>1.4</v>
      </c>
      <c r="V26" s="2" t="s">
        <v>20</v>
      </c>
      <c r="W26" s="5">
        <f t="shared" si="21"/>
        <v>1.1055999999999999</v>
      </c>
      <c r="X26" s="5">
        <f t="shared" si="21"/>
        <v>1.1843999999999999</v>
      </c>
      <c r="Y26" s="5">
        <f t="shared" si="21"/>
        <v>1.1635</v>
      </c>
      <c r="Z26" s="5">
        <f t="shared" si="21"/>
        <v>1.1541999999999999</v>
      </c>
      <c r="AA26" s="5">
        <f t="shared" si="21"/>
        <v>1.1724000000000001</v>
      </c>
      <c r="AB26" s="5">
        <f t="shared" si="21"/>
        <v>1.3043</v>
      </c>
      <c r="AC26" s="5">
        <f t="shared" si="21"/>
        <v>1.3596999999999999</v>
      </c>
      <c r="AD26" s="5">
        <f t="shared" si="21"/>
        <v>1.4</v>
      </c>
      <c r="AF26" s="2" t="s">
        <v>20</v>
      </c>
      <c r="AG26" s="5">
        <f t="shared" si="22"/>
        <v>1.1055999999999999</v>
      </c>
      <c r="AH26" s="5">
        <f t="shared" si="22"/>
        <v>1.1843999999999999</v>
      </c>
      <c r="AI26" s="5">
        <f t="shared" si="22"/>
        <v>1.1635</v>
      </c>
      <c r="AJ26" s="5">
        <f t="shared" si="22"/>
        <v>1.1541999999999999</v>
      </c>
      <c r="AK26" s="5">
        <f t="shared" si="22"/>
        <v>1.1724000000000001</v>
      </c>
      <c r="AL26" s="5">
        <f t="shared" si="22"/>
        <v>1.3043</v>
      </c>
      <c r="AM26" s="5">
        <f t="shared" si="22"/>
        <v>1.3596999999999999</v>
      </c>
      <c r="AN26" s="5">
        <f t="shared" si="22"/>
        <v>1.4</v>
      </c>
      <c r="AP26" s="2" t="s">
        <v>20</v>
      </c>
      <c r="AQ26" s="3">
        <f t="shared" si="23"/>
        <v>0.1505199441254074</v>
      </c>
      <c r="AR26" s="3">
        <f t="shared" si="23"/>
        <v>0.17498059909979821</v>
      </c>
      <c r="AS26" s="3">
        <f t="shared" si="23"/>
        <v>0.16849293807232654</v>
      </c>
      <c r="AT26" s="3">
        <f t="shared" si="23"/>
        <v>0.16560608412230324</v>
      </c>
      <c r="AU26" s="3">
        <f t="shared" si="23"/>
        <v>0.17125562626105856</v>
      </c>
      <c r="AV26" s="3">
        <f t="shared" si="23"/>
        <v>0.21219928604687258</v>
      </c>
      <c r="AW26" s="3">
        <f t="shared" si="23"/>
        <v>0.22939624398572092</v>
      </c>
      <c r="AX26" s="3">
        <f t="shared" si="23"/>
        <v>0.24190594443582181</v>
      </c>
    </row>
    <row r="27" spans="1:50" x14ac:dyDescent="0.2">
      <c r="A27" s="2" t="s">
        <v>21</v>
      </c>
      <c r="B27" s="2" t="s">
        <v>61</v>
      </c>
      <c r="C27" s="23">
        <v>1.3267</v>
      </c>
      <c r="D27" s="23">
        <v>1.3640000000000001</v>
      </c>
      <c r="E27" s="23">
        <v>1.4646999999999999</v>
      </c>
      <c r="F27" s="23">
        <v>1.3782000000000001</v>
      </c>
      <c r="G27" s="23">
        <v>1.4424999999999999</v>
      </c>
      <c r="H27" s="23">
        <v>1.4834000000000001</v>
      </c>
      <c r="I27" s="23">
        <v>1.4041999999999999</v>
      </c>
      <c r="J27" s="23">
        <v>1.4382999999999999</v>
      </c>
      <c r="L27" s="2" t="s">
        <v>21</v>
      </c>
      <c r="M27" s="5">
        <f t="shared" si="13"/>
        <v>1.3267</v>
      </c>
      <c r="N27" s="5">
        <f t="shared" si="14"/>
        <v>1.3640000000000001</v>
      </c>
      <c r="O27" s="5">
        <f t="shared" si="15"/>
        <v>1.4646999999999999</v>
      </c>
      <c r="P27" s="5">
        <f t="shared" si="16"/>
        <v>1.3782000000000001</v>
      </c>
      <c r="Q27" s="5">
        <f t="shared" si="17"/>
        <v>1.4424999999999999</v>
      </c>
      <c r="R27" s="5">
        <f t="shared" si="18"/>
        <v>1.4834000000000001</v>
      </c>
      <c r="S27" s="5">
        <f t="shared" si="19"/>
        <v>1.4041999999999999</v>
      </c>
      <c r="T27" s="5">
        <f t="shared" si="20"/>
        <v>1.4382999999999999</v>
      </c>
      <c r="V27" s="2" t="s">
        <v>21</v>
      </c>
      <c r="W27" s="5">
        <f t="shared" si="21"/>
        <v>1.3267</v>
      </c>
      <c r="X27" s="5">
        <f t="shared" si="21"/>
        <v>1.3640000000000001</v>
      </c>
      <c r="Y27" s="5">
        <f t="shared" si="21"/>
        <v>1.4646999999999999</v>
      </c>
      <c r="Z27" s="5">
        <f t="shared" si="21"/>
        <v>1.3782000000000001</v>
      </c>
      <c r="AA27" s="5">
        <f t="shared" si="21"/>
        <v>1.4424999999999999</v>
      </c>
      <c r="AB27" s="5">
        <f t="shared" si="21"/>
        <v>1.4834000000000001</v>
      </c>
      <c r="AC27" s="5">
        <f t="shared" si="21"/>
        <v>1.4041999999999999</v>
      </c>
      <c r="AD27" s="5">
        <f t="shared" si="21"/>
        <v>1.4382999999999999</v>
      </c>
      <c r="AF27" s="2" t="s">
        <v>21</v>
      </c>
      <c r="AG27" s="5">
        <f t="shared" si="22"/>
        <v>1.3267</v>
      </c>
      <c r="AH27" s="5">
        <f t="shared" si="22"/>
        <v>1.3640000000000001</v>
      </c>
      <c r="AI27" s="5">
        <f t="shared" si="22"/>
        <v>1.4646999999999999</v>
      </c>
      <c r="AJ27" s="5">
        <f t="shared" si="22"/>
        <v>1.3782000000000001</v>
      </c>
      <c r="AK27" s="5">
        <f t="shared" si="22"/>
        <v>1.4424999999999999</v>
      </c>
      <c r="AL27" s="5">
        <f t="shared" si="22"/>
        <v>1.4834000000000001</v>
      </c>
      <c r="AM27" s="5">
        <f t="shared" si="22"/>
        <v>1.4041999999999999</v>
      </c>
      <c r="AN27" s="5">
        <f t="shared" si="22"/>
        <v>1.4382999999999999</v>
      </c>
      <c r="AP27" s="2" t="s">
        <v>21</v>
      </c>
      <c r="AQ27" s="3">
        <f t="shared" si="23"/>
        <v>0.21915256867918673</v>
      </c>
      <c r="AR27" s="3">
        <f t="shared" si="23"/>
        <v>0.23073102591960271</v>
      </c>
      <c r="AS27" s="3">
        <f t="shared" si="23"/>
        <v>0.26198975632469346</v>
      </c>
      <c r="AT27" s="3">
        <f t="shared" si="23"/>
        <v>0.23513891044544472</v>
      </c>
      <c r="AU27" s="3">
        <f t="shared" si="23"/>
        <v>0.25509855657302494</v>
      </c>
      <c r="AV27" s="3">
        <f t="shared" si="23"/>
        <v>0.26779450566506285</v>
      </c>
      <c r="AW27" s="3">
        <f t="shared" si="23"/>
        <v>0.24320968492938069</v>
      </c>
      <c r="AX27" s="3">
        <f t="shared" si="23"/>
        <v>0.25379481607946608</v>
      </c>
    </row>
    <row r="28" spans="1:50" x14ac:dyDescent="0.2">
      <c r="A28" s="2" t="s">
        <v>22</v>
      </c>
      <c r="B28" s="2" t="s">
        <v>62</v>
      </c>
      <c r="C28" s="23">
        <v>0.78659999999999997</v>
      </c>
      <c r="D28" s="23">
        <v>0.69059999999999999</v>
      </c>
      <c r="E28" s="23">
        <v>0.72489999999999999</v>
      </c>
      <c r="F28" s="23">
        <v>0.86809999999999998</v>
      </c>
      <c r="G28" s="23">
        <v>0.86770000000000003</v>
      </c>
      <c r="H28" s="23">
        <v>0.79010000000000002</v>
      </c>
      <c r="I28" s="23">
        <v>0.75560000000000005</v>
      </c>
      <c r="J28" s="23">
        <v>0.82720000000000005</v>
      </c>
      <c r="L28" s="2" t="s">
        <v>22</v>
      </c>
      <c r="M28" s="5">
        <f t="shared" si="13"/>
        <v>0.78659999999999997</v>
      </c>
      <c r="N28" s="5">
        <f t="shared" si="14"/>
        <v>0.69059999999999999</v>
      </c>
      <c r="O28" s="5">
        <f t="shared" si="15"/>
        <v>0.72489999999999999</v>
      </c>
      <c r="P28" s="5">
        <f t="shared" si="16"/>
        <v>0.86809999999999998</v>
      </c>
      <c r="Q28" s="5">
        <f t="shared" si="17"/>
        <v>0.86770000000000003</v>
      </c>
      <c r="R28" s="5">
        <f t="shared" si="18"/>
        <v>0.79010000000000002</v>
      </c>
      <c r="S28" s="5">
        <f t="shared" si="19"/>
        <v>0.75560000000000005</v>
      </c>
      <c r="T28" s="5">
        <f t="shared" si="20"/>
        <v>0.82720000000000005</v>
      </c>
      <c r="V28" s="2" t="s">
        <v>22</v>
      </c>
      <c r="W28" s="5">
        <f t="shared" si="21"/>
        <v>0.78659999999999997</v>
      </c>
      <c r="X28" s="5">
        <f t="shared" si="21"/>
        <v>0.69059999999999999</v>
      </c>
      <c r="Y28" s="5">
        <f t="shared" si="21"/>
        <v>0.72489999999999999</v>
      </c>
      <c r="Z28" s="5">
        <f t="shared" si="21"/>
        <v>0.86809999999999998</v>
      </c>
      <c r="AA28" s="5">
        <f t="shared" si="21"/>
        <v>0.86770000000000003</v>
      </c>
      <c r="AB28" s="5">
        <f t="shared" si="21"/>
        <v>0.79010000000000002</v>
      </c>
      <c r="AC28" s="5">
        <f t="shared" si="21"/>
        <v>0.75560000000000005</v>
      </c>
      <c r="AD28" s="5">
        <f t="shared" si="21"/>
        <v>0.82720000000000005</v>
      </c>
      <c r="AF28" s="2" t="s">
        <v>22</v>
      </c>
      <c r="AG28" s="5">
        <f t="shared" si="22"/>
        <v>0.78659999999999997</v>
      </c>
      <c r="AH28" s="5">
        <f t="shared" si="22"/>
        <v>0.69059999999999999</v>
      </c>
      <c r="AI28" s="5">
        <f t="shared" si="22"/>
        <v>0.72489999999999999</v>
      </c>
      <c r="AJ28" s="5">
        <f t="shared" si="22"/>
        <v>0.86809999999999998</v>
      </c>
      <c r="AK28" s="5">
        <f t="shared" si="22"/>
        <v>0.86770000000000003</v>
      </c>
      <c r="AL28" s="5">
        <f t="shared" si="22"/>
        <v>0.79010000000000002</v>
      </c>
      <c r="AM28" s="5">
        <f t="shared" si="22"/>
        <v>0.75560000000000005</v>
      </c>
      <c r="AN28" s="5">
        <f t="shared" si="22"/>
        <v>0.82720000000000005</v>
      </c>
      <c r="AP28" s="2" t="s">
        <v>22</v>
      </c>
      <c r="AQ28" s="3">
        <f t="shared" si="23"/>
        <v>5.1497749495576575E-2</v>
      </c>
      <c r="AR28" s="3">
        <f t="shared" si="23"/>
        <v>2.1697966785658843E-2</v>
      </c>
      <c r="AS28" s="3">
        <f t="shared" si="23"/>
        <v>3.2345180816389867E-2</v>
      </c>
      <c r="AT28" s="3">
        <f t="shared" si="23"/>
        <v>7.6796523358683838E-2</v>
      </c>
      <c r="AU28" s="3">
        <f t="shared" si="23"/>
        <v>7.6672357597392521E-2</v>
      </c>
      <c r="AV28" s="3">
        <f t="shared" si="23"/>
        <v>5.2584199906875684E-2</v>
      </c>
      <c r="AW28" s="3">
        <f t="shared" si="23"/>
        <v>4.1874902995499001E-2</v>
      </c>
      <c r="AX28" s="3">
        <f t="shared" si="23"/>
        <v>6.4100574266645977E-2</v>
      </c>
    </row>
    <row r="29" spans="1:50" ht="11.25" customHeight="1" x14ac:dyDescent="0.2">
      <c r="A29" s="2" t="s">
        <v>23</v>
      </c>
      <c r="B29" s="2" t="s">
        <v>63</v>
      </c>
      <c r="C29" s="23">
        <v>1.6856</v>
      </c>
      <c r="D29" s="23">
        <v>1.7089000000000001</v>
      </c>
      <c r="E29" s="23">
        <v>1.8368</v>
      </c>
      <c r="F29" s="23">
        <v>1.9132</v>
      </c>
      <c r="G29" s="23">
        <v>1.8355999999999999</v>
      </c>
      <c r="H29" s="23">
        <v>2.0514000000000001</v>
      </c>
      <c r="I29" s="23">
        <v>2.0449000000000002</v>
      </c>
      <c r="J29" s="23">
        <v>2.2877000000000001</v>
      </c>
      <c r="L29" s="2" t="s">
        <v>23</v>
      </c>
      <c r="M29" s="5">
        <f t="shared" si="13"/>
        <v>1.6856</v>
      </c>
      <c r="N29" s="5">
        <f t="shared" si="14"/>
        <v>1.7089000000000001</v>
      </c>
      <c r="O29" s="5">
        <f t="shared" si="15"/>
        <v>1.8368</v>
      </c>
      <c r="P29" s="5">
        <f t="shared" si="16"/>
        <v>1.9132</v>
      </c>
      <c r="Q29" s="5">
        <f t="shared" si="17"/>
        <v>1.8355999999999999</v>
      </c>
      <c r="R29" s="5">
        <f t="shared" si="18"/>
        <v>2.0514000000000001</v>
      </c>
      <c r="S29" s="5">
        <f t="shared" si="19"/>
        <v>2.0449000000000002</v>
      </c>
      <c r="T29" s="5">
        <f t="shared" si="20"/>
        <v>2.2877000000000001</v>
      </c>
      <c r="V29" s="2" t="s">
        <v>23</v>
      </c>
      <c r="W29" s="5">
        <f t="shared" si="21"/>
        <v>1.6856</v>
      </c>
      <c r="X29" s="5">
        <f t="shared" si="21"/>
        <v>1.7089000000000001</v>
      </c>
      <c r="Y29" s="5">
        <f t="shared" si="21"/>
        <v>1.8368</v>
      </c>
      <c r="Z29" s="5">
        <f t="shared" si="21"/>
        <v>1.9132</v>
      </c>
      <c r="AA29" s="5">
        <f t="shared" si="21"/>
        <v>1.8355999999999999</v>
      </c>
      <c r="AB29" s="5">
        <f t="shared" si="21"/>
        <v>2.0514000000000001</v>
      </c>
      <c r="AC29" s="5">
        <f t="shared" si="21"/>
        <v>2.0449000000000002</v>
      </c>
      <c r="AD29" s="5">
        <f t="shared" si="21"/>
        <v>2.2877000000000001</v>
      </c>
      <c r="AF29" s="2" t="s">
        <v>23</v>
      </c>
      <c r="AG29" s="5">
        <f t="shared" si="22"/>
        <v>1.6856</v>
      </c>
      <c r="AH29" s="5">
        <f t="shared" si="22"/>
        <v>1.7089000000000001</v>
      </c>
      <c r="AI29" s="5">
        <f t="shared" si="22"/>
        <v>1.8368</v>
      </c>
      <c r="AJ29" s="5">
        <f t="shared" si="22"/>
        <v>1.9132</v>
      </c>
      <c r="AK29" s="5">
        <f t="shared" si="22"/>
        <v>1.8355999999999999</v>
      </c>
      <c r="AL29" s="5">
        <f t="shared" si="22"/>
        <v>2.0514000000000001</v>
      </c>
      <c r="AM29" s="5">
        <f t="shared" si="22"/>
        <v>2.0449000000000002</v>
      </c>
      <c r="AN29" s="5">
        <f t="shared" si="22"/>
        <v>2.2877000000000001</v>
      </c>
      <c r="AP29" s="2" t="s">
        <v>23</v>
      </c>
      <c r="AQ29" s="3">
        <f t="shared" si="23"/>
        <v>0.3305602979978271</v>
      </c>
      <c r="AR29" s="3">
        <f t="shared" si="23"/>
        <v>0.33779295359304673</v>
      </c>
      <c r="AS29" s="3">
        <f t="shared" si="23"/>
        <v>0.37749495576594755</v>
      </c>
      <c r="AT29" s="3">
        <f t="shared" si="23"/>
        <v>0.40121061617259041</v>
      </c>
      <c r="AU29" s="3">
        <f t="shared" si="23"/>
        <v>0.37712245848207354</v>
      </c>
      <c r="AV29" s="3">
        <f t="shared" si="23"/>
        <v>0.44410988669874285</v>
      </c>
      <c r="AW29" s="3">
        <f t="shared" si="23"/>
        <v>0.44209219307775888</v>
      </c>
      <c r="AX29" s="3">
        <f t="shared" si="23"/>
        <v>0.51746081018159251</v>
      </c>
    </row>
    <row r="30" spans="1:50" ht="11.25" customHeight="1" x14ac:dyDescent="0.2">
      <c r="A30" s="2" t="s">
        <v>24</v>
      </c>
      <c r="B30" s="2" t="s">
        <v>64</v>
      </c>
      <c r="C30" s="23">
        <v>1.6598999999999999</v>
      </c>
      <c r="D30" s="23">
        <v>1.7307999999999999</v>
      </c>
      <c r="E30" s="23">
        <v>1.6661999999999999</v>
      </c>
      <c r="F30" s="23">
        <v>1.6192</v>
      </c>
      <c r="G30" s="23">
        <v>1.5753999999999999</v>
      </c>
      <c r="H30" s="23">
        <v>1.7974000000000001</v>
      </c>
      <c r="I30" s="23">
        <v>1.8168</v>
      </c>
      <c r="J30" s="23">
        <v>1.8920999999999999</v>
      </c>
      <c r="L30" s="2" t="s">
        <v>24</v>
      </c>
      <c r="M30" s="5">
        <f t="shared" si="13"/>
        <v>1.6598999999999999</v>
      </c>
      <c r="N30" s="5">
        <f t="shared" si="14"/>
        <v>1.7307999999999999</v>
      </c>
      <c r="O30" s="5">
        <f t="shared" si="15"/>
        <v>1.6661999999999999</v>
      </c>
      <c r="P30" s="5">
        <f t="shared" si="16"/>
        <v>1.6192</v>
      </c>
      <c r="Q30" s="5">
        <f t="shared" si="17"/>
        <v>1.5753999999999999</v>
      </c>
      <c r="R30" s="5">
        <f t="shared" si="18"/>
        <v>1.7974000000000001</v>
      </c>
      <c r="S30" s="5">
        <f t="shared" si="19"/>
        <v>1.8168</v>
      </c>
      <c r="T30" s="5">
        <f t="shared" si="20"/>
        <v>1.8920999999999999</v>
      </c>
      <c r="V30" s="2" t="s">
        <v>24</v>
      </c>
      <c r="W30" s="5">
        <f t="shared" si="21"/>
        <v>1.6598999999999999</v>
      </c>
      <c r="X30" s="5">
        <f t="shared" si="21"/>
        <v>1.7307999999999999</v>
      </c>
      <c r="Y30" s="5">
        <f t="shared" si="21"/>
        <v>1.6661999999999999</v>
      </c>
      <c r="Z30" s="5">
        <f t="shared" si="21"/>
        <v>1.6192</v>
      </c>
      <c r="AA30" s="5">
        <f t="shared" si="21"/>
        <v>1.5753999999999999</v>
      </c>
      <c r="AB30" s="5">
        <f t="shared" si="21"/>
        <v>1.7974000000000001</v>
      </c>
      <c r="AC30" s="5">
        <f t="shared" si="21"/>
        <v>1.8168</v>
      </c>
      <c r="AD30" s="5">
        <f t="shared" si="21"/>
        <v>1.8920999999999999</v>
      </c>
      <c r="AF30" s="2" t="s">
        <v>24</v>
      </c>
      <c r="AG30" s="5">
        <f t="shared" si="22"/>
        <v>1.6598999999999999</v>
      </c>
      <c r="AH30" s="5">
        <f t="shared" si="22"/>
        <v>1.7307999999999999</v>
      </c>
      <c r="AI30" s="5">
        <f t="shared" si="22"/>
        <v>1.6661999999999999</v>
      </c>
      <c r="AJ30" s="5">
        <f t="shared" si="22"/>
        <v>1.6192</v>
      </c>
      <c r="AK30" s="5">
        <f t="shared" si="22"/>
        <v>1.5753999999999999</v>
      </c>
      <c r="AL30" s="5">
        <f t="shared" si="22"/>
        <v>1.7974000000000001</v>
      </c>
      <c r="AM30" s="5">
        <f t="shared" si="22"/>
        <v>1.8168</v>
      </c>
      <c r="AN30" s="5">
        <f t="shared" si="22"/>
        <v>1.8920999999999999</v>
      </c>
      <c r="AP30" s="2" t="s">
        <v>24</v>
      </c>
      <c r="AQ30" s="3">
        <f t="shared" si="23"/>
        <v>0.32258264783485951</v>
      </c>
      <c r="AR30" s="3">
        <f t="shared" si="23"/>
        <v>0.34459102902374666</v>
      </c>
      <c r="AS30" s="3">
        <f t="shared" si="23"/>
        <v>0.32453825857519786</v>
      </c>
      <c r="AT30" s="3">
        <f t="shared" si="23"/>
        <v>0.30994878162346734</v>
      </c>
      <c r="AU30" s="3">
        <f t="shared" si="23"/>
        <v>0.29635263076206736</v>
      </c>
      <c r="AV30" s="3">
        <f t="shared" si="23"/>
        <v>0.36526462827875217</v>
      </c>
      <c r="AW30" s="3">
        <f t="shared" si="23"/>
        <v>0.37128666770138136</v>
      </c>
      <c r="AX30" s="3">
        <f t="shared" si="23"/>
        <v>0.39466087226447305</v>
      </c>
    </row>
    <row r="31" spans="1:50" ht="11.25" customHeight="1" x14ac:dyDescent="0.2">
      <c r="A31" s="2" t="s">
        <v>25</v>
      </c>
      <c r="B31" s="2" t="s">
        <v>65</v>
      </c>
      <c r="C31" s="23">
        <v>0.96450000000000002</v>
      </c>
      <c r="D31" s="23">
        <v>1.0007999999999999</v>
      </c>
      <c r="E31" s="23">
        <v>0.99050000000000005</v>
      </c>
      <c r="F31" s="23">
        <v>0.99</v>
      </c>
      <c r="G31" s="23">
        <v>0.97260000000000002</v>
      </c>
      <c r="H31" s="23">
        <v>1.0824</v>
      </c>
      <c r="I31" s="23">
        <v>1.0359</v>
      </c>
      <c r="J31" s="23">
        <v>1.0373000000000001</v>
      </c>
      <c r="L31" s="2" t="s">
        <v>25</v>
      </c>
      <c r="M31" s="5">
        <f t="shared" si="13"/>
        <v>0.96450000000000002</v>
      </c>
      <c r="N31" s="5">
        <f t="shared" si="14"/>
        <v>1.0007999999999999</v>
      </c>
      <c r="O31" s="5">
        <f t="shared" si="15"/>
        <v>0.99050000000000005</v>
      </c>
      <c r="P31" s="5">
        <f t="shared" si="16"/>
        <v>0.99</v>
      </c>
      <c r="Q31" s="5">
        <f t="shared" si="17"/>
        <v>0.97260000000000002</v>
      </c>
      <c r="R31" s="5">
        <f t="shared" si="18"/>
        <v>1.0824</v>
      </c>
      <c r="S31" s="5">
        <f t="shared" si="19"/>
        <v>1.0359</v>
      </c>
      <c r="T31" s="5">
        <f t="shared" si="20"/>
        <v>1.0373000000000001</v>
      </c>
      <c r="V31" s="2" t="s">
        <v>25</v>
      </c>
      <c r="W31" s="5">
        <f t="shared" si="21"/>
        <v>0.96450000000000002</v>
      </c>
      <c r="X31" s="5">
        <f t="shared" si="21"/>
        <v>1.0007999999999999</v>
      </c>
      <c r="Y31" s="5">
        <f t="shared" si="21"/>
        <v>0.99050000000000005</v>
      </c>
      <c r="Z31" s="5">
        <f t="shared" si="21"/>
        <v>0.99</v>
      </c>
      <c r="AA31" s="5">
        <f t="shared" si="21"/>
        <v>0.97260000000000002</v>
      </c>
      <c r="AB31" s="5">
        <f t="shared" si="21"/>
        <v>1.0824</v>
      </c>
      <c r="AC31" s="5">
        <f t="shared" si="21"/>
        <v>1.0359</v>
      </c>
      <c r="AD31" s="5">
        <f t="shared" si="21"/>
        <v>1.0373000000000001</v>
      </c>
      <c r="AF31" s="2" t="s">
        <v>25</v>
      </c>
      <c r="AG31" s="5">
        <f t="shared" si="22"/>
        <v>0.96450000000000002</v>
      </c>
      <c r="AH31" s="5">
        <f t="shared" si="22"/>
        <v>1.0007999999999999</v>
      </c>
      <c r="AI31" s="5">
        <f t="shared" si="22"/>
        <v>0.99050000000000005</v>
      </c>
      <c r="AJ31" s="5">
        <f t="shared" si="22"/>
        <v>0.99</v>
      </c>
      <c r="AK31" s="5">
        <f t="shared" si="22"/>
        <v>0.97260000000000002</v>
      </c>
      <c r="AL31" s="5">
        <f t="shared" si="22"/>
        <v>1.0824</v>
      </c>
      <c r="AM31" s="5">
        <f t="shared" si="22"/>
        <v>1.0359</v>
      </c>
      <c r="AN31" s="5">
        <f t="shared" si="22"/>
        <v>1.0373000000000001</v>
      </c>
      <c r="AP31" s="2" t="s">
        <v>25</v>
      </c>
      <c r="AQ31" s="3">
        <f t="shared" si="23"/>
        <v>0.10672047182989292</v>
      </c>
      <c r="AR31" s="3">
        <f t="shared" si="23"/>
        <v>0.11798851466708052</v>
      </c>
      <c r="AS31" s="3">
        <f t="shared" si="23"/>
        <v>0.11479124631382898</v>
      </c>
      <c r="AT31" s="3">
        <f t="shared" si="23"/>
        <v>0.1146360391122148</v>
      </c>
      <c r="AU31" s="3">
        <f t="shared" si="23"/>
        <v>0.10923482849604221</v>
      </c>
      <c r="AV31" s="3">
        <f t="shared" si="23"/>
        <v>0.14331832997051064</v>
      </c>
      <c r="AW31" s="3">
        <f t="shared" si="23"/>
        <v>0.12888406022039423</v>
      </c>
      <c r="AX31" s="3">
        <f t="shared" si="23"/>
        <v>0.12931864038491389</v>
      </c>
    </row>
    <row r="32" spans="1:50" ht="11.25" customHeight="1" x14ac:dyDescent="0.2">
      <c r="A32" s="2" t="s">
        <v>26</v>
      </c>
      <c r="B32" s="2" t="s">
        <v>66</v>
      </c>
      <c r="C32" s="23">
        <v>1.4390000000000001</v>
      </c>
      <c r="D32" s="23">
        <v>1.5327999999999999</v>
      </c>
      <c r="E32" s="23">
        <v>1.5065999999999999</v>
      </c>
      <c r="F32" s="23">
        <v>1.4776</v>
      </c>
      <c r="G32" s="23">
        <v>1.4702</v>
      </c>
      <c r="H32" s="23">
        <v>1.4503999999999999</v>
      </c>
      <c r="I32" s="23">
        <v>1.492</v>
      </c>
      <c r="J32" s="23">
        <v>1.5956999999999999</v>
      </c>
      <c r="L32" s="2" t="s">
        <v>26</v>
      </c>
      <c r="M32" s="5">
        <f t="shared" si="13"/>
        <v>1.4390000000000001</v>
      </c>
      <c r="N32" s="5">
        <f t="shared" si="14"/>
        <v>1.5327999999999999</v>
      </c>
      <c r="O32" s="5">
        <f t="shared" si="15"/>
        <v>1.5065999999999999</v>
      </c>
      <c r="P32" s="5">
        <f t="shared" si="16"/>
        <v>1.4776</v>
      </c>
      <c r="Q32" s="5">
        <f t="shared" si="17"/>
        <v>1.4702</v>
      </c>
      <c r="R32" s="5">
        <f t="shared" si="18"/>
        <v>1.4503999999999999</v>
      </c>
      <c r="S32" s="5">
        <f t="shared" si="19"/>
        <v>1.492</v>
      </c>
      <c r="T32" s="5">
        <f t="shared" si="20"/>
        <v>1.5956999999999999</v>
      </c>
      <c r="V32" s="2" t="s">
        <v>26</v>
      </c>
      <c r="W32" s="5">
        <f t="shared" si="21"/>
        <v>1.4390000000000001</v>
      </c>
      <c r="X32" s="5">
        <f t="shared" si="21"/>
        <v>1.5327999999999999</v>
      </c>
      <c r="Y32" s="5">
        <f t="shared" si="21"/>
        <v>1.5065999999999999</v>
      </c>
      <c r="Z32" s="5">
        <f t="shared" si="21"/>
        <v>1.4776</v>
      </c>
      <c r="AA32" s="5">
        <f t="shared" si="21"/>
        <v>1.4702</v>
      </c>
      <c r="AB32" s="5">
        <f t="shared" si="21"/>
        <v>1.4503999999999999</v>
      </c>
      <c r="AC32" s="5">
        <f t="shared" si="21"/>
        <v>1.492</v>
      </c>
      <c r="AD32" s="5">
        <f t="shared" si="21"/>
        <v>1.5956999999999999</v>
      </c>
      <c r="AF32" s="2" t="s">
        <v>26</v>
      </c>
      <c r="AG32" s="5">
        <f t="shared" si="22"/>
        <v>1.4390000000000001</v>
      </c>
      <c r="AH32" s="5">
        <f t="shared" si="22"/>
        <v>1.5327999999999999</v>
      </c>
      <c r="AI32" s="5">
        <f t="shared" si="22"/>
        <v>1.5065999999999999</v>
      </c>
      <c r="AJ32" s="5">
        <f t="shared" si="22"/>
        <v>1.4776</v>
      </c>
      <c r="AK32" s="5">
        <f t="shared" si="22"/>
        <v>1.4702</v>
      </c>
      <c r="AL32" s="5">
        <f t="shared" si="22"/>
        <v>1.4503999999999999</v>
      </c>
      <c r="AM32" s="5">
        <f t="shared" si="22"/>
        <v>1.492</v>
      </c>
      <c r="AN32" s="5">
        <f t="shared" si="22"/>
        <v>1.5956999999999999</v>
      </c>
      <c r="AP32" s="2" t="s">
        <v>26</v>
      </c>
      <c r="AQ32" s="3">
        <f t="shared" si="23"/>
        <v>0.25401210616172593</v>
      </c>
      <c r="AR32" s="3">
        <f t="shared" si="23"/>
        <v>0.28312897718454133</v>
      </c>
      <c r="AS32" s="3">
        <f t="shared" si="23"/>
        <v>0.27499611981995964</v>
      </c>
      <c r="AT32" s="3">
        <f t="shared" si="23"/>
        <v>0.26599410212633867</v>
      </c>
      <c r="AU32" s="3">
        <f t="shared" si="23"/>
        <v>0.26369703554244917</v>
      </c>
      <c r="AV32" s="3">
        <f t="shared" si="23"/>
        <v>0.2575508303585286</v>
      </c>
      <c r="AW32" s="3">
        <f t="shared" si="23"/>
        <v>0.27046406953282631</v>
      </c>
      <c r="AX32" s="3">
        <f t="shared" si="23"/>
        <v>0.30265404314760203</v>
      </c>
    </row>
    <row r="33" spans="1:50" x14ac:dyDescent="0.2">
      <c r="A33" s="2" t="s">
        <v>79</v>
      </c>
      <c r="B33" s="2" t="s">
        <v>76</v>
      </c>
      <c r="C33" s="23">
        <v>1.0277000000000001</v>
      </c>
      <c r="D33" s="23">
        <v>0.92410000000000003</v>
      </c>
      <c r="E33" s="23">
        <v>0.84440000000000004</v>
      </c>
      <c r="F33" s="23">
        <v>1.1588000000000001</v>
      </c>
      <c r="G33" s="23">
        <v>1.1438999999999999</v>
      </c>
      <c r="H33" s="23">
        <v>1.2097</v>
      </c>
      <c r="I33" s="23" t="s">
        <v>73</v>
      </c>
      <c r="J33" s="23" t="s">
        <v>73</v>
      </c>
      <c r="L33" s="2" t="s">
        <v>79</v>
      </c>
      <c r="M33" s="5">
        <f t="shared" si="13"/>
        <v>1.0277000000000001</v>
      </c>
      <c r="N33" s="5">
        <f t="shared" si="14"/>
        <v>0.92410000000000003</v>
      </c>
      <c r="O33" s="5">
        <f t="shared" si="15"/>
        <v>0.84440000000000004</v>
      </c>
      <c r="P33" s="5">
        <f t="shared" si="16"/>
        <v>1.1588000000000001</v>
      </c>
      <c r="Q33" s="5">
        <f t="shared" si="17"/>
        <v>1.1438999999999999</v>
      </c>
      <c r="R33" s="5">
        <f t="shared" si="18"/>
        <v>1.2097</v>
      </c>
      <c r="S33" s="11">
        <f>R33</f>
        <v>1.2097</v>
      </c>
      <c r="T33" s="11">
        <f>S33</f>
        <v>1.2097</v>
      </c>
      <c r="V33" s="2" t="s">
        <v>79</v>
      </c>
      <c r="W33" s="5">
        <f t="shared" si="21"/>
        <v>1.0277000000000001</v>
      </c>
      <c r="X33" s="5">
        <f t="shared" si="21"/>
        <v>0.92410000000000003</v>
      </c>
      <c r="Y33" s="5">
        <f t="shared" si="21"/>
        <v>0.84440000000000004</v>
      </c>
      <c r="Z33" s="5">
        <f t="shared" si="21"/>
        <v>1.1588000000000001</v>
      </c>
      <c r="AA33" s="5">
        <f t="shared" si="21"/>
        <v>1.1438999999999999</v>
      </c>
      <c r="AB33" s="5">
        <f t="shared" si="21"/>
        <v>1.2097</v>
      </c>
      <c r="AC33" s="5">
        <f t="shared" si="21"/>
        <v>1.2097</v>
      </c>
      <c r="AD33" s="5">
        <f t="shared" si="21"/>
        <v>1.2097</v>
      </c>
      <c r="AF33" s="2" t="s">
        <v>79</v>
      </c>
      <c r="AG33" s="5">
        <f t="shared" si="22"/>
        <v>1.0277000000000001</v>
      </c>
      <c r="AH33" s="5">
        <f t="shared" si="22"/>
        <v>0.92410000000000003</v>
      </c>
      <c r="AI33" s="5">
        <f t="shared" si="22"/>
        <v>0.84440000000000004</v>
      </c>
      <c r="AJ33" s="5">
        <f t="shared" si="22"/>
        <v>1.1588000000000001</v>
      </c>
      <c r="AK33" s="5">
        <f t="shared" si="22"/>
        <v>1.1438999999999999</v>
      </c>
      <c r="AL33" s="5">
        <f t="shared" si="22"/>
        <v>1.2097</v>
      </c>
      <c r="AM33" s="5">
        <f t="shared" si="22"/>
        <v>1.2097</v>
      </c>
      <c r="AN33" s="5">
        <f t="shared" si="22"/>
        <v>1.2097</v>
      </c>
      <c r="AP33" s="2" t="s">
        <v>79</v>
      </c>
      <c r="AQ33" s="3">
        <f t="shared" si="23"/>
        <v>0.12633866211392211</v>
      </c>
      <c r="AR33" s="3">
        <f t="shared" si="23"/>
        <v>9.4179729939469201E-2</v>
      </c>
      <c r="AS33" s="3">
        <f t="shared" si="23"/>
        <v>6.9439702002172907E-2</v>
      </c>
      <c r="AT33" s="3">
        <f t="shared" si="23"/>
        <v>0.16703399037715352</v>
      </c>
      <c r="AU33" s="3">
        <f t="shared" si="23"/>
        <v>0.16240881576905167</v>
      </c>
      <c r="AV33" s="3">
        <f t="shared" si="23"/>
        <v>0.18283408350147448</v>
      </c>
      <c r="AW33" s="3">
        <f t="shared" si="23"/>
        <v>0.18283408350147448</v>
      </c>
      <c r="AX33" s="3">
        <f t="shared" si="23"/>
        <v>0.18283408350147448</v>
      </c>
    </row>
    <row r="34" spans="1:50" ht="11.25" customHeight="1" x14ac:dyDescent="0.2">
      <c r="A34" s="2" t="s">
        <v>78</v>
      </c>
      <c r="B34" s="2" t="s">
        <v>77</v>
      </c>
      <c r="C34" s="23" t="s">
        <v>73</v>
      </c>
      <c r="D34" s="23">
        <v>0.82689999999999997</v>
      </c>
      <c r="E34" s="23">
        <v>0.77480000000000004</v>
      </c>
      <c r="F34" s="23">
        <v>0.86109999999999998</v>
      </c>
      <c r="G34" s="23">
        <v>0.87060000000000004</v>
      </c>
      <c r="H34" s="23">
        <v>0.90980000000000005</v>
      </c>
      <c r="I34" s="23">
        <v>0.86429999999999996</v>
      </c>
      <c r="J34" s="23" t="s">
        <v>73</v>
      </c>
      <c r="L34" s="2" t="s">
        <v>78</v>
      </c>
      <c r="M34" s="13">
        <f t="shared" ref="M34" si="24">N34</f>
        <v>0.82689999999999997</v>
      </c>
      <c r="N34" s="5">
        <f t="shared" si="14"/>
        <v>0.82689999999999997</v>
      </c>
      <c r="O34" s="5">
        <f t="shared" si="15"/>
        <v>0.77480000000000004</v>
      </c>
      <c r="P34" s="5">
        <f t="shared" si="16"/>
        <v>0.86109999999999998</v>
      </c>
      <c r="Q34" s="5">
        <f t="shared" si="17"/>
        <v>0.87060000000000004</v>
      </c>
      <c r="R34" s="5">
        <f t="shared" si="18"/>
        <v>0.90980000000000005</v>
      </c>
      <c r="S34" s="5">
        <f t="shared" si="19"/>
        <v>0.86429999999999996</v>
      </c>
      <c r="T34" s="11">
        <f>S34</f>
        <v>0.86429999999999996</v>
      </c>
      <c r="V34" s="2" t="s">
        <v>78</v>
      </c>
      <c r="W34" s="5">
        <f t="shared" si="21"/>
        <v>0.82689999999999997</v>
      </c>
      <c r="X34" s="5">
        <f t="shared" si="21"/>
        <v>0.82689999999999997</v>
      </c>
      <c r="Y34" s="5">
        <f t="shared" si="21"/>
        <v>0.77480000000000004</v>
      </c>
      <c r="Z34" s="5">
        <f t="shared" si="21"/>
        <v>0.86109999999999998</v>
      </c>
      <c r="AA34" s="5">
        <f t="shared" si="21"/>
        <v>0.87060000000000004</v>
      </c>
      <c r="AB34" s="5">
        <f t="shared" si="21"/>
        <v>0.90980000000000005</v>
      </c>
      <c r="AC34" s="5">
        <f t="shared" si="21"/>
        <v>0.86429999999999996</v>
      </c>
      <c r="AD34" s="5">
        <f t="shared" si="21"/>
        <v>0.86429999999999996</v>
      </c>
      <c r="AF34" s="2" t="s">
        <v>78</v>
      </c>
      <c r="AG34" s="5">
        <f t="shared" si="22"/>
        <v>0.82689999999999997</v>
      </c>
      <c r="AH34" s="5">
        <f t="shared" si="22"/>
        <v>0.82689999999999997</v>
      </c>
      <c r="AI34" s="5">
        <f t="shared" si="22"/>
        <v>0.77480000000000004</v>
      </c>
      <c r="AJ34" s="5">
        <f t="shared" si="22"/>
        <v>0.86109999999999998</v>
      </c>
      <c r="AK34" s="5">
        <f t="shared" si="22"/>
        <v>0.87060000000000004</v>
      </c>
      <c r="AL34" s="5">
        <f t="shared" si="22"/>
        <v>0.90980000000000005</v>
      </c>
      <c r="AM34" s="5">
        <f t="shared" si="22"/>
        <v>0.86429999999999996</v>
      </c>
      <c r="AN34" s="5">
        <f t="shared" si="22"/>
        <v>0.86429999999999996</v>
      </c>
      <c r="AP34" s="2" t="s">
        <v>78</v>
      </c>
      <c r="AQ34" s="3">
        <f t="shared" si="23"/>
        <v>6.4007449945677461E-2</v>
      </c>
      <c r="AR34" s="3">
        <f t="shared" si="23"/>
        <v>6.4007449945677461E-2</v>
      </c>
      <c r="AS34" s="3">
        <f t="shared" si="23"/>
        <v>4.7834859537482545E-2</v>
      </c>
      <c r="AT34" s="3">
        <f t="shared" si="23"/>
        <v>7.4623622536085663E-2</v>
      </c>
      <c r="AU34" s="3">
        <f t="shared" si="23"/>
        <v>7.7572559366754626E-2</v>
      </c>
      <c r="AV34" s="3">
        <f t="shared" si="23"/>
        <v>8.9740803973304376E-2</v>
      </c>
      <c r="AW34" s="3">
        <f t="shared" si="23"/>
        <v>7.5616948626416242E-2</v>
      </c>
      <c r="AX34" s="3">
        <f t="shared" si="23"/>
        <v>7.5616948626416242E-2</v>
      </c>
    </row>
    <row r="35" spans="1:50" ht="11.25" customHeight="1" x14ac:dyDescent="0.2">
      <c r="A35" s="2" t="s">
        <v>30</v>
      </c>
      <c r="B35" s="2" t="s">
        <v>67</v>
      </c>
      <c r="C35" s="23">
        <v>1.4383999999999999</v>
      </c>
      <c r="D35" s="23">
        <v>1.5307999999999999</v>
      </c>
      <c r="E35" s="23">
        <v>1.2174</v>
      </c>
      <c r="F35" s="23">
        <v>1.5745</v>
      </c>
      <c r="G35" s="23">
        <v>1.5622</v>
      </c>
      <c r="H35" s="23">
        <v>1.964</v>
      </c>
      <c r="I35" s="23">
        <v>2.3685999999999998</v>
      </c>
      <c r="J35" s="23" t="s">
        <v>73</v>
      </c>
      <c r="L35" s="2" t="s">
        <v>30</v>
      </c>
      <c r="M35" s="5">
        <f t="shared" si="13"/>
        <v>1.4383999999999999</v>
      </c>
      <c r="N35" s="5">
        <f t="shared" si="14"/>
        <v>1.5307999999999999</v>
      </c>
      <c r="O35" s="5">
        <f t="shared" si="15"/>
        <v>1.2174</v>
      </c>
      <c r="P35" s="5">
        <f t="shared" si="16"/>
        <v>1.5745</v>
      </c>
      <c r="Q35" s="5">
        <f t="shared" si="17"/>
        <v>1.5622</v>
      </c>
      <c r="R35" s="5">
        <f t="shared" si="18"/>
        <v>1.964</v>
      </c>
      <c r="S35" s="5">
        <f t="shared" si="19"/>
        <v>2.3685999999999998</v>
      </c>
      <c r="T35" s="11">
        <f>S35</f>
        <v>2.3685999999999998</v>
      </c>
      <c r="V35" s="2" t="s">
        <v>30</v>
      </c>
      <c r="W35" s="5">
        <f t="shared" si="21"/>
        <v>1.4383999999999999</v>
      </c>
      <c r="X35" s="5">
        <f t="shared" si="21"/>
        <v>1.5307999999999999</v>
      </c>
      <c r="Y35" s="5">
        <f t="shared" si="21"/>
        <v>1.2174</v>
      </c>
      <c r="Z35" s="5">
        <f t="shared" si="21"/>
        <v>1.5745</v>
      </c>
      <c r="AA35" s="5">
        <f t="shared" si="21"/>
        <v>1.5622</v>
      </c>
      <c r="AB35" s="5">
        <f t="shared" si="21"/>
        <v>1.964</v>
      </c>
      <c r="AC35" s="5">
        <f t="shared" si="21"/>
        <v>2.3685999999999998</v>
      </c>
      <c r="AD35" s="5">
        <f t="shared" si="21"/>
        <v>2.3685999999999998</v>
      </c>
      <c r="AF35" s="2" t="s">
        <v>30</v>
      </c>
      <c r="AG35" s="5">
        <f t="shared" si="22"/>
        <v>1.4383999999999999</v>
      </c>
      <c r="AH35" s="5">
        <f t="shared" si="22"/>
        <v>1.5307999999999999</v>
      </c>
      <c r="AI35" s="5">
        <f t="shared" si="22"/>
        <v>1.2174</v>
      </c>
      <c r="AJ35" s="5">
        <f t="shared" si="22"/>
        <v>1.5745</v>
      </c>
      <c r="AK35" s="5">
        <f t="shared" si="22"/>
        <v>1.5622</v>
      </c>
      <c r="AL35" s="5">
        <f t="shared" si="22"/>
        <v>1.964</v>
      </c>
      <c r="AM35" s="5">
        <f t="shared" si="22"/>
        <v>2.3685999999999998</v>
      </c>
      <c r="AN35" s="5">
        <f t="shared" si="22"/>
        <v>2.3685999999999998</v>
      </c>
      <c r="AP35" s="2" t="s">
        <v>30</v>
      </c>
      <c r="AQ35" s="3">
        <f t="shared" si="23"/>
        <v>0.25382585751978887</v>
      </c>
      <c r="AR35" s="3">
        <f t="shared" si="23"/>
        <v>0.28250814837808474</v>
      </c>
      <c r="AS35" s="3">
        <f t="shared" si="23"/>
        <v>0.18522427440633246</v>
      </c>
      <c r="AT35" s="3">
        <f t="shared" si="23"/>
        <v>0.29607325779916188</v>
      </c>
      <c r="AU35" s="3">
        <f t="shared" si="23"/>
        <v>0.29225516063945367</v>
      </c>
      <c r="AV35" s="3">
        <f t="shared" si="23"/>
        <v>0.41697966785658858</v>
      </c>
      <c r="AW35" s="3">
        <f t="shared" si="23"/>
        <v>0.54257333540276265</v>
      </c>
      <c r="AX35" s="3">
        <f t="shared" si="23"/>
        <v>0.54257333540276265</v>
      </c>
    </row>
    <row r="36" spans="1:50" x14ac:dyDescent="0.2">
      <c r="A36" s="2" t="s">
        <v>34</v>
      </c>
      <c r="B36" s="2" t="s">
        <v>71</v>
      </c>
      <c r="C36" s="23">
        <v>1.0513999999999999</v>
      </c>
      <c r="D36" s="23">
        <v>1.0908</v>
      </c>
      <c r="E36" s="23">
        <v>1.1806000000000001</v>
      </c>
      <c r="F36" s="23">
        <v>1.2930999999999999</v>
      </c>
      <c r="G36" s="23">
        <v>1.3481000000000001</v>
      </c>
      <c r="H36" s="23">
        <v>1.2954000000000001</v>
      </c>
      <c r="I36" s="23">
        <v>1.2609999999999999</v>
      </c>
      <c r="J36" s="23" t="s">
        <v>73</v>
      </c>
      <c r="L36" s="2" t="s">
        <v>34</v>
      </c>
      <c r="M36" s="5">
        <f t="shared" si="13"/>
        <v>1.0513999999999999</v>
      </c>
      <c r="N36" s="5">
        <f t="shared" si="14"/>
        <v>1.0908</v>
      </c>
      <c r="O36" s="5">
        <f t="shared" si="15"/>
        <v>1.1806000000000001</v>
      </c>
      <c r="P36" s="5">
        <f t="shared" si="16"/>
        <v>1.2930999999999999</v>
      </c>
      <c r="Q36" s="5">
        <f t="shared" si="17"/>
        <v>1.3481000000000001</v>
      </c>
      <c r="R36" s="5">
        <f t="shared" si="18"/>
        <v>1.2954000000000001</v>
      </c>
      <c r="S36" s="5">
        <f t="shared" si="19"/>
        <v>1.2609999999999999</v>
      </c>
      <c r="T36" s="11">
        <f>S36</f>
        <v>1.2609999999999999</v>
      </c>
      <c r="V36" s="2" t="s">
        <v>34</v>
      </c>
      <c r="W36" s="5">
        <f t="shared" si="21"/>
        <v>1.0513999999999999</v>
      </c>
      <c r="X36" s="5">
        <f t="shared" si="21"/>
        <v>1.0908</v>
      </c>
      <c r="Y36" s="5">
        <f t="shared" si="21"/>
        <v>1.1806000000000001</v>
      </c>
      <c r="Z36" s="5">
        <f t="shared" si="21"/>
        <v>1.2930999999999999</v>
      </c>
      <c r="AA36" s="5">
        <f t="shared" si="21"/>
        <v>1.3481000000000001</v>
      </c>
      <c r="AB36" s="5">
        <f t="shared" si="21"/>
        <v>1.2954000000000001</v>
      </c>
      <c r="AC36" s="5">
        <f t="shared" si="21"/>
        <v>1.2609999999999999</v>
      </c>
      <c r="AD36" s="5">
        <f t="shared" ref="AD36:AD43" si="25">IF(ISNUMBER(T36),IF(T36&gt;$W$2,$W$2,IF(T36&lt;$Y$2,$Y$2,T36)),":")</f>
        <v>1.2609999999999999</v>
      </c>
      <c r="AF36" s="2" t="s">
        <v>34</v>
      </c>
      <c r="AG36" s="5">
        <f t="shared" si="22"/>
        <v>1.0513999999999999</v>
      </c>
      <c r="AH36" s="5">
        <f t="shared" si="22"/>
        <v>1.0908</v>
      </c>
      <c r="AI36" s="5">
        <f t="shared" si="22"/>
        <v>1.1806000000000001</v>
      </c>
      <c r="AJ36" s="5">
        <f t="shared" si="22"/>
        <v>1.2930999999999999</v>
      </c>
      <c r="AK36" s="5">
        <f t="shared" si="22"/>
        <v>1.3481000000000001</v>
      </c>
      <c r="AL36" s="5">
        <f t="shared" si="22"/>
        <v>1.2954000000000001</v>
      </c>
      <c r="AM36" s="5">
        <f t="shared" si="22"/>
        <v>1.2609999999999999</v>
      </c>
      <c r="AN36" s="5">
        <f t="shared" ref="AN36:AN43" si="26">IF(ISNUMBER(AD36),IF(ABS($AH$2)&gt;1,SQRT(AD36),AD36),"")</f>
        <v>1.2609999999999999</v>
      </c>
      <c r="AP36" s="2" t="s">
        <v>34</v>
      </c>
      <c r="AQ36" s="3">
        <f t="shared" si="23"/>
        <v>0.133695483470433</v>
      </c>
      <c r="AR36" s="3">
        <f t="shared" si="23"/>
        <v>0.14592581095762844</v>
      </c>
      <c r="AS36" s="3">
        <f t="shared" si="23"/>
        <v>0.17380102436753067</v>
      </c>
      <c r="AT36" s="3">
        <f t="shared" si="23"/>
        <v>0.20872264473071547</v>
      </c>
      <c r="AU36" s="3">
        <f t="shared" si="23"/>
        <v>0.22579543690827258</v>
      </c>
      <c r="AV36" s="3">
        <f t="shared" si="23"/>
        <v>0.20943659785814064</v>
      </c>
      <c r="AW36" s="3">
        <f t="shared" si="23"/>
        <v>0.19875834238708673</v>
      </c>
      <c r="AX36" s="3">
        <f t="shared" ref="AX36:AX43" si="27">IF(ISNUMBER(AN36),(AN36-$AS$2)/($AQ$2-$AS$2),":")</f>
        <v>0.19875834238708673</v>
      </c>
    </row>
    <row r="37" spans="1:50" x14ac:dyDescent="0.2">
      <c r="A37" s="2" t="s">
        <v>33</v>
      </c>
      <c r="B37" s="2" t="s">
        <v>70</v>
      </c>
      <c r="C37" s="23" t="s">
        <v>73</v>
      </c>
      <c r="D37" s="23" t="s">
        <v>73</v>
      </c>
      <c r="E37" s="23" t="s">
        <v>73</v>
      </c>
      <c r="F37" s="23" t="s">
        <v>73</v>
      </c>
      <c r="G37" s="23" t="s">
        <v>73</v>
      </c>
      <c r="H37" s="23" t="s">
        <v>73</v>
      </c>
      <c r="I37" s="23" t="s">
        <v>73</v>
      </c>
      <c r="J37" s="23" t="s">
        <v>73</v>
      </c>
      <c r="L37" s="2" t="s">
        <v>33</v>
      </c>
      <c r="M37" s="5" t="str">
        <f t="shared" si="13"/>
        <v>:</v>
      </c>
      <c r="N37" s="5" t="str">
        <f t="shared" si="14"/>
        <v>:</v>
      </c>
      <c r="O37" s="5" t="str">
        <f t="shared" si="15"/>
        <v>:</v>
      </c>
      <c r="P37" s="5" t="str">
        <f t="shared" si="16"/>
        <v>:</v>
      </c>
      <c r="Q37" s="5" t="str">
        <f t="shared" si="17"/>
        <v>:</v>
      </c>
      <c r="R37" s="5" t="str">
        <f t="shared" si="18"/>
        <v>:</v>
      </c>
      <c r="S37" s="5" t="str">
        <f t="shared" si="19"/>
        <v>:</v>
      </c>
      <c r="T37" s="5" t="str">
        <f t="shared" si="20"/>
        <v>:</v>
      </c>
      <c r="V37" s="2" t="s">
        <v>33</v>
      </c>
      <c r="W37" s="5" t="str">
        <f t="shared" ref="W37:AC43" si="28">IF(ISNUMBER(M37),IF(M37&gt;$W$2,$W$2,IF(M37&lt;$Y$2,$Y$2,M37)),":")</f>
        <v>:</v>
      </c>
      <c r="X37" s="5" t="str">
        <f t="shared" si="28"/>
        <v>:</v>
      </c>
      <c r="Y37" s="5" t="str">
        <f t="shared" si="28"/>
        <v>:</v>
      </c>
      <c r="Z37" s="5" t="str">
        <f t="shared" si="28"/>
        <v>:</v>
      </c>
      <c r="AA37" s="5" t="str">
        <f t="shared" si="28"/>
        <v>:</v>
      </c>
      <c r="AB37" s="5" t="str">
        <f t="shared" si="28"/>
        <v>:</v>
      </c>
      <c r="AC37" s="5" t="str">
        <f t="shared" si="28"/>
        <v>:</v>
      </c>
      <c r="AD37" s="5" t="str">
        <f t="shared" si="25"/>
        <v>:</v>
      </c>
      <c r="AF37" s="2" t="s">
        <v>33</v>
      </c>
      <c r="AG37" s="5" t="str">
        <f t="shared" ref="AG37:AM43" si="29">IF(ISNUMBER(W37),IF(ABS($AH$2)&gt;1,SQRT(W37),W37),"")</f>
        <v/>
      </c>
      <c r="AH37" s="5" t="str">
        <f t="shared" si="29"/>
        <v/>
      </c>
      <c r="AI37" s="5" t="str">
        <f t="shared" si="29"/>
        <v/>
      </c>
      <c r="AJ37" s="5" t="str">
        <f t="shared" si="29"/>
        <v/>
      </c>
      <c r="AK37" s="5" t="str">
        <f t="shared" si="29"/>
        <v/>
      </c>
      <c r="AL37" s="5" t="str">
        <f t="shared" si="29"/>
        <v/>
      </c>
      <c r="AM37" s="5" t="str">
        <f t="shared" si="29"/>
        <v/>
      </c>
      <c r="AN37" s="5" t="str">
        <f t="shared" si="26"/>
        <v/>
      </c>
      <c r="AP37" s="2" t="s">
        <v>33</v>
      </c>
      <c r="AQ37" s="3" t="str">
        <f t="shared" ref="AQ37:AW43" si="30">IF(ISNUMBER(AG37),(AG37-$AS$2)/($AQ$2-$AS$2),":")</f>
        <v>:</v>
      </c>
      <c r="AR37" s="3" t="str">
        <f t="shared" si="30"/>
        <v>:</v>
      </c>
      <c r="AS37" s="3" t="str">
        <f t="shared" si="30"/>
        <v>:</v>
      </c>
      <c r="AT37" s="3" t="str">
        <f t="shared" si="30"/>
        <v>:</v>
      </c>
      <c r="AU37" s="3" t="str">
        <f t="shared" si="30"/>
        <v>:</v>
      </c>
      <c r="AV37" s="3" t="str">
        <f t="shared" si="30"/>
        <v>:</v>
      </c>
      <c r="AW37" s="3" t="str">
        <f t="shared" si="30"/>
        <v>:</v>
      </c>
      <c r="AX37" s="3" t="str">
        <f t="shared" si="27"/>
        <v>:</v>
      </c>
    </row>
    <row r="38" spans="1:50" x14ac:dyDescent="0.2">
      <c r="A38" s="2" t="s">
        <v>31</v>
      </c>
      <c r="B38" s="2" t="s">
        <v>68</v>
      </c>
      <c r="C38" s="23">
        <v>1.8203</v>
      </c>
      <c r="D38" s="23">
        <v>1.4559</v>
      </c>
      <c r="E38" s="23">
        <v>1.6833</v>
      </c>
      <c r="F38" s="23">
        <v>1.8599000000000001</v>
      </c>
      <c r="G38" s="23">
        <v>1.8188</v>
      </c>
      <c r="H38" s="23">
        <v>1.7808999999999999</v>
      </c>
      <c r="I38" s="23">
        <v>1.7985</v>
      </c>
      <c r="J38" s="23" t="s">
        <v>73</v>
      </c>
      <c r="L38" s="2" t="s">
        <v>31</v>
      </c>
      <c r="M38" s="5">
        <f t="shared" si="13"/>
        <v>1.8203</v>
      </c>
      <c r="N38" s="5">
        <f t="shared" si="14"/>
        <v>1.4559</v>
      </c>
      <c r="O38" s="5">
        <f t="shared" si="15"/>
        <v>1.6833</v>
      </c>
      <c r="P38" s="5">
        <f t="shared" si="16"/>
        <v>1.8599000000000001</v>
      </c>
      <c r="Q38" s="5">
        <f t="shared" si="17"/>
        <v>1.8188</v>
      </c>
      <c r="R38" s="5">
        <f t="shared" si="18"/>
        <v>1.7808999999999999</v>
      </c>
      <c r="S38" s="5">
        <f t="shared" si="19"/>
        <v>1.7985</v>
      </c>
      <c r="T38" s="11">
        <f>S38</f>
        <v>1.7985</v>
      </c>
      <c r="V38" s="2" t="s">
        <v>31</v>
      </c>
      <c r="W38" s="5">
        <f t="shared" si="28"/>
        <v>1.8203</v>
      </c>
      <c r="X38" s="5">
        <f t="shared" si="28"/>
        <v>1.4559</v>
      </c>
      <c r="Y38" s="5">
        <f t="shared" si="28"/>
        <v>1.6833</v>
      </c>
      <c r="Z38" s="5">
        <f t="shared" si="28"/>
        <v>1.8599000000000001</v>
      </c>
      <c r="AA38" s="5">
        <f t="shared" si="28"/>
        <v>1.8188</v>
      </c>
      <c r="AB38" s="5">
        <f t="shared" si="28"/>
        <v>1.7808999999999999</v>
      </c>
      <c r="AC38" s="5">
        <f t="shared" si="28"/>
        <v>1.7985</v>
      </c>
      <c r="AD38" s="5">
        <f t="shared" si="25"/>
        <v>1.7985</v>
      </c>
      <c r="AF38" s="2" t="s">
        <v>31</v>
      </c>
      <c r="AG38" s="5">
        <f t="shared" si="29"/>
        <v>1.8203</v>
      </c>
      <c r="AH38" s="5">
        <f t="shared" si="29"/>
        <v>1.4559</v>
      </c>
      <c r="AI38" s="5">
        <f t="shared" si="29"/>
        <v>1.6833</v>
      </c>
      <c r="AJ38" s="5">
        <f t="shared" si="29"/>
        <v>1.8599000000000001</v>
      </c>
      <c r="AK38" s="5">
        <f t="shared" si="29"/>
        <v>1.8188</v>
      </c>
      <c r="AL38" s="5">
        <f t="shared" si="29"/>
        <v>1.7808999999999999</v>
      </c>
      <c r="AM38" s="5">
        <f t="shared" si="29"/>
        <v>1.7985</v>
      </c>
      <c r="AN38" s="5">
        <f t="shared" si="26"/>
        <v>1.7985</v>
      </c>
      <c r="AP38" s="2" t="s">
        <v>31</v>
      </c>
      <c r="AQ38" s="3">
        <f t="shared" si="30"/>
        <v>0.37237311811268042</v>
      </c>
      <c r="AR38" s="3">
        <f t="shared" si="30"/>
        <v>0.25925810957628431</v>
      </c>
      <c r="AS38" s="3">
        <f t="shared" si="30"/>
        <v>0.32984634487040199</v>
      </c>
      <c r="AT38" s="3">
        <f t="shared" si="30"/>
        <v>0.38466552848052155</v>
      </c>
      <c r="AU38" s="3">
        <f t="shared" si="30"/>
        <v>0.37190749650783794</v>
      </c>
      <c r="AV38" s="3">
        <f t="shared" si="30"/>
        <v>0.36014279062548499</v>
      </c>
      <c r="AW38" s="3">
        <f t="shared" si="30"/>
        <v>0.36560608412230328</v>
      </c>
      <c r="AX38" s="3">
        <f t="shared" si="27"/>
        <v>0.36560608412230328</v>
      </c>
    </row>
    <row r="39" spans="1:50" x14ac:dyDescent="0.2">
      <c r="A39" s="2" t="s">
        <v>36</v>
      </c>
      <c r="B39" s="2" t="s">
        <v>75</v>
      </c>
      <c r="C39" s="23">
        <v>0.73080000000000001</v>
      </c>
      <c r="D39" s="23">
        <v>0.69840000000000002</v>
      </c>
      <c r="E39" s="23">
        <v>0.65449999999999997</v>
      </c>
      <c r="F39" s="23">
        <v>0.70589999999999997</v>
      </c>
      <c r="G39" s="23">
        <v>0.7097</v>
      </c>
      <c r="H39" s="23">
        <v>0.70660000000000001</v>
      </c>
      <c r="I39" s="23">
        <v>0.67279999999999995</v>
      </c>
      <c r="J39" s="23" t="s">
        <v>73</v>
      </c>
      <c r="L39" s="2" t="s">
        <v>36</v>
      </c>
      <c r="M39" s="5">
        <f t="shared" si="13"/>
        <v>0.73080000000000001</v>
      </c>
      <c r="N39" s="5">
        <f t="shared" si="14"/>
        <v>0.69840000000000002</v>
      </c>
      <c r="O39" s="5">
        <f t="shared" si="15"/>
        <v>0.65449999999999997</v>
      </c>
      <c r="P39" s="5">
        <f t="shared" si="16"/>
        <v>0.70589999999999997</v>
      </c>
      <c r="Q39" s="5">
        <f t="shared" si="17"/>
        <v>0.7097</v>
      </c>
      <c r="R39" s="5">
        <f t="shared" si="18"/>
        <v>0.70660000000000001</v>
      </c>
      <c r="S39" s="5">
        <f t="shared" si="19"/>
        <v>0.67279999999999995</v>
      </c>
      <c r="T39" s="11">
        <f>S39</f>
        <v>0.67279999999999995</v>
      </c>
      <c r="V39" s="2" t="s">
        <v>36</v>
      </c>
      <c r="W39" s="5">
        <f t="shared" si="28"/>
        <v>0.73080000000000001</v>
      </c>
      <c r="X39" s="5">
        <f t="shared" si="28"/>
        <v>0.69840000000000002</v>
      </c>
      <c r="Y39" s="5">
        <f t="shared" si="28"/>
        <v>0.65449999999999997</v>
      </c>
      <c r="Z39" s="5">
        <f t="shared" si="28"/>
        <v>0.70589999999999997</v>
      </c>
      <c r="AA39" s="5">
        <f t="shared" si="28"/>
        <v>0.7097</v>
      </c>
      <c r="AB39" s="5">
        <f t="shared" si="28"/>
        <v>0.70660000000000001</v>
      </c>
      <c r="AC39" s="5">
        <f t="shared" si="28"/>
        <v>0.67279999999999995</v>
      </c>
      <c r="AD39" s="5">
        <f t="shared" si="25"/>
        <v>0.67279999999999995</v>
      </c>
      <c r="AF39" s="2" t="s">
        <v>36</v>
      </c>
      <c r="AG39" s="5">
        <f t="shared" si="29"/>
        <v>0.73080000000000001</v>
      </c>
      <c r="AH39" s="5">
        <f t="shared" si="29"/>
        <v>0.69840000000000002</v>
      </c>
      <c r="AI39" s="5">
        <f t="shared" si="29"/>
        <v>0.65449999999999997</v>
      </c>
      <c r="AJ39" s="5">
        <f t="shared" si="29"/>
        <v>0.70589999999999997</v>
      </c>
      <c r="AK39" s="5">
        <f t="shared" si="29"/>
        <v>0.7097</v>
      </c>
      <c r="AL39" s="5">
        <f t="shared" si="29"/>
        <v>0.70660000000000001</v>
      </c>
      <c r="AM39" s="5">
        <f t="shared" si="29"/>
        <v>0.67279999999999995</v>
      </c>
      <c r="AN39" s="5">
        <f t="shared" si="26"/>
        <v>0.67279999999999995</v>
      </c>
      <c r="AP39" s="2" t="s">
        <v>36</v>
      </c>
      <c r="AQ39" s="3">
        <f t="shared" si="30"/>
        <v>3.4176625795436906E-2</v>
      </c>
      <c r="AR39" s="3">
        <f t="shared" si="30"/>
        <v>2.411919913083967E-2</v>
      </c>
      <c r="AS39" s="3">
        <f t="shared" si="30"/>
        <v>1.0492006829116853E-2</v>
      </c>
      <c r="AT39" s="3">
        <f t="shared" si="30"/>
        <v>2.6447307155051978E-2</v>
      </c>
      <c r="AU39" s="3">
        <f t="shared" si="30"/>
        <v>2.7626881887319564E-2</v>
      </c>
      <c r="AV39" s="3">
        <f t="shared" si="30"/>
        <v>2.6664597237311804E-2</v>
      </c>
      <c r="AW39" s="3">
        <f t="shared" si="30"/>
        <v>1.6172590408194916E-2</v>
      </c>
      <c r="AX39" s="3">
        <f t="shared" si="27"/>
        <v>1.6172590408194916E-2</v>
      </c>
    </row>
    <row r="40" spans="1:50" x14ac:dyDescent="0.2">
      <c r="A40" s="2" t="s">
        <v>32</v>
      </c>
      <c r="B40" s="2" t="s">
        <v>69</v>
      </c>
      <c r="C40" s="23">
        <v>3.6894999999999998</v>
      </c>
      <c r="D40" s="23">
        <v>4.1280999999999999</v>
      </c>
      <c r="E40" s="23">
        <v>4.0487000000000002</v>
      </c>
      <c r="F40" s="23">
        <v>4.1924000000000001</v>
      </c>
      <c r="G40" s="23">
        <v>4.4413</v>
      </c>
      <c r="H40" s="23">
        <v>4.4309000000000003</v>
      </c>
      <c r="I40" s="23">
        <v>4.5655000000000001</v>
      </c>
      <c r="J40" s="23" t="s">
        <v>73</v>
      </c>
      <c r="L40" s="2" t="s">
        <v>32</v>
      </c>
      <c r="M40" s="5">
        <f t="shared" si="13"/>
        <v>3.6894999999999998</v>
      </c>
      <c r="N40" s="5">
        <f t="shared" si="14"/>
        <v>4.1280999999999999</v>
      </c>
      <c r="O40" s="5">
        <f t="shared" si="15"/>
        <v>4.0487000000000002</v>
      </c>
      <c r="P40" s="5">
        <f t="shared" si="16"/>
        <v>4.1924000000000001</v>
      </c>
      <c r="Q40" s="5">
        <f t="shared" si="17"/>
        <v>4.4413</v>
      </c>
      <c r="R40" s="5">
        <f t="shared" si="18"/>
        <v>4.4309000000000003</v>
      </c>
      <c r="S40" s="5">
        <f t="shared" si="19"/>
        <v>4.5655000000000001</v>
      </c>
      <c r="T40" s="11">
        <f>S40</f>
        <v>4.5655000000000001</v>
      </c>
      <c r="V40" s="2" t="s">
        <v>32</v>
      </c>
      <c r="W40" s="5">
        <f t="shared" si="28"/>
        <v>3.6894999999999998</v>
      </c>
      <c r="X40" s="5">
        <f t="shared" si="28"/>
        <v>3.8422000000000001</v>
      </c>
      <c r="Y40" s="5">
        <f t="shared" si="28"/>
        <v>3.8422000000000001</v>
      </c>
      <c r="Z40" s="5">
        <f t="shared" si="28"/>
        <v>3.8422000000000001</v>
      </c>
      <c r="AA40" s="5">
        <f t="shared" si="28"/>
        <v>3.8422000000000001</v>
      </c>
      <c r="AB40" s="5">
        <f t="shared" si="28"/>
        <v>3.8422000000000001</v>
      </c>
      <c r="AC40" s="5">
        <f t="shared" si="28"/>
        <v>3.8422000000000001</v>
      </c>
      <c r="AD40" s="5">
        <f t="shared" si="25"/>
        <v>3.8422000000000001</v>
      </c>
      <c r="AF40" s="2" t="s">
        <v>32</v>
      </c>
      <c r="AG40" s="5">
        <f t="shared" si="29"/>
        <v>3.6894999999999998</v>
      </c>
      <c r="AH40" s="5">
        <f t="shared" si="29"/>
        <v>3.8422000000000001</v>
      </c>
      <c r="AI40" s="5">
        <f t="shared" si="29"/>
        <v>3.8422000000000001</v>
      </c>
      <c r="AJ40" s="5">
        <f t="shared" si="29"/>
        <v>3.8422000000000001</v>
      </c>
      <c r="AK40" s="5">
        <f t="shared" si="29"/>
        <v>3.8422000000000001</v>
      </c>
      <c r="AL40" s="5">
        <f t="shared" si="29"/>
        <v>3.8422000000000001</v>
      </c>
      <c r="AM40" s="5">
        <f t="shared" si="29"/>
        <v>3.8422000000000001</v>
      </c>
      <c r="AN40" s="5">
        <f t="shared" si="26"/>
        <v>3.8422000000000001</v>
      </c>
      <c r="AP40" s="2" t="s">
        <v>32</v>
      </c>
      <c r="AQ40" s="3">
        <f t="shared" si="30"/>
        <v>0.95259972062703702</v>
      </c>
      <c r="AR40" s="3">
        <f t="shared" si="30"/>
        <v>1</v>
      </c>
      <c r="AS40" s="3">
        <f t="shared" si="30"/>
        <v>1</v>
      </c>
      <c r="AT40" s="3">
        <f t="shared" si="30"/>
        <v>1</v>
      </c>
      <c r="AU40" s="3">
        <f t="shared" si="30"/>
        <v>1</v>
      </c>
      <c r="AV40" s="3">
        <f t="shared" si="30"/>
        <v>1</v>
      </c>
      <c r="AW40" s="3">
        <f t="shared" si="30"/>
        <v>1</v>
      </c>
      <c r="AX40" s="3">
        <f t="shared" si="27"/>
        <v>1</v>
      </c>
    </row>
    <row r="41" spans="1:50" ht="11.25" customHeight="1" x14ac:dyDescent="0.2">
      <c r="A41" s="2" t="s">
        <v>29</v>
      </c>
      <c r="B41" s="2" t="s">
        <v>91</v>
      </c>
      <c r="C41" s="23">
        <v>1.4303999999999999</v>
      </c>
      <c r="D41" s="23">
        <v>1.4466000000000001</v>
      </c>
      <c r="E41" s="23">
        <v>1.4376</v>
      </c>
      <c r="F41" s="23">
        <v>1.4474</v>
      </c>
      <c r="G41" s="23">
        <v>1.5805</v>
      </c>
      <c r="H41" s="23">
        <v>1.7364999999999999</v>
      </c>
      <c r="I41" s="23" t="s">
        <v>73</v>
      </c>
      <c r="J41" s="23" t="s">
        <v>73</v>
      </c>
      <c r="L41" s="2" t="s">
        <v>29</v>
      </c>
      <c r="M41" s="5">
        <f t="shared" si="13"/>
        <v>1.4303999999999999</v>
      </c>
      <c r="N41" s="5">
        <f t="shared" si="14"/>
        <v>1.4466000000000001</v>
      </c>
      <c r="O41" s="5">
        <f t="shared" si="15"/>
        <v>1.4376</v>
      </c>
      <c r="P41" s="5">
        <f t="shared" si="16"/>
        <v>1.4474</v>
      </c>
      <c r="Q41" s="5">
        <f t="shared" si="17"/>
        <v>1.5805</v>
      </c>
      <c r="R41" s="5">
        <f t="shared" si="18"/>
        <v>1.7364999999999999</v>
      </c>
      <c r="S41" s="11">
        <f>R41</f>
        <v>1.7364999999999999</v>
      </c>
      <c r="T41" s="11">
        <f>S41</f>
        <v>1.7364999999999999</v>
      </c>
      <c r="V41" s="2" t="s">
        <v>29</v>
      </c>
      <c r="W41" s="5">
        <f t="shared" si="28"/>
        <v>1.4303999999999999</v>
      </c>
      <c r="X41" s="5">
        <f t="shared" si="28"/>
        <v>1.4466000000000001</v>
      </c>
      <c r="Y41" s="5">
        <f t="shared" si="28"/>
        <v>1.4376</v>
      </c>
      <c r="Z41" s="5">
        <f t="shared" si="28"/>
        <v>1.4474</v>
      </c>
      <c r="AA41" s="5">
        <f t="shared" si="28"/>
        <v>1.5805</v>
      </c>
      <c r="AB41" s="5">
        <f t="shared" si="28"/>
        <v>1.7364999999999999</v>
      </c>
      <c r="AC41" s="5">
        <f t="shared" si="28"/>
        <v>1.7364999999999999</v>
      </c>
      <c r="AD41" s="5">
        <f t="shared" si="25"/>
        <v>1.7364999999999999</v>
      </c>
      <c r="AF41" s="2" t="s">
        <v>29</v>
      </c>
      <c r="AG41" s="5">
        <f t="shared" si="29"/>
        <v>1.4303999999999999</v>
      </c>
      <c r="AH41" s="5">
        <f t="shared" si="29"/>
        <v>1.4466000000000001</v>
      </c>
      <c r="AI41" s="5">
        <f t="shared" si="29"/>
        <v>1.4376</v>
      </c>
      <c r="AJ41" s="5">
        <f t="shared" si="29"/>
        <v>1.4474</v>
      </c>
      <c r="AK41" s="5">
        <f t="shared" si="29"/>
        <v>1.5805</v>
      </c>
      <c r="AL41" s="5">
        <f t="shared" si="29"/>
        <v>1.7364999999999999</v>
      </c>
      <c r="AM41" s="5">
        <f t="shared" si="29"/>
        <v>1.7364999999999999</v>
      </c>
      <c r="AN41" s="5">
        <f t="shared" si="26"/>
        <v>1.7364999999999999</v>
      </c>
      <c r="AP41" s="2" t="s">
        <v>29</v>
      </c>
      <c r="AQ41" s="3">
        <f t="shared" si="30"/>
        <v>0.25134254229396241</v>
      </c>
      <c r="AR41" s="3">
        <f t="shared" si="30"/>
        <v>0.25637125562626112</v>
      </c>
      <c r="AS41" s="3">
        <f t="shared" si="30"/>
        <v>0.25357752599720629</v>
      </c>
      <c r="AT41" s="3">
        <f t="shared" si="30"/>
        <v>0.2566195871488437</v>
      </c>
      <c r="AU41" s="3">
        <f t="shared" si="30"/>
        <v>0.29793574421853175</v>
      </c>
      <c r="AV41" s="3">
        <f t="shared" si="30"/>
        <v>0.34636039112214806</v>
      </c>
      <c r="AW41" s="3">
        <f t="shared" si="30"/>
        <v>0.34636039112214806</v>
      </c>
      <c r="AX41" s="3">
        <f t="shared" si="27"/>
        <v>0.34636039112214806</v>
      </c>
    </row>
    <row r="42" spans="1:50" x14ac:dyDescent="0.2">
      <c r="A42" s="2" t="s">
        <v>35</v>
      </c>
      <c r="B42" s="2" t="s">
        <v>72</v>
      </c>
      <c r="C42" s="23" t="s">
        <v>73</v>
      </c>
      <c r="D42" s="23" t="s">
        <v>73</v>
      </c>
      <c r="E42" s="23" t="s">
        <v>73</v>
      </c>
      <c r="F42" s="23" t="s">
        <v>73</v>
      </c>
      <c r="G42" s="23" t="s">
        <v>73</v>
      </c>
      <c r="H42" s="23" t="s">
        <v>73</v>
      </c>
      <c r="I42" s="23" t="s">
        <v>73</v>
      </c>
      <c r="J42" s="23" t="s">
        <v>73</v>
      </c>
      <c r="L42" s="2" t="s">
        <v>35</v>
      </c>
      <c r="M42" s="5" t="str">
        <f t="shared" si="13"/>
        <v>:</v>
      </c>
      <c r="N42" s="5" t="str">
        <f t="shared" si="14"/>
        <v>:</v>
      </c>
      <c r="O42" s="5" t="str">
        <f t="shared" si="15"/>
        <v>:</v>
      </c>
      <c r="P42" s="5" t="str">
        <f t="shared" si="16"/>
        <v>:</v>
      </c>
      <c r="Q42" s="5" t="str">
        <f t="shared" si="17"/>
        <v>:</v>
      </c>
      <c r="R42" s="5" t="str">
        <f t="shared" si="18"/>
        <v>:</v>
      </c>
      <c r="S42" s="5" t="str">
        <f t="shared" si="19"/>
        <v>:</v>
      </c>
      <c r="T42" s="5" t="str">
        <f t="shared" si="20"/>
        <v>:</v>
      </c>
      <c r="V42" s="2" t="s">
        <v>35</v>
      </c>
      <c r="W42" s="5" t="str">
        <f t="shared" si="28"/>
        <v>:</v>
      </c>
      <c r="X42" s="5" t="str">
        <f t="shared" si="28"/>
        <v>:</v>
      </c>
      <c r="Y42" s="5" t="str">
        <f t="shared" si="28"/>
        <v>:</v>
      </c>
      <c r="Z42" s="5" t="str">
        <f t="shared" si="28"/>
        <v>:</v>
      </c>
      <c r="AA42" s="5" t="str">
        <f t="shared" si="28"/>
        <v>:</v>
      </c>
      <c r="AB42" s="5" t="str">
        <f t="shared" si="28"/>
        <v>:</v>
      </c>
      <c r="AC42" s="5" t="str">
        <f t="shared" si="28"/>
        <v>:</v>
      </c>
      <c r="AD42" s="5" t="str">
        <f t="shared" si="25"/>
        <v>:</v>
      </c>
      <c r="AF42" s="2" t="s">
        <v>35</v>
      </c>
      <c r="AG42" s="5" t="str">
        <f t="shared" si="29"/>
        <v/>
      </c>
      <c r="AH42" s="5" t="str">
        <f t="shared" si="29"/>
        <v/>
      </c>
      <c r="AI42" s="5" t="str">
        <f t="shared" si="29"/>
        <v/>
      </c>
      <c r="AJ42" s="5" t="str">
        <f t="shared" si="29"/>
        <v/>
      </c>
      <c r="AK42" s="5" t="str">
        <f t="shared" si="29"/>
        <v/>
      </c>
      <c r="AL42" s="5" t="str">
        <f t="shared" si="29"/>
        <v/>
      </c>
      <c r="AM42" s="5" t="str">
        <f t="shared" si="29"/>
        <v/>
      </c>
      <c r="AN42" s="5" t="str">
        <f t="shared" si="26"/>
        <v/>
      </c>
      <c r="AP42" s="2" t="s">
        <v>35</v>
      </c>
      <c r="AQ42" s="3" t="str">
        <f t="shared" si="30"/>
        <v>:</v>
      </c>
      <c r="AR42" s="3" t="str">
        <f t="shared" si="30"/>
        <v>:</v>
      </c>
      <c r="AS42" s="3" t="str">
        <f t="shared" si="30"/>
        <v>:</v>
      </c>
      <c r="AT42" s="3" t="str">
        <f t="shared" si="30"/>
        <v>:</v>
      </c>
      <c r="AU42" s="3" t="str">
        <f t="shared" si="30"/>
        <v>:</v>
      </c>
      <c r="AV42" s="3" t="str">
        <f t="shared" si="30"/>
        <v>:</v>
      </c>
      <c r="AW42" s="3" t="str">
        <f t="shared" si="30"/>
        <v>:</v>
      </c>
      <c r="AX42" s="3" t="str">
        <f t="shared" si="27"/>
        <v>:</v>
      </c>
    </row>
    <row r="43" spans="1:50" ht="11.25" customHeight="1" x14ac:dyDescent="0.2">
      <c r="A43" s="2" t="s">
        <v>27</v>
      </c>
      <c r="B43" s="2" t="s">
        <v>74</v>
      </c>
      <c r="C43" s="23">
        <v>3.2423000000000002</v>
      </c>
      <c r="D43" s="23">
        <v>3.5251000000000001</v>
      </c>
      <c r="E43" s="23">
        <v>3.6025</v>
      </c>
      <c r="F43" s="23">
        <v>3.6434000000000002</v>
      </c>
      <c r="G43" s="23">
        <v>3.7305999999999999</v>
      </c>
      <c r="H43" s="23">
        <v>3.8422000000000001</v>
      </c>
      <c r="I43" s="23" t="s">
        <v>73</v>
      </c>
      <c r="J43" s="23" t="s">
        <v>73</v>
      </c>
      <c r="L43" s="2" t="s">
        <v>27</v>
      </c>
      <c r="M43" s="5">
        <f t="shared" si="13"/>
        <v>3.2423000000000002</v>
      </c>
      <c r="N43" s="5">
        <f t="shared" si="14"/>
        <v>3.5251000000000001</v>
      </c>
      <c r="O43" s="5">
        <f t="shared" si="15"/>
        <v>3.6025</v>
      </c>
      <c r="P43" s="5">
        <f t="shared" si="16"/>
        <v>3.6434000000000002</v>
      </c>
      <c r="Q43" s="5">
        <f t="shared" si="17"/>
        <v>3.7305999999999999</v>
      </c>
      <c r="R43" s="5">
        <f t="shared" si="18"/>
        <v>3.8422000000000001</v>
      </c>
      <c r="S43" s="11">
        <f>R43</f>
        <v>3.8422000000000001</v>
      </c>
      <c r="T43" s="11">
        <f>S43</f>
        <v>3.8422000000000001</v>
      </c>
      <c r="V43" s="2" t="s">
        <v>27</v>
      </c>
      <c r="W43" s="5">
        <f t="shared" si="28"/>
        <v>3.2423000000000002</v>
      </c>
      <c r="X43" s="5">
        <f t="shared" si="28"/>
        <v>3.5251000000000001</v>
      </c>
      <c r="Y43" s="5">
        <f t="shared" si="28"/>
        <v>3.6025</v>
      </c>
      <c r="Z43" s="5">
        <f t="shared" si="28"/>
        <v>3.6434000000000002</v>
      </c>
      <c r="AA43" s="5">
        <f t="shared" si="28"/>
        <v>3.7305999999999999</v>
      </c>
      <c r="AB43" s="5">
        <f t="shared" si="28"/>
        <v>3.8422000000000001</v>
      </c>
      <c r="AC43" s="5">
        <f t="shared" si="28"/>
        <v>3.8422000000000001</v>
      </c>
      <c r="AD43" s="5">
        <f t="shared" si="25"/>
        <v>3.8422000000000001</v>
      </c>
      <c r="AF43" s="2" t="s">
        <v>27</v>
      </c>
      <c r="AG43" s="5">
        <f t="shared" si="29"/>
        <v>3.2423000000000002</v>
      </c>
      <c r="AH43" s="5">
        <f t="shared" si="29"/>
        <v>3.5251000000000001</v>
      </c>
      <c r="AI43" s="5">
        <f t="shared" si="29"/>
        <v>3.6025</v>
      </c>
      <c r="AJ43" s="5">
        <f t="shared" si="29"/>
        <v>3.6434000000000002</v>
      </c>
      <c r="AK43" s="5">
        <f t="shared" si="29"/>
        <v>3.7305999999999999</v>
      </c>
      <c r="AL43" s="5">
        <f t="shared" si="29"/>
        <v>3.8422000000000001</v>
      </c>
      <c r="AM43" s="5">
        <f t="shared" si="29"/>
        <v>3.8422000000000001</v>
      </c>
      <c r="AN43" s="5">
        <f t="shared" si="26"/>
        <v>3.8422000000000001</v>
      </c>
      <c r="AP43" s="2" t="s">
        <v>27</v>
      </c>
      <c r="AQ43" s="3">
        <f t="shared" si="30"/>
        <v>0.81378239950333697</v>
      </c>
      <c r="AR43" s="3">
        <f t="shared" si="30"/>
        <v>0.90156759273630294</v>
      </c>
      <c r="AS43" s="3">
        <f t="shared" si="30"/>
        <v>0.92559366754617411</v>
      </c>
      <c r="AT43" s="3">
        <f t="shared" si="30"/>
        <v>0.9382896166382122</v>
      </c>
      <c r="AU43" s="3">
        <f t="shared" si="30"/>
        <v>0.96535775259972056</v>
      </c>
      <c r="AV43" s="3">
        <f t="shared" si="30"/>
        <v>1</v>
      </c>
      <c r="AW43" s="3">
        <f t="shared" si="30"/>
        <v>1</v>
      </c>
      <c r="AX43" s="3">
        <f t="shared" si="27"/>
        <v>1</v>
      </c>
    </row>
    <row r="44" spans="1:50" x14ac:dyDescent="0.2">
      <c r="C44" s="24"/>
      <c r="D44" s="24"/>
      <c r="E44" s="24"/>
      <c r="F44" s="24"/>
      <c r="G44" s="24"/>
      <c r="H44" s="24"/>
      <c r="I44" s="24"/>
      <c r="J44" s="24"/>
    </row>
    <row r="45" spans="1:50" x14ac:dyDescent="0.2">
      <c r="C45" s="1" t="s">
        <v>92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B482DA-3359-47C1-9BED-6DAD2090DF8D}">
  <dimension ref="A1:AX45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93</v>
      </c>
    </row>
    <row r="2" spans="1:50" x14ac:dyDescent="0.2">
      <c r="V2" s="1" t="s">
        <v>87</v>
      </c>
      <c r="W2" s="6" cm="1">
        <f t="array" ref="W2">MAX(IF(M6:T43&lt;AVERAGE(M6:T43)+2*STDEVP(M6:T43),M6:T43))</f>
        <v>0.59561701957330981</v>
      </c>
      <c r="X2" s="1" t="s">
        <v>88</v>
      </c>
      <c r="Y2" s="6" cm="1">
        <f t="array" ref="Y2">MIN(IF(M6:T43&gt;AVERAGE(M6:T43)-2*STDEVP(M6:T43),M6:T43))</f>
        <v>1.1314706835854562E-2</v>
      </c>
      <c r="AF2" s="1" t="s">
        <v>39</v>
      </c>
      <c r="AH2" s="8">
        <f>SKEW(W6:AD44)</f>
        <v>1.3850590447314108</v>
      </c>
      <c r="AP2" s="1" t="s">
        <v>37</v>
      </c>
      <c r="AQ2" s="6">
        <f>MAX(AG6:AN44)</f>
        <v>0.77176228177678508</v>
      </c>
      <c r="AR2" s="1" t="s">
        <v>38</v>
      </c>
      <c r="AS2" s="6">
        <f>MIN(AG6:AN44)</f>
        <v>0.10637061077127724</v>
      </c>
    </row>
    <row r="3" spans="1:50" x14ac:dyDescent="0.2">
      <c r="C3" s="1">
        <v>2016</v>
      </c>
      <c r="D3" s="1">
        <v>2017</v>
      </c>
      <c r="E3" s="1">
        <v>2018</v>
      </c>
      <c r="F3" s="1">
        <v>2019</v>
      </c>
      <c r="G3" s="1">
        <v>2020</v>
      </c>
      <c r="H3" s="1">
        <v>2021</v>
      </c>
      <c r="I3" s="1">
        <v>2022</v>
      </c>
      <c r="J3" s="1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5">
        <v>8.485242614805806E-2</v>
      </c>
      <c r="D4" s="5">
        <v>8.2105569180769833E-2</v>
      </c>
      <c r="E4" s="5">
        <v>7.9479795223527369E-2</v>
      </c>
      <c r="F4" s="5">
        <v>7.6527943724307795E-2</v>
      </c>
      <c r="G4" s="5">
        <v>7.5042919386894655E-2</v>
      </c>
      <c r="H4" s="5">
        <v>7.2816086930882415E-2</v>
      </c>
      <c r="I4" s="5">
        <v>7.1527396169960247E-2</v>
      </c>
      <c r="J4" s="5">
        <v>7.2882791196195548E-2</v>
      </c>
      <c r="L4" s="2" t="s">
        <v>0</v>
      </c>
      <c r="M4" s="5">
        <f t="shared" ref="M4" si="2">C4</f>
        <v>8.485242614805806E-2</v>
      </c>
      <c r="N4" s="5">
        <f t="shared" ref="N4" si="3">D4</f>
        <v>8.2105569180769833E-2</v>
      </c>
      <c r="O4" s="5">
        <f t="shared" ref="O4" si="4">E4</f>
        <v>7.9479795223527369E-2</v>
      </c>
      <c r="P4" s="5">
        <f t="shared" ref="P4" si="5">F4</f>
        <v>7.6527943724307795E-2</v>
      </c>
      <c r="Q4" s="5">
        <f t="shared" ref="Q4" si="6">G4</f>
        <v>7.5042919386894655E-2</v>
      </c>
      <c r="R4" s="5">
        <f t="shared" ref="R4" si="7">H4</f>
        <v>7.2816086930882415E-2</v>
      </c>
      <c r="S4" s="5">
        <f t="shared" ref="S4" si="8">I4</f>
        <v>7.1527396169960247E-2</v>
      </c>
      <c r="T4" s="5">
        <f t="shared" ref="T4" si="9">J4</f>
        <v>7.2882791196195548E-2</v>
      </c>
      <c r="V4" s="2" t="s">
        <v>0</v>
      </c>
      <c r="W4" s="5">
        <f t="shared" ref="W4:AD4" si="10">IF(ISNUMBER(M4),IF(M4&gt;$W$2,$W$2,IF(M4&lt;$Y$2,$Y$2,M4)),":")</f>
        <v>8.485242614805806E-2</v>
      </c>
      <c r="X4" s="5">
        <f t="shared" si="10"/>
        <v>8.2105569180769833E-2</v>
      </c>
      <c r="Y4" s="5">
        <f t="shared" si="10"/>
        <v>7.9479795223527369E-2</v>
      </c>
      <c r="Z4" s="5">
        <f t="shared" si="10"/>
        <v>7.6527943724307795E-2</v>
      </c>
      <c r="AA4" s="5">
        <f t="shared" si="10"/>
        <v>7.5042919386894655E-2</v>
      </c>
      <c r="AB4" s="5">
        <f t="shared" si="10"/>
        <v>7.2816086930882415E-2</v>
      </c>
      <c r="AC4" s="5">
        <f t="shared" si="10"/>
        <v>7.1527396169960247E-2</v>
      </c>
      <c r="AD4" s="5">
        <f t="shared" si="10"/>
        <v>7.2882791196195548E-2</v>
      </c>
      <c r="AF4" s="2" t="s">
        <v>0</v>
      </c>
      <c r="AG4" s="5">
        <f t="shared" ref="AG4:AN4" si="11">IF(ISNUMBER(W4),IF(ABS($AH$2)&gt;1,SQRT(W4),W4),"")</f>
        <v>0.29129439772858329</v>
      </c>
      <c r="AH4" s="5">
        <f t="shared" si="11"/>
        <v>0.28654069376053698</v>
      </c>
      <c r="AI4" s="5">
        <f t="shared" si="11"/>
        <v>0.28192161184188658</v>
      </c>
      <c r="AJ4" s="5">
        <f t="shared" si="11"/>
        <v>0.27663684448082437</v>
      </c>
      <c r="AK4" s="5">
        <f t="shared" si="11"/>
        <v>0.27393962726647392</v>
      </c>
      <c r="AL4" s="5">
        <f t="shared" si="11"/>
        <v>0.2698445606842621</v>
      </c>
      <c r="AM4" s="5">
        <f t="shared" si="11"/>
        <v>0.26744606216947792</v>
      </c>
      <c r="AN4" s="5">
        <f t="shared" si="11"/>
        <v>0.26996812996388214</v>
      </c>
      <c r="AP4" s="2" t="s">
        <v>0</v>
      </c>
      <c r="AQ4" s="3">
        <f>IF(ISNUMBER(AG4),(AG4-$AQ$2)/($AS$2-$AQ$2),":")</f>
        <v>0.72208280473685793</v>
      </c>
      <c r="AR4" s="3">
        <f t="shared" ref="AR4:AX4" si="12">IF(ISNUMBER(AH4),(AH4-$AQ$2)/($AS$2-$AQ$2),":")</f>
        <v>0.72922702396169847</v>
      </c>
      <c r="AS4" s="3">
        <f t="shared" si="12"/>
        <v>0.73616892317674321</v>
      </c>
      <c r="AT4" s="3">
        <f t="shared" si="12"/>
        <v>0.74411126389326598</v>
      </c>
      <c r="AU4" s="3">
        <f t="shared" si="12"/>
        <v>0.74816484215683898</v>
      </c>
      <c r="AV4" s="3">
        <f t="shared" si="12"/>
        <v>0.7543192122228537</v>
      </c>
      <c r="AW4" s="3">
        <f t="shared" si="12"/>
        <v>0.75792385384867955</v>
      </c>
      <c r="AX4" s="3">
        <f t="shared" si="12"/>
        <v>0.7541335031360038</v>
      </c>
    </row>
    <row r="5" spans="1:50" x14ac:dyDescent="0.2">
      <c r="C5" s="5"/>
      <c r="D5" s="5"/>
      <c r="E5" s="5"/>
      <c r="F5" s="5"/>
      <c r="G5" s="5"/>
      <c r="H5" s="5"/>
      <c r="M5" s="5"/>
      <c r="N5" s="5"/>
      <c r="O5" s="5"/>
      <c r="P5" s="5"/>
      <c r="Q5" s="5"/>
      <c r="R5" s="5"/>
    </row>
    <row r="6" spans="1:50" x14ac:dyDescent="0.2">
      <c r="A6" s="2" t="s">
        <v>1</v>
      </c>
      <c r="B6" s="2" t="s">
        <v>40</v>
      </c>
      <c r="C6" s="5">
        <v>7.8178640366063271E-2</v>
      </c>
      <c r="D6" s="5">
        <v>7.6699895848832023E-2</v>
      </c>
      <c r="E6" s="5">
        <v>7.8990767689064698E-2</v>
      </c>
      <c r="F6" s="5">
        <v>7.7424271972172359E-2</v>
      </c>
      <c r="G6" s="5">
        <v>7.1592501494409433E-2</v>
      </c>
      <c r="H6" s="5">
        <v>6.6067536845406089E-2</v>
      </c>
      <c r="I6" s="5">
        <v>6.3210362323615515E-2</v>
      </c>
      <c r="J6" s="5">
        <v>6.3423711105350389E-2</v>
      </c>
      <c r="L6" s="2" t="s">
        <v>1</v>
      </c>
      <c r="M6" s="5">
        <f t="shared" ref="M6:M43" si="13">C6</f>
        <v>7.8178640366063271E-2</v>
      </c>
      <c r="N6" s="5">
        <f t="shared" ref="N6:N43" si="14">D6</f>
        <v>7.6699895848832023E-2</v>
      </c>
      <c r="O6" s="5">
        <f t="shared" ref="O6:O43" si="15">E6</f>
        <v>7.8990767689064698E-2</v>
      </c>
      <c r="P6" s="5">
        <f t="shared" ref="P6:P43" si="16">F6</f>
        <v>7.7424271972172359E-2</v>
      </c>
      <c r="Q6" s="5">
        <f t="shared" ref="Q6:Q43" si="17">G6</f>
        <v>7.1592501494409433E-2</v>
      </c>
      <c r="R6" s="5">
        <f t="shared" ref="R6:R43" si="18">H6</f>
        <v>6.6067536845406089E-2</v>
      </c>
      <c r="S6" s="5">
        <f t="shared" ref="S6:S42" si="19">I6</f>
        <v>6.3210362323615515E-2</v>
      </c>
      <c r="T6" s="5">
        <f t="shared" ref="T6:T42" si="20">J6</f>
        <v>6.3423711105350389E-2</v>
      </c>
      <c r="V6" s="2" t="s">
        <v>1</v>
      </c>
      <c r="W6" s="5">
        <f t="shared" ref="W6:AD36" si="21">IF(ISNUMBER(M6),IF(M6&gt;$W$2,$W$2,IF(M6&lt;$Y$2,$Y$2,M6)),":")</f>
        <v>7.8178640366063271E-2</v>
      </c>
      <c r="X6" s="5">
        <f t="shared" si="21"/>
        <v>7.6699895848832023E-2</v>
      </c>
      <c r="Y6" s="5">
        <f t="shared" si="21"/>
        <v>7.8990767689064698E-2</v>
      </c>
      <c r="Z6" s="5">
        <f t="shared" si="21"/>
        <v>7.7424271972172359E-2</v>
      </c>
      <c r="AA6" s="5">
        <f t="shared" si="21"/>
        <v>7.1592501494409433E-2</v>
      </c>
      <c r="AB6" s="5">
        <f t="shared" si="21"/>
        <v>6.6067536845406089E-2</v>
      </c>
      <c r="AC6" s="5">
        <f t="shared" si="21"/>
        <v>6.3210362323615515E-2</v>
      </c>
      <c r="AD6" s="5">
        <f t="shared" si="21"/>
        <v>6.3423711105350389E-2</v>
      </c>
      <c r="AF6" s="2" t="s">
        <v>1</v>
      </c>
      <c r="AG6" s="5">
        <f t="shared" ref="AG6:AN36" si="22">IF(ISNUMBER(W6),IF(ABS($AH$2)&gt;1,SQRT(W6),W6),"")</f>
        <v>0.27960443552644737</v>
      </c>
      <c r="AH6" s="5">
        <f t="shared" si="22"/>
        <v>0.27694746044842516</v>
      </c>
      <c r="AI6" s="5">
        <f t="shared" si="22"/>
        <v>0.28105296242712813</v>
      </c>
      <c r="AJ6" s="5">
        <f t="shared" si="22"/>
        <v>0.27825217334671865</v>
      </c>
      <c r="AK6" s="5">
        <f t="shared" si="22"/>
        <v>0.26756775122276866</v>
      </c>
      <c r="AL6" s="5">
        <f t="shared" si="22"/>
        <v>0.25703606137156337</v>
      </c>
      <c r="AM6" s="5">
        <f t="shared" si="22"/>
        <v>0.25141671050989334</v>
      </c>
      <c r="AN6" s="5">
        <f t="shared" si="22"/>
        <v>0.25184064625344016</v>
      </c>
      <c r="AP6" s="2" t="s">
        <v>1</v>
      </c>
      <c r="AQ6" s="3">
        <f t="shared" ref="AQ6:AQ43" si="23">IF(ISNUMBER(AG6),(AG6-$AQ$2)/($AS$2-$AQ$2),":")</f>
        <v>0.73965134776426111</v>
      </c>
      <c r="AR6" s="3">
        <f t="shared" ref="AR6:AR43" si="24">IF(ISNUMBER(AH6),(AH6-$AQ$2)/($AS$2-$AQ$2),":")</f>
        <v>0.74364444715789657</v>
      </c>
      <c r="AS6" s="3">
        <f t="shared" ref="AS6:AS43" si="25">IF(ISNUMBER(AI6),(AI6-$AQ$2)/($AS$2-$AQ$2),":")</f>
        <v>0.73747439400334036</v>
      </c>
      <c r="AT6" s="3">
        <f t="shared" ref="AT6:AT43" si="26">IF(ISNUMBER(AJ6),(AJ6-$AQ$2)/($AS$2-$AQ$2),":")</f>
        <v>0.74168362775611196</v>
      </c>
      <c r="AU6" s="3">
        <f t="shared" ref="AU6:AU43" si="27">IF(ISNUMBER(AK6),(AK6-$AQ$2)/($AS$2-$AQ$2),":")</f>
        <v>0.75774097050553979</v>
      </c>
      <c r="AV6" s="3">
        <f t="shared" ref="AV6:AV43" si="28">IF(ISNUMBER(AL6),(AL6-$AQ$2)/($AS$2-$AQ$2),":")</f>
        <v>0.77356877585707096</v>
      </c>
      <c r="AW6" s="3">
        <f t="shared" ref="AW6:AW43" si="29">IF(ISNUMBER(AM6),(AM6-$AQ$2)/($AS$2-$AQ$2),":")</f>
        <v>0.78201395349684877</v>
      </c>
      <c r="AX6" s="3">
        <f t="shared" ref="AX6:AX43" si="30">IF(ISNUMBER(AN6),(AN6-$AQ$2)/($AS$2-$AQ$2),":")</f>
        <v>0.78137683138964509</v>
      </c>
    </row>
    <row r="7" spans="1:50" x14ac:dyDescent="0.2">
      <c r="A7" s="2" t="s">
        <v>2</v>
      </c>
      <c r="B7" s="2" t="s">
        <v>41</v>
      </c>
      <c r="C7" s="5">
        <v>0.2360651410238187</v>
      </c>
      <c r="D7" s="5">
        <v>0.36322985074626868</v>
      </c>
      <c r="E7" s="5">
        <v>0.39580764946156705</v>
      </c>
      <c r="F7" s="5">
        <v>0.27796203902629568</v>
      </c>
      <c r="G7" s="5">
        <v>0.28425023577491354</v>
      </c>
      <c r="H7" s="5">
        <v>0.28075368299984776</v>
      </c>
      <c r="I7" s="5">
        <v>0.37221490167297716</v>
      </c>
      <c r="J7" s="5">
        <v>0.36940295664101197</v>
      </c>
      <c r="L7" s="2" t="s">
        <v>2</v>
      </c>
      <c r="M7" s="5">
        <f t="shared" si="13"/>
        <v>0.2360651410238187</v>
      </c>
      <c r="N7" s="5">
        <f t="shared" si="14"/>
        <v>0.36322985074626868</v>
      </c>
      <c r="O7" s="5">
        <f t="shared" si="15"/>
        <v>0.39580764946156705</v>
      </c>
      <c r="P7" s="5">
        <f t="shared" si="16"/>
        <v>0.27796203902629568</v>
      </c>
      <c r="Q7" s="5">
        <f t="shared" si="17"/>
        <v>0.28425023577491354</v>
      </c>
      <c r="R7" s="5">
        <f t="shared" si="18"/>
        <v>0.28075368299984776</v>
      </c>
      <c r="S7" s="5">
        <f t="shared" si="19"/>
        <v>0.37221490167297716</v>
      </c>
      <c r="T7" s="5">
        <f t="shared" si="20"/>
        <v>0.36940295664101197</v>
      </c>
      <c r="V7" s="2" t="s">
        <v>2</v>
      </c>
      <c r="W7" s="5">
        <f t="shared" si="21"/>
        <v>0.2360651410238187</v>
      </c>
      <c r="X7" s="5">
        <f t="shared" si="21"/>
        <v>0.36322985074626868</v>
      </c>
      <c r="Y7" s="5">
        <f t="shared" si="21"/>
        <v>0.39580764946156705</v>
      </c>
      <c r="Z7" s="5">
        <f t="shared" si="21"/>
        <v>0.27796203902629568</v>
      </c>
      <c r="AA7" s="5">
        <f t="shared" si="21"/>
        <v>0.28425023577491354</v>
      </c>
      <c r="AB7" s="5">
        <f t="shared" si="21"/>
        <v>0.28075368299984776</v>
      </c>
      <c r="AC7" s="5">
        <f t="shared" si="21"/>
        <v>0.37221490167297716</v>
      </c>
      <c r="AD7" s="5">
        <f t="shared" si="21"/>
        <v>0.36940295664101197</v>
      </c>
      <c r="AF7" s="2" t="s">
        <v>2</v>
      </c>
      <c r="AG7" s="5">
        <f t="shared" si="22"/>
        <v>0.48586535277154586</v>
      </c>
      <c r="AH7" s="5">
        <f t="shared" si="22"/>
        <v>0.60268553221914056</v>
      </c>
      <c r="AI7" s="5">
        <f t="shared" si="22"/>
        <v>0.62913245780325711</v>
      </c>
      <c r="AJ7" s="5">
        <f t="shared" si="22"/>
        <v>0.5272210532843844</v>
      </c>
      <c r="AK7" s="5">
        <f t="shared" si="22"/>
        <v>0.53315123161717781</v>
      </c>
      <c r="AL7" s="5">
        <f t="shared" si="22"/>
        <v>0.52986194711438539</v>
      </c>
      <c r="AM7" s="5">
        <f t="shared" si="22"/>
        <v>0.61009417442963443</v>
      </c>
      <c r="AN7" s="5">
        <f t="shared" si="22"/>
        <v>0.60778528827293277</v>
      </c>
      <c r="AP7" s="2" t="s">
        <v>2</v>
      </c>
      <c r="AQ7" s="3">
        <f t="shared" si="23"/>
        <v>0.42966712909586852</v>
      </c>
      <c r="AR7" s="3">
        <f t="shared" si="24"/>
        <v>0.25410109101928474</v>
      </c>
      <c r="AS7" s="3">
        <f t="shared" si="25"/>
        <v>0.21435468790583542</v>
      </c>
      <c r="AT7" s="3">
        <f t="shared" si="26"/>
        <v>0.36751471223386628</v>
      </c>
      <c r="AU7" s="3">
        <f t="shared" si="27"/>
        <v>0.35860239999552401</v>
      </c>
      <c r="AV7" s="3">
        <f t="shared" si="28"/>
        <v>0.36354578093358386</v>
      </c>
      <c r="AW7" s="3">
        <f t="shared" si="29"/>
        <v>0.24296683350851925</v>
      </c>
      <c r="AX7" s="3">
        <f t="shared" si="30"/>
        <v>0.24643679903004823</v>
      </c>
    </row>
    <row r="8" spans="1:50" x14ac:dyDescent="0.2">
      <c r="A8" s="2" t="s">
        <v>3</v>
      </c>
      <c r="B8" s="2" t="s">
        <v>42</v>
      </c>
      <c r="C8" s="5">
        <v>7.2777927692581512E-2</v>
      </c>
      <c r="D8" s="5">
        <v>6.8442437798121397E-2</v>
      </c>
      <c r="E8" s="5">
        <v>5.1837634801964128E-2</v>
      </c>
      <c r="F8" s="5">
        <v>4.5041560527599445E-2</v>
      </c>
      <c r="G8" s="5">
        <v>3.949846742600116E-2</v>
      </c>
      <c r="H8" s="5">
        <v>3.5966569427848573E-2</v>
      </c>
      <c r="I8" s="5">
        <v>3.1986693732663059E-2</v>
      </c>
      <c r="J8" s="5">
        <v>3.2697192777933697E-2</v>
      </c>
      <c r="L8" s="2" t="s">
        <v>3</v>
      </c>
      <c r="M8" s="5">
        <f t="shared" si="13"/>
        <v>7.2777927692581512E-2</v>
      </c>
      <c r="N8" s="5">
        <f t="shared" si="14"/>
        <v>6.8442437798121397E-2</v>
      </c>
      <c r="O8" s="5">
        <f t="shared" si="15"/>
        <v>5.1837634801964128E-2</v>
      </c>
      <c r="P8" s="5">
        <f t="shared" si="16"/>
        <v>4.5041560527599445E-2</v>
      </c>
      <c r="Q8" s="5">
        <f t="shared" si="17"/>
        <v>3.949846742600116E-2</v>
      </c>
      <c r="R8" s="5">
        <f t="shared" si="18"/>
        <v>3.5966569427848573E-2</v>
      </c>
      <c r="S8" s="5">
        <f t="shared" si="19"/>
        <v>3.1986693732663059E-2</v>
      </c>
      <c r="T8" s="5">
        <f t="shared" si="20"/>
        <v>3.2697192777933697E-2</v>
      </c>
      <c r="V8" s="2" t="s">
        <v>3</v>
      </c>
      <c r="W8" s="5">
        <f t="shared" si="21"/>
        <v>7.2777927692581512E-2</v>
      </c>
      <c r="X8" s="5">
        <f t="shared" si="21"/>
        <v>6.8442437798121397E-2</v>
      </c>
      <c r="Y8" s="5">
        <f t="shared" si="21"/>
        <v>5.1837634801964128E-2</v>
      </c>
      <c r="Z8" s="5">
        <f t="shared" si="21"/>
        <v>4.5041560527599445E-2</v>
      </c>
      <c r="AA8" s="5">
        <f t="shared" si="21"/>
        <v>3.949846742600116E-2</v>
      </c>
      <c r="AB8" s="5">
        <f t="shared" si="21"/>
        <v>3.5966569427848573E-2</v>
      </c>
      <c r="AC8" s="5">
        <f t="shared" si="21"/>
        <v>3.1986693732663059E-2</v>
      </c>
      <c r="AD8" s="5">
        <f t="shared" si="21"/>
        <v>3.2697192777933697E-2</v>
      </c>
      <c r="AF8" s="2" t="s">
        <v>3</v>
      </c>
      <c r="AG8" s="5">
        <f t="shared" si="22"/>
        <v>0.26977384545685951</v>
      </c>
      <c r="AH8" s="5">
        <f t="shared" si="22"/>
        <v>0.26161505652030315</v>
      </c>
      <c r="AI8" s="5">
        <f t="shared" si="22"/>
        <v>0.22767879743613398</v>
      </c>
      <c r="AJ8" s="5">
        <f t="shared" si="22"/>
        <v>0.21222997085143144</v>
      </c>
      <c r="AK8" s="5">
        <f t="shared" si="22"/>
        <v>0.19874221349779006</v>
      </c>
      <c r="AL8" s="5">
        <f t="shared" si="22"/>
        <v>0.18964854185531871</v>
      </c>
      <c r="AM8" s="5">
        <f t="shared" si="22"/>
        <v>0.1788482421849962</v>
      </c>
      <c r="AN8" s="5">
        <f t="shared" si="22"/>
        <v>0.18082365104690729</v>
      </c>
      <c r="AP8" s="2" t="s">
        <v>3</v>
      </c>
      <c r="AQ8" s="3">
        <f t="shared" si="23"/>
        <v>0.75442548831629475</v>
      </c>
      <c r="AR8" s="3">
        <f t="shared" si="24"/>
        <v>0.76668712201577749</v>
      </c>
      <c r="AS8" s="3">
        <f t="shared" si="25"/>
        <v>0.81768905150023641</v>
      </c>
      <c r="AT8" s="3">
        <f t="shared" si="26"/>
        <v>0.84090669496931825</v>
      </c>
      <c r="AU8" s="3">
        <f t="shared" si="27"/>
        <v>0.86117709801367759</v>
      </c>
      <c r="AV8" s="3">
        <f t="shared" si="28"/>
        <v>0.87484374284668176</v>
      </c>
      <c r="AW8" s="3">
        <f t="shared" si="29"/>
        <v>0.89107523497522256</v>
      </c>
      <c r="AX8" s="3">
        <f t="shared" si="30"/>
        <v>0.88810644388872473</v>
      </c>
    </row>
    <row r="9" spans="1:50" x14ac:dyDescent="0.2">
      <c r="A9" s="2" t="s">
        <v>4</v>
      </c>
      <c r="B9" s="2" t="s">
        <v>43</v>
      </c>
      <c r="C9" s="5">
        <v>1.9340268816136909E-2</v>
      </c>
      <c r="D9" s="5">
        <v>1.6532036882248458E-2</v>
      </c>
      <c r="E9" s="5">
        <v>1.6929565445713533E-2</v>
      </c>
      <c r="F9" s="5">
        <v>1.5039740410129702E-2</v>
      </c>
      <c r="G9" s="5">
        <v>1.3477245381838771E-2</v>
      </c>
      <c r="H9" s="5">
        <v>1.3256350277485342E-2</v>
      </c>
      <c r="I9" s="5">
        <v>1.2014416882074818E-2</v>
      </c>
      <c r="J9" s="5">
        <v>1.3105048210531404E-2</v>
      </c>
      <c r="L9" s="2" t="s">
        <v>4</v>
      </c>
      <c r="M9" s="5">
        <f t="shared" si="13"/>
        <v>1.9340268816136909E-2</v>
      </c>
      <c r="N9" s="5">
        <f t="shared" si="14"/>
        <v>1.6532036882248458E-2</v>
      </c>
      <c r="O9" s="5">
        <f t="shared" si="15"/>
        <v>1.6929565445713533E-2</v>
      </c>
      <c r="P9" s="5">
        <f t="shared" si="16"/>
        <v>1.5039740410129702E-2</v>
      </c>
      <c r="Q9" s="5">
        <f t="shared" si="17"/>
        <v>1.3477245381838771E-2</v>
      </c>
      <c r="R9" s="5">
        <f t="shared" si="18"/>
        <v>1.3256350277485342E-2</v>
      </c>
      <c r="S9" s="5">
        <f t="shared" si="19"/>
        <v>1.2014416882074818E-2</v>
      </c>
      <c r="T9" s="5">
        <f t="shared" si="20"/>
        <v>1.3105048210531404E-2</v>
      </c>
      <c r="V9" s="2" t="s">
        <v>4</v>
      </c>
      <c r="W9" s="5">
        <f t="shared" si="21"/>
        <v>1.9340268816136909E-2</v>
      </c>
      <c r="X9" s="5">
        <f t="shared" si="21"/>
        <v>1.6532036882248458E-2</v>
      </c>
      <c r="Y9" s="5">
        <f t="shared" si="21"/>
        <v>1.6929565445713533E-2</v>
      </c>
      <c r="Z9" s="5">
        <f t="shared" si="21"/>
        <v>1.5039740410129702E-2</v>
      </c>
      <c r="AA9" s="5">
        <f t="shared" si="21"/>
        <v>1.3477245381838771E-2</v>
      </c>
      <c r="AB9" s="5">
        <f t="shared" si="21"/>
        <v>1.3256350277485342E-2</v>
      </c>
      <c r="AC9" s="5">
        <f t="shared" si="21"/>
        <v>1.2014416882074818E-2</v>
      </c>
      <c r="AD9" s="5">
        <f t="shared" si="21"/>
        <v>1.3105048210531404E-2</v>
      </c>
      <c r="AF9" s="2" t="s">
        <v>4</v>
      </c>
      <c r="AG9" s="5">
        <f t="shared" si="22"/>
        <v>0.13906929501560331</v>
      </c>
      <c r="AH9" s="5">
        <f t="shared" si="22"/>
        <v>0.1285769687084295</v>
      </c>
      <c r="AI9" s="5">
        <f t="shared" si="22"/>
        <v>0.13011366356272325</v>
      </c>
      <c r="AJ9" s="5">
        <f t="shared" si="22"/>
        <v>0.12263661936848105</v>
      </c>
      <c r="AK9" s="5">
        <f t="shared" si="22"/>
        <v>0.11609153880381969</v>
      </c>
      <c r="AL9" s="5">
        <f t="shared" si="22"/>
        <v>0.11513622487073885</v>
      </c>
      <c r="AM9" s="5">
        <f t="shared" si="22"/>
        <v>0.10961029551130139</v>
      </c>
      <c r="AN9" s="5">
        <f t="shared" si="22"/>
        <v>0.11447728250850212</v>
      </c>
      <c r="AP9" s="2" t="s">
        <v>4</v>
      </c>
      <c r="AQ9" s="3">
        <f t="shared" si="23"/>
        <v>0.95085798985894521</v>
      </c>
      <c r="AR9" s="3">
        <f t="shared" si="24"/>
        <v>0.96662663675426663</v>
      </c>
      <c r="AS9" s="3">
        <f t="shared" si="25"/>
        <v>0.96431717764731451</v>
      </c>
      <c r="AT9" s="3">
        <f t="shared" si="26"/>
        <v>0.97555423473722858</v>
      </c>
      <c r="AU9" s="3">
        <f t="shared" si="27"/>
        <v>0.98539066769824046</v>
      </c>
      <c r="AV9" s="3">
        <f t="shared" si="28"/>
        <v>0.98682638439670356</v>
      </c>
      <c r="AW9" s="3">
        <f t="shared" si="29"/>
        <v>0.99513116126757561</v>
      </c>
      <c r="AX9" s="3">
        <f t="shared" si="30"/>
        <v>0.98781669189670729</v>
      </c>
    </row>
    <row r="10" spans="1:50" x14ac:dyDescent="0.2">
      <c r="A10" s="2" t="s">
        <v>5</v>
      </c>
      <c r="B10" s="2" t="s">
        <v>44</v>
      </c>
      <c r="C10" s="5">
        <v>2.5858598725165723E-2</v>
      </c>
      <c r="D10" s="5">
        <v>2.403671436545057E-2</v>
      </c>
      <c r="E10" s="5">
        <v>2.3718181993644734E-2</v>
      </c>
      <c r="F10" s="5">
        <v>2.3175796080039189E-2</v>
      </c>
      <c r="G10" s="5">
        <v>2.2479409550318269E-2</v>
      </c>
      <c r="H10" s="5">
        <v>2.1402000961945028E-2</v>
      </c>
      <c r="I10" s="5">
        <v>2.1534893923212776E-2</v>
      </c>
      <c r="J10" s="5">
        <v>2.2322473470153245E-2</v>
      </c>
      <c r="L10" s="2" t="s">
        <v>5</v>
      </c>
      <c r="M10" s="5">
        <f t="shared" si="13"/>
        <v>2.5858598725165723E-2</v>
      </c>
      <c r="N10" s="5">
        <f t="shared" si="14"/>
        <v>2.403671436545057E-2</v>
      </c>
      <c r="O10" s="5">
        <f t="shared" si="15"/>
        <v>2.3718181993644734E-2</v>
      </c>
      <c r="P10" s="5">
        <f t="shared" si="16"/>
        <v>2.3175796080039189E-2</v>
      </c>
      <c r="Q10" s="5">
        <f t="shared" si="17"/>
        <v>2.2479409550318269E-2</v>
      </c>
      <c r="R10" s="5">
        <f t="shared" si="18"/>
        <v>2.1402000961945028E-2</v>
      </c>
      <c r="S10" s="5">
        <f t="shared" si="19"/>
        <v>2.1534893923212776E-2</v>
      </c>
      <c r="T10" s="5">
        <f t="shared" si="20"/>
        <v>2.2322473470153245E-2</v>
      </c>
      <c r="V10" s="2" t="s">
        <v>5</v>
      </c>
      <c r="W10" s="5">
        <f t="shared" si="21"/>
        <v>2.5858598725165723E-2</v>
      </c>
      <c r="X10" s="5">
        <f t="shared" si="21"/>
        <v>2.403671436545057E-2</v>
      </c>
      <c r="Y10" s="5">
        <f t="shared" si="21"/>
        <v>2.3718181993644734E-2</v>
      </c>
      <c r="Z10" s="5">
        <f t="shared" si="21"/>
        <v>2.3175796080039189E-2</v>
      </c>
      <c r="AA10" s="5">
        <f t="shared" si="21"/>
        <v>2.2479409550318269E-2</v>
      </c>
      <c r="AB10" s="5">
        <f t="shared" si="21"/>
        <v>2.1402000961945028E-2</v>
      </c>
      <c r="AC10" s="5">
        <f t="shared" si="21"/>
        <v>2.1534893923212776E-2</v>
      </c>
      <c r="AD10" s="5">
        <f t="shared" si="21"/>
        <v>2.2322473470153245E-2</v>
      </c>
      <c r="AF10" s="2" t="s">
        <v>5</v>
      </c>
      <c r="AG10" s="5">
        <f t="shared" si="22"/>
        <v>0.16080609044798558</v>
      </c>
      <c r="AH10" s="5">
        <f t="shared" si="22"/>
        <v>0.15503778367046714</v>
      </c>
      <c r="AI10" s="5">
        <f t="shared" si="22"/>
        <v>0.15400708423200776</v>
      </c>
      <c r="AJ10" s="5">
        <f t="shared" si="22"/>
        <v>0.15223598812383093</v>
      </c>
      <c r="AK10" s="5">
        <f t="shared" si="22"/>
        <v>0.14993134945807121</v>
      </c>
      <c r="AL10" s="5">
        <f t="shared" si="22"/>
        <v>0.14629422737054606</v>
      </c>
      <c r="AM10" s="5">
        <f t="shared" si="22"/>
        <v>0.14674772203755934</v>
      </c>
      <c r="AN10" s="5">
        <f t="shared" si="22"/>
        <v>0.14940707302585526</v>
      </c>
      <c r="AP10" s="2" t="s">
        <v>5</v>
      </c>
      <c r="AQ10" s="3">
        <f t="shared" si="23"/>
        <v>0.91819032000438461</v>
      </c>
      <c r="AR10" s="3">
        <f t="shared" si="24"/>
        <v>0.92685935965256905</v>
      </c>
      <c r="AS10" s="3">
        <f t="shared" si="25"/>
        <v>0.92840837128492348</v>
      </c>
      <c r="AT10" s="3">
        <f t="shared" si="26"/>
        <v>0.93107010599750351</v>
      </c>
      <c r="AU10" s="3">
        <f t="shared" si="27"/>
        <v>0.93453368807432302</v>
      </c>
      <c r="AV10" s="3">
        <f t="shared" si="28"/>
        <v>0.93999982515720659</v>
      </c>
      <c r="AW10" s="3">
        <f t="shared" si="29"/>
        <v>0.9393182797054459</v>
      </c>
      <c r="AX10" s="3">
        <f t="shared" si="30"/>
        <v>0.93532160961747024</v>
      </c>
    </row>
    <row r="11" spans="1:50" x14ac:dyDescent="0.2">
      <c r="A11" s="2" t="s">
        <v>6</v>
      </c>
      <c r="B11" s="2" t="s">
        <v>45</v>
      </c>
      <c r="C11" s="5">
        <v>0.69091170904303467</v>
      </c>
      <c r="D11" s="5">
        <v>0.84454959691552756</v>
      </c>
      <c r="E11" s="5">
        <v>0.62677926128799122</v>
      </c>
      <c r="F11" s="5">
        <v>0.57396935425027362</v>
      </c>
      <c r="G11" s="5">
        <v>0.58192340067340065</v>
      </c>
      <c r="H11" s="5">
        <v>0.49748152112110772</v>
      </c>
      <c r="I11" s="5">
        <v>0.44310668114082702</v>
      </c>
      <c r="J11" s="5">
        <v>0.53797508445945941</v>
      </c>
      <c r="L11" s="2" t="s">
        <v>6</v>
      </c>
      <c r="M11" s="5">
        <f t="shared" si="13"/>
        <v>0.69091170904303467</v>
      </c>
      <c r="N11" s="5">
        <f t="shared" si="14"/>
        <v>0.84454959691552756</v>
      </c>
      <c r="O11" s="5">
        <f t="shared" si="15"/>
        <v>0.62677926128799122</v>
      </c>
      <c r="P11" s="5">
        <f t="shared" si="16"/>
        <v>0.57396935425027362</v>
      </c>
      <c r="Q11" s="5">
        <f t="shared" si="17"/>
        <v>0.58192340067340065</v>
      </c>
      <c r="R11" s="5">
        <f t="shared" si="18"/>
        <v>0.49748152112110772</v>
      </c>
      <c r="S11" s="5">
        <f t="shared" si="19"/>
        <v>0.44310668114082702</v>
      </c>
      <c r="T11" s="5">
        <f t="shared" si="20"/>
        <v>0.53797508445945941</v>
      </c>
      <c r="V11" s="2" t="s">
        <v>6</v>
      </c>
      <c r="W11" s="5">
        <f t="shared" si="21"/>
        <v>0.59561701957330981</v>
      </c>
      <c r="X11" s="5">
        <f t="shared" si="21"/>
        <v>0.59561701957330981</v>
      </c>
      <c r="Y11" s="5">
        <f t="shared" si="21"/>
        <v>0.59561701957330981</v>
      </c>
      <c r="Z11" s="5">
        <f t="shared" si="21"/>
        <v>0.57396935425027362</v>
      </c>
      <c r="AA11" s="5">
        <f t="shared" si="21"/>
        <v>0.58192340067340065</v>
      </c>
      <c r="AB11" s="5">
        <f t="shared" si="21"/>
        <v>0.49748152112110772</v>
      </c>
      <c r="AC11" s="5">
        <f t="shared" si="21"/>
        <v>0.44310668114082702</v>
      </c>
      <c r="AD11" s="5">
        <f t="shared" si="21"/>
        <v>0.53797508445945941</v>
      </c>
      <c r="AF11" s="2" t="s">
        <v>6</v>
      </c>
      <c r="AG11" s="5">
        <f t="shared" si="22"/>
        <v>0.77176228177678508</v>
      </c>
      <c r="AH11" s="5">
        <f t="shared" si="22"/>
        <v>0.77176228177678508</v>
      </c>
      <c r="AI11" s="5">
        <f t="shared" si="22"/>
        <v>0.77176228177678508</v>
      </c>
      <c r="AJ11" s="5">
        <f t="shared" si="22"/>
        <v>0.75760765192167479</v>
      </c>
      <c r="AK11" s="5">
        <f t="shared" si="22"/>
        <v>0.76283903981993517</v>
      </c>
      <c r="AL11" s="5">
        <f t="shared" si="22"/>
        <v>0.70532369953171692</v>
      </c>
      <c r="AM11" s="5">
        <f t="shared" si="22"/>
        <v>0.66566258805856515</v>
      </c>
      <c r="AN11" s="5">
        <f t="shared" si="22"/>
        <v>0.73346784827929534</v>
      </c>
      <c r="AP11" s="2" t="s">
        <v>6</v>
      </c>
      <c r="AQ11" s="3">
        <f t="shared" si="23"/>
        <v>0</v>
      </c>
      <c r="AR11" s="3">
        <f t="shared" si="24"/>
        <v>0</v>
      </c>
      <c r="AS11" s="3">
        <f t="shared" si="25"/>
        <v>0</v>
      </c>
      <c r="AT11" s="3">
        <f t="shared" si="26"/>
        <v>2.1272628546312421E-2</v>
      </c>
      <c r="AU11" s="3">
        <f t="shared" si="27"/>
        <v>1.3410510449229893E-2</v>
      </c>
      <c r="AV11" s="3">
        <f t="shared" si="28"/>
        <v>9.9848833612042914E-2</v>
      </c>
      <c r="AW11" s="3">
        <f t="shared" si="29"/>
        <v>0.15945449626366254</v>
      </c>
      <c r="AX11" s="3">
        <f t="shared" si="30"/>
        <v>5.7551717531451857E-2</v>
      </c>
    </row>
    <row r="12" spans="1:50" x14ac:dyDescent="0.2">
      <c r="A12" s="2" t="s">
        <v>7</v>
      </c>
      <c r="B12" s="2" t="s">
        <v>46</v>
      </c>
      <c r="C12" s="5">
        <v>3.7955855493689801E-2</v>
      </c>
      <c r="D12" s="5">
        <v>4.1611596125855368E-2</v>
      </c>
      <c r="E12" s="5">
        <v>2.2067933345972381E-2</v>
      </c>
      <c r="F12" s="5">
        <v>2.2536103309921909E-2</v>
      </c>
      <c r="G12" s="5">
        <v>2.2485883923201271E-2</v>
      </c>
      <c r="H12" s="5">
        <v>2.073353425813167E-2</v>
      </c>
      <c r="I12" s="5">
        <v>1.7836720689015248E-2</v>
      </c>
      <c r="J12" s="5">
        <v>1.5052419529523893E-2</v>
      </c>
      <c r="L12" s="2" t="s">
        <v>7</v>
      </c>
      <c r="M12" s="5">
        <f t="shared" si="13"/>
        <v>3.7955855493689801E-2</v>
      </c>
      <c r="N12" s="5">
        <f t="shared" si="14"/>
        <v>4.1611596125855368E-2</v>
      </c>
      <c r="O12" s="5">
        <f t="shared" si="15"/>
        <v>2.2067933345972381E-2</v>
      </c>
      <c r="P12" s="5">
        <f t="shared" si="16"/>
        <v>2.2536103309921909E-2</v>
      </c>
      <c r="Q12" s="5">
        <f t="shared" si="17"/>
        <v>2.2485883923201271E-2</v>
      </c>
      <c r="R12" s="5">
        <f t="shared" si="18"/>
        <v>2.073353425813167E-2</v>
      </c>
      <c r="S12" s="5">
        <f t="shared" si="19"/>
        <v>1.7836720689015248E-2</v>
      </c>
      <c r="T12" s="5">
        <f t="shared" si="20"/>
        <v>1.5052419529523893E-2</v>
      </c>
      <c r="V12" s="2" t="s">
        <v>7</v>
      </c>
      <c r="W12" s="5">
        <f t="shared" si="21"/>
        <v>3.7955855493689801E-2</v>
      </c>
      <c r="X12" s="5">
        <f t="shared" si="21"/>
        <v>4.1611596125855368E-2</v>
      </c>
      <c r="Y12" s="5">
        <f t="shared" si="21"/>
        <v>2.2067933345972381E-2</v>
      </c>
      <c r="Z12" s="5">
        <f t="shared" si="21"/>
        <v>2.2536103309921909E-2</v>
      </c>
      <c r="AA12" s="5">
        <f t="shared" si="21"/>
        <v>2.2485883923201271E-2</v>
      </c>
      <c r="AB12" s="5">
        <f t="shared" si="21"/>
        <v>2.073353425813167E-2</v>
      </c>
      <c r="AC12" s="5">
        <f t="shared" si="21"/>
        <v>1.7836720689015248E-2</v>
      </c>
      <c r="AD12" s="5">
        <f t="shared" si="21"/>
        <v>1.5052419529523893E-2</v>
      </c>
      <c r="AF12" s="2" t="s">
        <v>7</v>
      </c>
      <c r="AG12" s="5">
        <f t="shared" si="22"/>
        <v>0.19482262572321984</v>
      </c>
      <c r="AH12" s="5">
        <f t="shared" si="22"/>
        <v>0.20398920590525219</v>
      </c>
      <c r="AI12" s="5">
        <f t="shared" si="22"/>
        <v>0.14855279649327502</v>
      </c>
      <c r="AJ12" s="5">
        <f t="shared" si="22"/>
        <v>0.15012029612921068</v>
      </c>
      <c r="AK12" s="5">
        <f t="shared" si="22"/>
        <v>0.14995293902822068</v>
      </c>
      <c r="AL12" s="5">
        <f t="shared" si="22"/>
        <v>0.14399143814175783</v>
      </c>
      <c r="AM12" s="5">
        <f t="shared" si="22"/>
        <v>0.13355418634028379</v>
      </c>
      <c r="AN12" s="5">
        <f t="shared" si="22"/>
        <v>0.12268830233369395</v>
      </c>
      <c r="AP12" s="2" t="s">
        <v>7</v>
      </c>
      <c r="AQ12" s="3">
        <f t="shared" si="23"/>
        <v>0.86706774550051369</v>
      </c>
      <c r="AR12" s="3">
        <f t="shared" si="24"/>
        <v>0.85329152830173172</v>
      </c>
      <c r="AS12" s="3">
        <f t="shared" si="25"/>
        <v>0.93660547980972753</v>
      </c>
      <c r="AT12" s="3">
        <f t="shared" si="26"/>
        <v>0.9342497249900632</v>
      </c>
      <c r="AU12" s="3">
        <f t="shared" si="27"/>
        <v>0.93450124166555315</v>
      </c>
      <c r="AV12" s="3">
        <f t="shared" si="28"/>
        <v>0.94346062776284845</v>
      </c>
      <c r="AW12" s="3">
        <f t="shared" si="29"/>
        <v>0.95914650460242745</v>
      </c>
      <c r="AX12" s="3">
        <f t="shared" si="30"/>
        <v>0.97547656174030806</v>
      </c>
    </row>
    <row r="13" spans="1:50" x14ac:dyDescent="0.2">
      <c r="A13" s="2" t="s">
        <v>8</v>
      </c>
      <c r="B13" s="2" t="s">
        <v>47</v>
      </c>
      <c r="C13" s="5">
        <v>0.21828452632152673</v>
      </c>
      <c r="D13" s="5">
        <v>0.23562025354985008</v>
      </c>
      <c r="E13" s="5">
        <v>0.2456883668101387</v>
      </c>
      <c r="F13" s="5">
        <v>0.22909691184028155</v>
      </c>
      <c r="G13" s="5">
        <v>0.21301679514393176</v>
      </c>
      <c r="H13" s="5">
        <v>0.20056911428068322</v>
      </c>
      <c r="I13" s="5">
        <v>0.18970430275184855</v>
      </c>
      <c r="J13" s="5">
        <v>0.16916130030361046</v>
      </c>
      <c r="L13" s="2" t="s">
        <v>8</v>
      </c>
      <c r="M13" s="5">
        <f t="shared" si="13"/>
        <v>0.21828452632152673</v>
      </c>
      <c r="N13" s="5">
        <f t="shared" si="14"/>
        <v>0.23562025354985008</v>
      </c>
      <c r="O13" s="5">
        <f t="shared" si="15"/>
        <v>0.2456883668101387</v>
      </c>
      <c r="P13" s="5">
        <f t="shared" si="16"/>
        <v>0.22909691184028155</v>
      </c>
      <c r="Q13" s="5">
        <f t="shared" si="17"/>
        <v>0.21301679514393176</v>
      </c>
      <c r="R13" s="5">
        <f t="shared" si="18"/>
        <v>0.20056911428068322</v>
      </c>
      <c r="S13" s="5">
        <f t="shared" si="19"/>
        <v>0.18970430275184855</v>
      </c>
      <c r="T13" s="5">
        <f t="shared" si="20"/>
        <v>0.16916130030361046</v>
      </c>
      <c r="V13" s="2" t="s">
        <v>8</v>
      </c>
      <c r="W13" s="5">
        <f t="shared" si="21"/>
        <v>0.21828452632152673</v>
      </c>
      <c r="X13" s="5">
        <f t="shared" si="21"/>
        <v>0.23562025354985008</v>
      </c>
      <c r="Y13" s="5">
        <f t="shared" si="21"/>
        <v>0.2456883668101387</v>
      </c>
      <c r="Z13" s="5">
        <f t="shared" si="21"/>
        <v>0.22909691184028155</v>
      </c>
      <c r="AA13" s="5">
        <f t="shared" si="21"/>
        <v>0.21301679514393176</v>
      </c>
      <c r="AB13" s="5">
        <f t="shared" si="21"/>
        <v>0.20056911428068322</v>
      </c>
      <c r="AC13" s="5">
        <f t="shared" si="21"/>
        <v>0.18970430275184855</v>
      </c>
      <c r="AD13" s="5">
        <f t="shared" si="21"/>
        <v>0.16916130030361046</v>
      </c>
      <c r="AF13" s="2" t="s">
        <v>8</v>
      </c>
      <c r="AG13" s="5">
        <f t="shared" si="22"/>
        <v>0.46720929605641059</v>
      </c>
      <c r="AH13" s="5">
        <f t="shared" si="22"/>
        <v>0.48540730685667483</v>
      </c>
      <c r="AI13" s="5">
        <f t="shared" si="22"/>
        <v>0.49566961457218528</v>
      </c>
      <c r="AJ13" s="5">
        <f t="shared" si="22"/>
        <v>0.47864069179320884</v>
      </c>
      <c r="AK13" s="5">
        <f t="shared" si="22"/>
        <v>0.46153742550732735</v>
      </c>
      <c r="AL13" s="5">
        <f t="shared" si="22"/>
        <v>0.44784943260060428</v>
      </c>
      <c r="AM13" s="5">
        <f t="shared" si="22"/>
        <v>0.43555057427565003</v>
      </c>
      <c r="AN13" s="5">
        <f t="shared" si="22"/>
        <v>0.41129223224321954</v>
      </c>
      <c r="AP13" s="2" t="s">
        <v>8</v>
      </c>
      <c r="AQ13" s="3">
        <f t="shared" si="23"/>
        <v>0.45770483610074147</v>
      </c>
      <c r="AR13" s="3">
        <f t="shared" si="24"/>
        <v>0.43035551450078174</v>
      </c>
      <c r="AS13" s="3">
        <f t="shared" si="25"/>
        <v>0.41493255662094752</v>
      </c>
      <c r="AT13" s="3">
        <f t="shared" si="26"/>
        <v>0.44052488595269756</v>
      </c>
      <c r="AU13" s="3">
        <f t="shared" si="27"/>
        <v>0.46622894422567818</v>
      </c>
      <c r="AV13" s="3">
        <f t="shared" si="28"/>
        <v>0.48680027612413496</v>
      </c>
      <c r="AW13" s="3">
        <f t="shared" si="29"/>
        <v>0.50528391344765122</v>
      </c>
      <c r="AX13" s="3">
        <f t="shared" si="30"/>
        <v>0.54174115072531726</v>
      </c>
    </row>
    <row r="14" spans="1:50" x14ac:dyDescent="0.2">
      <c r="A14" s="2" t="s">
        <v>9</v>
      </c>
      <c r="B14" s="2" t="s">
        <v>48</v>
      </c>
      <c r="C14" s="5">
        <v>9.3814924116175577E-2</v>
      </c>
      <c r="D14" s="5">
        <v>8.6303987190087694E-2</v>
      </c>
      <c r="E14" s="5">
        <v>9.3701507076718968E-2</v>
      </c>
      <c r="F14" s="5">
        <v>0.10109485176298411</v>
      </c>
      <c r="G14" s="5">
        <v>0.10086767158306016</v>
      </c>
      <c r="H14" s="5">
        <v>0.10517196498241538</v>
      </c>
      <c r="I14" s="5">
        <v>0.11042999975097742</v>
      </c>
      <c r="J14" s="5">
        <v>0.11750120713520375</v>
      </c>
      <c r="L14" s="2" t="s">
        <v>9</v>
      </c>
      <c r="M14" s="5">
        <f t="shared" si="13"/>
        <v>9.3814924116175577E-2</v>
      </c>
      <c r="N14" s="5">
        <f t="shared" si="14"/>
        <v>8.6303987190087694E-2</v>
      </c>
      <c r="O14" s="5">
        <f t="shared" si="15"/>
        <v>9.3701507076718968E-2</v>
      </c>
      <c r="P14" s="5">
        <f t="shared" si="16"/>
        <v>0.10109485176298411</v>
      </c>
      <c r="Q14" s="5">
        <f t="shared" si="17"/>
        <v>0.10086767158306016</v>
      </c>
      <c r="R14" s="5">
        <f t="shared" si="18"/>
        <v>0.10517196498241538</v>
      </c>
      <c r="S14" s="5">
        <f t="shared" si="19"/>
        <v>0.11042999975097742</v>
      </c>
      <c r="T14" s="5">
        <f t="shared" si="20"/>
        <v>0.11750120713520375</v>
      </c>
      <c r="V14" s="2" t="s">
        <v>9</v>
      </c>
      <c r="W14" s="5">
        <f t="shared" si="21"/>
        <v>9.3814924116175577E-2</v>
      </c>
      <c r="X14" s="5">
        <f t="shared" si="21"/>
        <v>8.6303987190087694E-2</v>
      </c>
      <c r="Y14" s="5">
        <f t="shared" si="21"/>
        <v>9.3701507076718968E-2</v>
      </c>
      <c r="Z14" s="5">
        <f t="shared" si="21"/>
        <v>0.10109485176298411</v>
      </c>
      <c r="AA14" s="5">
        <f t="shared" si="21"/>
        <v>0.10086767158306016</v>
      </c>
      <c r="AB14" s="5">
        <f t="shared" si="21"/>
        <v>0.10517196498241538</v>
      </c>
      <c r="AC14" s="5">
        <f t="shared" si="21"/>
        <v>0.11042999975097742</v>
      </c>
      <c r="AD14" s="5">
        <f t="shared" si="21"/>
        <v>0.11750120713520375</v>
      </c>
      <c r="AF14" s="2" t="s">
        <v>9</v>
      </c>
      <c r="AG14" s="5">
        <f t="shared" si="22"/>
        <v>0.306292220136548</v>
      </c>
      <c r="AH14" s="5">
        <f t="shared" si="22"/>
        <v>0.2937754026294368</v>
      </c>
      <c r="AI14" s="5">
        <f t="shared" si="22"/>
        <v>0.30610701899289888</v>
      </c>
      <c r="AJ14" s="5">
        <f t="shared" si="22"/>
        <v>0.31795416613559901</v>
      </c>
      <c r="AK14" s="5">
        <f t="shared" si="22"/>
        <v>0.31759671217293822</v>
      </c>
      <c r="AL14" s="5">
        <f t="shared" si="22"/>
        <v>0.32430227409380802</v>
      </c>
      <c r="AM14" s="5">
        <f t="shared" si="22"/>
        <v>0.33231009577046772</v>
      </c>
      <c r="AN14" s="5">
        <f t="shared" si="22"/>
        <v>0.34278449080319218</v>
      </c>
      <c r="AP14" s="2" t="s">
        <v>9</v>
      </c>
      <c r="AQ14" s="3">
        <f t="shared" si="23"/>
        <v>0.69954296382586378</v>
      </c>
      <c r="AR14" s="3">
        <f t="shared" si="24"/>
        <v>0.7183541663890044</v>
      </c>
      <c r="AS14" s="3">
        <f t="shared" si="25"/>
        <v>0.69982129785335356</v>
      </c>
      <c r="AT14" s="3">
        <f t="shared" si="26"/>
        <v>0.68201652562830106</v>
      </c>
      <c r="AU14" s="3">
        <f t="shared" si="27"/>
        <v>0.68255373397976815</v>
      </c>
      <c r="AV14" s="3">
        <f t="shared" si="28"/>
        <v>0.67247611772296012</v>
      </c>
      <c r="AW14" s="3">
        <f t="shared" si="29"/>
        <v>0.66044136882903626</v>
      </c>
      <c r="AX14" s="3">
        <f t="shared" si="30"/>
        <v>0.64469967038412468</v>
      </c>
    </row>
    <row r="15" spans="1:50" x14ac:dyDescent="0.2">
      <c r="A15" s="2" t="s">
        <v>10</v>
      </c>
      <c r="B15" s="2" t="s">
        <v>49</v>
      </c>
      <c r="C15" s="5">
        <v>6.0674007393782835E-2</v>
      </c>
      <c r="D15" s="5">
        <v>5.7648853892747431E-2</v>
      </c>
      <c r="E15" s="5">
        <v>5.942706619578892E-2</v>
      </c>
      <c r="F15" s="5">
        <v>5.961919523889686E-2</v>
      </c>
      <c r="G15" s="5">
        <v>5.8235187863676728E-2</v>
      </c>
      <c r="H15" s="5">
        <v>5.3998796829147121E-2</v>
      </c>
      <c r="I15" s="5">
        <v>4.7721060821614057E-2</v>
      </c>
      <c r="J15" s="5">
        <v>4.976040322205378E-2</v>
      </c>
      <c r="L15" s="2" t="s">
        <v>10</v>
      </c>
      <c r="M15" s="5">
        <f t="shared" si="13"/>
        <v>6.0674007393782835E-2</v>
      </c>
      <c r="N15" s="5">
        <f t="shared" si="14"/>
        <v>5.7648853892747431E-2</v>
      </c>
      <c r="O15" s="5">
        <f t="shared" si="15"/>
        <v>5.942706619578892E-2</v>
      </c>
      <c r="P15" s="5">
        <f t="shared" si="16"/>
        <v>5.961919523889686E-2</v>
      </c>
      <c r="Q15" s="5">
        <f t="shared" si="17"/>
        <v>5.8235187863676728E-2</v>
      </c>
      <c r="R15" s="5">
        <f t="shared" si="18"/>
        <v>5.3998796829147121E-2</v>
      </c>
      <c r="S15" s="5">
        <f t="shared" si="19"/>
        <v>4.7721060821614057E-2</v>
      </c>
      <c r="T15" s="5">
        <f t="shared" si="20"/>
        <v>4.976040322205378E-2</v>
      </c>
      <c r="V15" s="2" t="s">
        <v>10</v>
      </c>
      <c r="W15" s="5">
        <f t="shared" si="21"/>
        <v>6.0674007393782835E-2</v>
      </c>
      <c r="X15" s="5">
        <f t="shared" si="21"/>
        <v>5.7648853892747431E-2</v>
      </c>
      <c r="Y15" s="5">
        <f t="shared" si="21"/>
        <v>5.942706619578892E-2</v>
      </c>
      <c r="Z15" s="5">
        <f t="shared" si="21"/>
        <v>5.961919523889686E-2</v>
      </c>
      <c r="AA15" s="5">
        <f t="shared" si="21"/>
        <v>5.8235187863676728E-2</v>
      </c>
      <c r="AB15" s="5">
        <f t="shared" si="21"/>
        <v>5.3998796829147121E-2</v>
      </c>
      <c r="AC15" s="5">
        <f t="shared" si="21"/>
        <v>4.7721060821614057E-2</v>
      </c>
      <c r="AD15" s="5">
        <f t="shared" si="21"/>
        <v>4.976040322205378E-2</v>
      </c>
      <c r="AF15" s="2" t="s">
        <v>10</v>
      </c>
      <c r="AG15" s="5">
        <f t="shared" si="22"/>
        <v>0.24632094387969294</v>
      </c>
      <c r="AH15" s="5">
        <f t="shared" si="22"/>
        <v>0.24010175737121842</v>
      </c>
      <c r="AI15" s="5">
        <f t="shared" si="22"/>
        <v>0.24377667278841289</v>
      </c>
      <c r="AJ15" s="5">
        <f t="shared" si="22"/>
        <v>0.24417042253085622</v>
      </c>
      <c r="AK15" s="5">
        <f t="shared" si="22"/>
        <v>0.24131967981015706</v>
      </c>
      <c r="AL15" s="5">
        <f t="shared" si="22"/>
        <v>0.23237641194653799</v>
      </c>
      <c r="AM15" s="5">
        <f t="shared" si="22"/>
        <v>0.21845150679639191</v>
      </c>
      <c r="AN15" s="5">
        <f t="shared" si="22"/>
        <v>0.22307039969940831</v>
      </c>
      <c r="AP15" s="2" t="s">
        <v>10</v>
      </c>
      <c r="AQ15" s="3">
        <f t="shared" si="23"/>
        <v>0.78967224988414786</v>
      </c>
      <c r="AR15" s="3">
        <f t="shared" si="24"/>
        <v>0.79901890506406081</v>
      </c>
      <c r="AS15" s="3">
        <f t="shared" si="25"/>
        <v>0.79349596935967914</v>
      </c>
      <c r="AT15" s="3">
        <f t="shared" si="26"/>
        <v>0.79290421301585789</v>
      </c>
      <c r="AU15" s="3">
        <f t="shared" si="27"/>
        <v>0.79718852080767499</v>
      </c>
      <c r="AV15" s="3">
        <f t="shared" si="28"/>
        <v>0.81062912767626483</v>
      </c>
      <c r="AW15" s="3">
        <f t="shared" si="29"/>
        <v>0.83155650888183874</v>
      </c>
      <c r="AX15" s="3">
        <f t="shared" si="30"/>
        <v>0.82461489373352082</v>
      </c>
    </row>
    <row r="16" spans="1:50" x14ac:dyDescent="0.2">
      <c r="A16" s="2" t="s">
        <v>28</v>
      </c>
      <c r="B16" s="2" t="s">
        <v>50</v>
      </c>
      <c r="C16" s="5">
        <v>0.27019968719310372</v>
      </c>
      <c r="D16" s="5">
        <v>0.24357591935653825</v>
      </c>
      <c r="E16" s="5">
        <v>0.22620853559870549</v>
      </c>
      <c r="F16" s="5">
        <v>0.19679176563737133</v>
      </c>
      <c r="G16" s="5">
        <v>0.20634533345609674</v>
      </c>
      <c r="H16" s="5">
        <v>0.19177171459718406</v>
      </c>
      <c r="I16" s="5">
        <v>0.19201067857196724</v>
      </c>
      <c r="J16" s="5">
        <v>0.18733577635179466</v>
      </c>
      <c r="L16" s="2" t="s">
        <v>28</v>
      </c>
      <c r="M16" s="5">
        <f t="shared" si="13"/>
        <v>0.27019968719310372</v>
      </c>
      <c r="N16" s="5">
        <f t="shared" si="14"/>
        <v>0.24357591935653825</v>
      </c>
      <c r="O16" s="5">
        <f t="shared" si="15"/>
        <v>0.22620853559870549</v>
      </c>
      <c r="P16" s="5">
        <f t="shared" si="16"/>
        <v>0.19679176563737133</v>
      </c>
      <c r="Q16" s="5">
        <f t="shared" si="17"/>
        <v>0.20634533345609674</v>
      </c>
      <c r="R16" s="5">
        <f t="shared" si="18"/>
        <v>0.19177171459718406</v>
      </c>
      <c r="S16" s="5">
        <f t="shared" si="19"/>
        <v>0.19201067857196724</v>
      </c>
      <c r="T16" s="5">
        <f t="shared" si="20"/>
        <v>0.18733577635179466</v>
      </c>
      <c r="V16" s="2" t="s">
        <v>28</v>
      </c>
      <c r="W16" s="5">
        <f t="shared" si="21"/>
        <v>0.27019968719310372</v>
      </c>
      <c r="X16" s="5">
        <f t="shared" si="21"/>
        <v>0.24357591935653825</v>
      </c>
      <c r="Y16" s="5">
        <f t="shared" si="21"/>
        <v>0.22620853559870549</v>
      </c>
      <c r="Z16" s="5">
        <f t="shared" si="21"/>
        <v>0.19679176563737133</v>
      </c>
      <c r="AA16" s="5">
        <f t="shared" si="21"/>
        <v>0.20634533345609674</v>
      </c>
      <c r="AB16" s="5">
        <f t="shared" si="21"/>
        <v>0.19177171459718406</v>
      </c>
      <c r="AC16" s="5">
        <f t="shared" si="21"/>
        <v>0.19201067857196724</v>
      </c>
      <c r="AD16" s="5">
        <f t="shared" si="21"/>
        <v>0.18733577635179466</v>
      </c>
      <c r="AF16" s="2" t="s">
        <v>28</v>
      </c>
      <c r="AG16" s="5">
        <f t="shared" si="22"/>
        <v>0.51980735584743676</v>
      </c>
      <c r="AH16" s="5">
        <f t="shared" si="22"/>
        <v>0.49353411164430999</v>
      </c>
      <c r="AI16" s="5">
        <f t="shared" si="22"/>
        <v>0.47561385135286532</v>
      </c>
      <c r="AJ16" s="5">
        <f t="shared" si="22"/>
        <v>0.44361217931586516</v>
      </c>
      <c r="AK16" s="5">
        <f t="shared" si="22"/>
        <v>0.4542524996696185</v>
      </c>
      <c r="AL16" s="5">
        <f t="shared" si="22"/>
        <v>0.43791747464240799</v>
      </c>
      <c r="AM16" s="5">
        <f t="shared" si="22"/>
        <v>0.43819023103210236</v>
      </c>
      <c r="AN16" s="5">
        <f t="shared" si="22"/>
        <v>0.43282303121691046</v>
      </c>
      <c r="AP16" s="2" t="s">
        <v>28</v>
      </c>
      <c r="AQ16" s="3">
        <f t="shared" si="23"/>
        <v>0.37865656711423235</v>
      </c>
      <c r="AR16" s="3">
        <f t="shared" si="24"/>
        <v>0.41814194895471124</v>
      </c>
      <c r="AS16" s="3">
        <f t="shared" si="25"/>
        <v>0.4450738464705975</v>
      </c>
      <c r="AT16" s="3">
        <f t="shared" si="26"/>
        <v>0.49316833492225004</v>
      </c>
      <c r="AU16" s="3">
        <f t="shared" si="27"/>
        <v>0.47717727158706552</v>
      </c>
      <c r="AV16" s="3">
        <f t="shared" si="28"/>
        <v>0.50172675986443727</v>
      </c>
      <c r="AW16" s="3">
        <f t="shared" si="29"/>
        <v>0.50131684131333454</v>
      </c>
      <c r="AX16" s="3">
        <f t="shared" si="30"/>
        <v>0.50938306764147789</v>
      </c>
    </row>
    <row r="17" spans="1:50" x14ac:dyDescent="0.2">
      <c r="A17" s="2" t="s">
        <v>11</v>
      </c>
      <c r="B17" s="2" t="s">
        <v>51</v>
      </c>
      <c r="C17" s="5">
        <v>6.8220352616755298E-2</v>
      </c>
      <c r="D17" s="5">
        <v>6.5646991051084916E-2</v>
      </c>
      <c r="E17" s="5">
        <v>6.4342501495983445E-2</v>
      </c>
      <c r="F17" s="5">
        <v>5.9648736644982318E-2</v>
      </c>
      <c r="G17" s="5">
        <v>5.8303963700292345E-2</v>
      </c>
      <c r="H17" s="5">
        <v>5.7081976697115802E-2</v>
      </c>
      <c r="I17" s="5">
        <v>5.5298436375568999E-2</v>
      </c>
      <c r="J17" s="5">
        <v>5.7090486759387687E-2</v>
      </c>
      <c r="L17" s="2" t="s">
        <v>11</v>
      </c>
      <c r="M17" s="5">
        <f t="shared" si="13"/>
        <v>6.8220352616755298E-2</v>
      </c>
      <c r="N17" s="5">
        <f t="shared" si="14"/>
        <v>6.5646991051084916E-2</v>
      </c>
      <c r="O17" s="5">
        <f t="shared" si="15"/>
        <v>6.4342501495983445E-2</v>
      </c>
      <c r="P17" s="5">
        <f t="shared" si="16"/>
        <v>5.9648736644982318E-2</v>
      </c>
      <c r="Q17" s="5">
        <f t="shared" si="17"/>
        <v>5.8303963700292345E-2</v>
      </c>
      <c r="R17" s="5">
        <f t="shared" si="18"/>
        <v>5.7081976697115802E-2</v>
      </c>
      <c r="S17" s="5">
        <f t="shared" si="19"/>
        <v>5.5298436375568999E-2</v>
      </c>
      <c r="T17" s="5">
        <f t="shared" si="20"/>
        <v>5.7090486759387687E-2</v>
      </c>
      <c r="V17" s="2" t="s">
        <v>11</v>
      </c>
      <c r="W17" s="5">
        <f t="shared" si="21"/>
        <v>6.8220352616755298E-2</v>
      </c>
      <c r="X17" s="5">
        <f t="shared" si="21"/>
        <v>6.5646991051084916E-2</v>
      </c>
      <c r="Y17" s="5">
        <f t="shared" si="21"/>
        <v>6.4342501495983445E-2</v>
      </c>
      <c r="Z17" s="5">
        <f t="shared" si="21"/>
        <v>5.9648736644982318E-2</v>
      </c>
      <c r="AA17" s="5">
        <f t="shared" si="21"/>
        <v>5.8303963700292345E-2</v>
      </c>
      <c r="AB17" s="5">
        <f t="shared" si="21"/>
        <v>5.7081976697115802E-2</v>
      </c>
      <c r="AC17" s="5">
        <f t="shared" si="21"/>
        <v>5.5298436375568999E-2</v>
      </c>
      <c r="AD17" s="5">
        <f t="shared" si="21"/>
        <v>5.7090486759387687E-2</v>
      </c>
      <c r="AF17" s="2" t="s">
        <v>11</v>
      </c>
      <c r="AG17" s="5">
        <f t="shared" si="22"/>
        <v>0.26119026133597573</v>
      </c>
      <c r="AH17" s="5">
        <f t="shared" si="22"/>
        <v>0.25621668769048772</v>
      </c>
      <c r="AI17" s="5">
        <f t="shared" si="22"/>
        <v>0.25365823758747408</v>
      </c>
      <c r="AJ17" s="5">
        <f t="shared" si="22"/>
        <v>0.24423090845546622</v>
      </c>
      <c r="AK17" s="5">
        <f t="shared" si="22"/>
        <v>0.24146213719813786</v>
      </c>
      <c r="AL17" s="5">
        <f t="shared" si="22"/>
        <v>0.23891834734301132</v>
      </c>
      <c r="AM17" s="5">
        <f t="shared" si="22"/>
        <v>0.23515619569887797</v>
      </c>
      <c r="AN17" s="5">
        <f t="shared" si="22"/>
        <v>0.23893615624134346</v>
      </c>
      <c r="AP17" s="2" t="s">
        <v>11</v>
      </c>
      <c r="AQ17" s="3">
        <f t="shared" si="23"/>
        <v>0.76732553575438867</v>
      </c>
      <c r="AR17" s="3">
        <f t="shared" si="24"/>
        <v>0.7748001914529975</v>
      </c>
      <c r="AS17" s="3">
        <f t="shared" si="25"/>
        <v>0.77864522019997195</v>
      </c>
      <c r="AT17" s="3">
        <f t="shared" si="26"/>
        <v>0.79281331027804836</v>
      </c>
      <c r="AU17" s="3">
        <f t="shared" si="27"/>
        <v>0.79697442526938034</v>
      </c>
      <c r="AV17" s="3">
        <f t="shared" si="28"/>
        <v>0.80079742150749444</v>
      </c>
      <c r="AW17" s="3">
        <f t="shared" si="29"/>
        <v>0.80645146228989284</v>
      </c>
      <c r="AX17" s="3">
        <f t="shared" si="30"/>
        <v>0.80077065697299821</v>
      </c>
    </row>
    <row r="18" spans="1:50" x14ac:dyDescent="0.2">
      <c r="A18" s="2" t="s">
        <v>12</v>
      </c>
      <c r="B18" s="2" t="s">
        <v>52</v>
      </c>
      <c r="C18" s="5">
        <v>0.19958914159941307</v>
      </c>
      <c r="D18" s="5">
        <v>0.25039267015706806</v>
      </c>
      <c r="E18" s="5">
        <v>0.2244342672413793</v>
      </c>
      <c r="F18" s="5">
        <v>0.20184727615013531</v>
      </c>
      <c r="G18" s="5">
        <v>0.20867908987954287</v>
      </c>
      <c r="H18" s="5">
        <v>0.19333568717450789</v>
      </c>
      <c r="I18" s="5">
        <v>0.18689101776795219</v>
      </c>
      <c r="J18" s="5">
        <v>0.21414099129269926</v>
      </c>
      <c r="L18" s="2" t="s">
        <v>12</v>
      </c>
      <c r="M18" s="5">
        <f t="shared" si="13"/>
        <v>0.19958914159941307</v>
      </c>
      <c r="N18" s="5">
        <f t="shared" si="14"/>
        <v>0.25039267015706806</v>
      </c>
      <c r="O18" s="5">
        <f t="shared" si="15"/>
        <v>0.2244342672413793</v>
      </c>
      <c r="P18" s="5">
        <f t="shared" si="16"/>
        <v>0.20184727615013531</v>
      </c>
      <c r="Q18" s="5">
        <f t="shared" si="17"/>
        <v>0.20867908987954287</v>
      </c>
      <c r="R18" s="5">
        <f t="shared" si="18"/>
        <v>0.19333568717450789</v>
      </c>
      <c r="S18" s="5">
        <f t="shared" si="19"/>
        <v>0.18689101776795219</v>
      </c>
      <c r="T18" s="5">
        <f t="shared" si="20"/>
        <v>0.21414099129269926</v>
      </c>
      <c r="V18" s="2" t="s">
        <v>12</v>
      </c>
      <c r="W18" s="5">
        <f t="shared" si="21"/>
        <v>0.19958914159941307</v>
      </c>
      <c r="X18" s="5">
        <f t="shared" si="21"/>
        <v>0.25039267015706806</v>
      </c>
      <c r="Y18" s="5">
        <f t="shared" si="21"/>
        <v>0.2244342672413793</v>
      </c>
      <c r="Z18" s="5">
        <f t="shared" si="21"/>
        <v>0.20184727615013531</v>
      </c>
      <c r="AA18" s="5">
        <f t="shared" si="21"/>
        <v>0.20867908987954287</v>
      </c>
      <c r="AB18" s="5">
        <f t="shared" si="21"/>
        <v>0.19333568717450789</v>
      </c>
      <c r="AC18" s="5">
        <f t="shared" si="21"/>
        <v>0.18689101776795219</v>
      </c>
      <c r="AD18" s="5">
        <f t="shared" si="21"/>
        <v>0.21414099129269926</v>
      </c>
      <c r="AF18" s="2" t="s">
        <v>12</v>
      </c>
      <c r="AG18" s="5">
        <f t="shared" si="22"/>
        <v>0.44675400568927537</v>
      </c>
      <c r="AH18" s="5">
        <f t="shared" si="22"/>
        <v>0.50039251608818858</v>
      </c>
      <c r="AI18" s="5">
        <f t="shared" si="22"/>
        <v>0.47374493901400078</v>
      </c>
      <c r="AJ18" s="5">
        <f t="shared" si="22"/>
        <v>0.44927416590555852</v>
      </c>
      <c r="AK18" s="5">
        <f t="shared" si="22"/>
        <v>0.45681406488804926</v>
      </c>
      <c r="AL18" s="5">
        <f t="shared" si="22"/>
        <v>0.43969954193120087</v>
      </c>
      <c r="AM18" s="5">
        <f t="shared" si="22"/>
        <v>0.43230893787655167</v>
      </c>
      <c r="AN18" s="5">
        <f t="shared" si="22"/>
        <v>0.46275370478549305</v>
      </c>
      <c r="AP18" s="2" t="s">
        <v>12</v>
      </c>
      <c r="AQ18" s="3">
        <f t="shared" si="23"/>
        <v>0.48844656500790407</v>
      </c>
      <c r="AR18" s="3">
        <f t="shared" si="24"/>
        <v>0.40783462960772499</v>
      </c>
      <c r="AS18" s="3">
        <f t="shared" si="25"/>
        <v>0.44788258667625763</v>
      </c>
      <c r="AT18" s="3">
        <f t="shared" si="26"/>
        <v>0.48465908114524192</v>
      </c>
      <c r="AU18" s="3">
        <f t="shared" si="27"/>
        <v>0.4733275612133846</v>
      </c>
      <c r="AV18" s="3">
        <f t="shared" si="28"/>
        <v>0.49904853684715794</v>
      </c>
      <c r="AW18" s="3">
        <f t="shared" si="29"/>
        <v>0.51015568527821797</v>
      </c>
      <c r="AX18" s="3">
        <f t="shared" si="30"/>
        <v>0.46440102943328571</v>
      </c>
    </row>
    <row r="19" spans="1:50" x14ac:dyDescent="0.2">
      <c r="A19" s="2" t="s">
        <v>13</v>
      </c>
      <c r="B19" s="2" t="s">
        <v>53</v>
      </c>
      <c r="C19" s="5">
        <v>0.43947124508981772</v>
      </c>
      <c r="D19" s="5">
        <v>0.53638483965014572</v>
      </c>
      <c r="E19" s="5">
        <v>0.50442401855510699</v>
      </c>
      <c r="F19" s="5">
        <v>0.45275045383543722</v>
      </c>
      <c r="G19" s="5">
        <v>0.4375261888761513</v>
      </c>
      <c r="H19" s="5">
        <v>0.4341875</v>
      </c>
      <c r="I19" s="5">
        <v>0.40696586195894929</v>
      </c>
      <c r="J19" s="5">
        <v>0.40169468077747805</v>
      </c>
      <c r="L19" s="2" t="s">
        <v>13</v>
      </c>
      <c r="M19" s="5">
        <f t="shared" si="13"/>
        <v>0.43947124508981772</v>
      </c>
      <c r="N19" s="5">
        <f t="shared" si="14"/>
        <v>0.53638483965014572</v>
      </c>
      <c r="O19" s="5">
        <f t="shared" si="15"/>
        <v>0.50442401855510699</v>
      </c>
      <c r="P19" s="5">
        <f t="shared" si="16"/>
        <v>0.45275045383543722</v>
      </c>
      <c r="Q19" s="5">
        <f t="shared" si="17"/>
        <v>0.4375261888761513</v>
      </c>
      <c r="R19" s="5">
        <f t="shared" si="18"/>
        <v>0.4341875</v>
      </c>
      <c r="S19" s="5">
        <f t="shared" si="19"/>
        <v>0.40696586195894929</v>
      </c>
      <c r="T19" s="5">
        <f t="shared" si="20"/>
        <v>0.40169468077747805</v>
      </c>
      <c r="V19" s="2" t="s">
        <v>13</v>
      </c>
      <c r="W19" s="5">
        <f t="shared" si="21"/>
        <v>0.43947124508981772</v>
      </c>
      <c r="X19" s="5">
        <f t="shared" si="21"/>
        <v>0.53638483965014572</v>
      </c>
      <c r="Y19" s="5">
        <f t="shared" si="21"/>
        <v>0.50442401855510699</v>
      </c>
      <c r="Z19" s="5">
        <f t="shared" si="21"/>
        <v>0.45275045383543722</v>
      </c>
      <c r="AA19" s="5">
        <f t="shared" si="21"/>
        <v>0.4375261888761513</v>
      </c>
      <c r="AB19" s="5">
        <f t="shared" si="21"/>
        <v>0.4341875</v>
      </c>
      <c r="AC19" s="5">
        <f t="shared" si="21"/>
        <v>0.40696586195894929</v>
      </c>
      <c r="AD19" s="5">
        <f t="shared" si="21"/>
        <v>0.40169468077747805</v>
      </c>
      <c r="AF19" s="2" t="s">
        <v>13</v>
      </c>
      <c r="AG19" s="5">
        <f t="shared" si="22"/>
        <v>0.66292627424911865</v>
      </c>
      <c r="AH19" s="5">
        <f t="shared" si="22"/>
        <v>0.73238298700211879</v>
      </c>
      <c r="AI19" s="5">
        <f t="shared" si="22"/>
        <v>0.71022814542589552</v>
      </c>
      <c r="AJ19" s="5">
        <f t="shared" si="22"/>
        <v>0.67286733747109262</v>
      </c>
      <c r="AK19" s="5">
        <f t="shared" si="22"/>
        <v>0.66145762439944045</v>
      </c>
      <c r="AL19" s="5">
        <f t="shared" si="22"/>
        <v>0.65892905536180446</v>
      </c>
      <c r="AM19" s="5">
        <f t="shared" si="22"/>
        <v>0.63793876035161035</v>
      </c>
      <c r="AN19" s="5">
        <f t="shared" si="22"/>
        <v>0.63379387877880144</v>
      </c>
      <c r="AP19" s="2" t="s">
        <v>13</v>
      </c>
      <c r="AQ19" s="3">
        <f t="shared" si="23"/>
        <v>0.16356683179276754</v>
      </c>
      <c r="AR19" s="3">
        <f t="shared" si="24"/>
        <v>5.9182127595853715E-2</v>
      </c>
      <c r="AS19" s="3">
        <f t="shared" si="25"/>
        <v>9.2478068229952637E-2</v>
      </c>
      <c r="AT19" s="3">
        <f t="shared" si="26"/>
        <v>0.14862666398611088</v>
      </c>
      <c r="AU19" s="3">
        <f t="shared" si="27"/>
        <v>0.16577402781531295</v>
      </c>
      <c r="AV19" s="3">
        <f t="shared" si="28"/>
        <v>0.16957414907895146</v>
      </c>
      <c r="AW19" s="3">
        <f t="shared" si="29"/>
        <v>0.2011199226809483</v>
      </c>
      <c r="AX19" s="3">
        <f t="shared" si="30"/>
        <v>0.20734915841295762</v>
      </c>
    </row>
    <row r="20" spans="1:50" x14ac:dyDescent="0.2">
      <c r="A20" s="2" t="s">
        <v>14</v>
      </c>
      <c r="B20" s="2" t="s">
        <v>54</v>
      </c>
      <c r="C20" s="5">
        <v>9.2191010257571274E-2</v>
      </c>
      <c r="D20" s="5">
        <v>0.1126474957023883</v>
      </c>
      <c r="E20" s="5">
        <v>0.10683541842224671</v>
      </c>
      <c r="F20" s="5">
        <v>8.1779334831037026E-2</v>
      </c>
      <c r="G20" s="5">
        <v>7.0676445647807909E-2</v>
      </c>
      <c r="H20" s="5">
        <v>0.13088921992723523</v>
      </c>
      <c r="I20" s="5">
        <v>5.3464282762610539E-2</v>
      </c>
      <c r="J20" s="5">
        <v>5.3819207807431234E-2</v>
      </c>
      <c r="L20" s="2" t="s">
        <v>14</v>
      </c>
      <c r="M20" s="5">
        <f t="shared" si="13"/>
        <v>9.2191010257571274E-2</v>
      </c>
      <c r="N20" s="5">
        <f t="shared" si="14"/>
        <v>0.1126474957023883</v>
      </c>
      <c r="O20" s="5">
        <f t="shared" si="15"/>
        <v>0.10683541842224671</v>
      </c>
      <c r="P20" s="5">
        <f t="shared" si="16"/>
        <v>8.1779334831037026E-2</v>
      </c>
      <c r="Q20" s="5">
        <f t="shared" si="17"/>
        <v>7.0676445647807909E-2</v>
      </c>
      <c r="R20" s="5">
        <f t="shared" si="18"/>
        <v>0.13088921992723523</v>
      </c>
      <c r="S20" s="5">
        <f t="shared" si="19"/>
        <v>5.3464282762610539E-2</v>
      </c>
      <c r="T20" s="5">
        <f t="shared" si="20"/>
        <v>5.3819207807431234E-2</v>
      </c>
      <c r="V20" s="2" t="s">
        <v>14</v>
      </c>
      <c r="W20" s="5">
        <f t="shared" si="21"/>
        <v>9.2191010257571274E-2</v>
      </c>
      <c r="X20" s="5">
        <f t="shared" si="21"/>
        <v>0.1126474957023883</v>
      </c>
      <c r="Y20" s="5">
        <f t="shared" si="21"/>
        <v>0.10683541842224671</v>
      </c>
      <c r="Z20" s="5">
        <f t="shared" si="21"/>
        <v>8.1779334831037026E-2</v>
      </c>
      <c r="AA20" s="5">
        <f t="shared" si="21"/>
        <v>7.0676445647807909E-2</v>
      </c>
      <c r="AB20" s="5">
        <f t="shared" si="21"/>
        <v>0.13088921992723523</v>
      </c>
      <c r="AC20" s="5">
        <f t="shared" si="21"/>
        <v>5.3464282762610539E-2</v>
      </c>
      <c r="AD20" s="5">
        <f t="shared" si="21"/>
        <v>5.3819207807431234E-2</v>
      </c>
      <c r="AF20" s="2" t="s">
        <v>14</v>
      </c>
      <c r="AG20" s="5">
        <f t="shared" si="22"/>
        <v>0.30362972558293971</v>
      </c>
      <c r="AH20" s="5">
        <f t="shared" si="22"/>
        <v>0.33562999821587508</v>
      </c>
      <c r="AI20" s="5">
        <f t="shared" si="22"/>
        <v>0.32685687758137616</v>
      </c>
      <c r="AJ20" s="5">
        <f t="shared" si="22"/>
        <v>0.28597086360508306</v>
      </c>
      <c r="AK20" s="5">
        <f t="shared" si="22"/>
        <v>0.26585041968710132</v>
      </c>
      <c r="AL20" s="5">
        <f t="shared" si="22"/>
        <v>0.36178615220491128</v>
      </c>
      <c r="AM20" s="5">
        <f t="shared" si="22"/>
        <v>0.23122344769207673</v>
      </c>
      <c r="AN20" s="5">
        <f t="shared" si="22"/>
        <v>0.23198967176887689</v>
      </c>
      <c r="AP20" s="2" t="s">
        <v>14</v>
      </c>
      <c r="AQ20" s="3">
        <f t="shared" si="23"/>
        <v>0.70354435829716044</v>
      </c>
      <c r="AR20" s="3">
        <f t="shared" si="24"/>
        <v>0.6554519729738244</v>
      </c>
      <c r="AS20" s="3">
        <f t="shared" si="25"/>
        <v>0.66863686995523897</v>
      </c>
      <c r="AT20" s="3">
        <f t="shared" si="26"/>
        <v>0.73008340702190844</v>
      </c>
      <c r="AU20" s="3">
        <f t="shared" si="27"/>
        <v>0.7603219038272212</v>
      </c>
      <c r="AV20" s="3">
        <f t="shared" si="28"/>
        <v>0.61614256299953019</v>
      </c>
      <c r="AW20" s="3">
        <f t="shared" si="29"/>
        <v>0.81236188795070441</v>
      </c>
      <c r="AX20" s="3">
        <f t="shared" si="30"/>
        <v>0.81121034952576099</v>
      </c>
    </row>
    <row r="21" spans="1:50" x14ac:dyDescent="0.2">
      <c r="A21" s="2" t="s">
        <v>15</v>
      </c>
      <c r="B21" s="2" t="s">
        <v>55</v>
      </c>
      <c r="C21" s="5">
        <v>8.7041476321859879E-2</v>
      </c>
      <c r="D21" s="5">
        <v>8.0230458336916333E-2</v>
      </c>
      <c r="E21" s="5">
        <v>6.0055533518445059E-2</v>
      </c>
      <c r="F21" s="5">
        <v>5.4411965113109841E-2</v>
      </c>
      <c r="G21" s="5">
        <v>7.9288169868554095E-2</v>
      </c>
      <c r="H21" s="5">
        <v>7.4630684162746555E-2</v>
      </c>
      <c r="I21" s="5">
        <v>6.8864935727031062E-2</v>
      </c>
      <c r="J21" s="5">
        <v>5.6373207478671264E-2</v>
      </c>
      <c r="L21" s="2" t="s">
        <v>15</v>
      </c>
      <c r="M21" s="5">
        <f t="shared" si="13"/>
        <v>8.7041476321859879E-2</v>
      </c>
      <c r="N21" s="5">
        <f t="shared" si="14"/>
        <v>8.0230458336916333E-2</v>
      </c>
      <c r="O21" s="5">
        <f t="shared" si="15"/>
        <v>6.0055533518445059E-2</v>
      </c>
      <c r="P21" s="5">
        <f t="shared" si="16"/>
        <v>5.4411965113109841E-2</v>
      </c>
      <c r="Q21" s="5">
        <f t="shared" si="17"/>
        <v>7.9288169868554095E-2</v>
      </c>
      <c r="R21" s="5">
        <f t="shared" si="18"/>
        <v>7.4630684162746555E-2</v>
      </c>
      <c r="S21" s="5">
        <f t="shared" si="19"/>
        <v>6.8864935727031062E-2</v>
      </c>
      <c r="T21" s="5">
        <f t="shared" si="20"/>
        <v>5.6373207478671264E-2</v>
      </c>
      <c r="V21" s="2" t="s">
        <v>15</v>
      </c>
      <c r="W21" s="5">
        <f t="shared" si="21"/>
        <v>8.7041476321859879E-2</v>
      </c>
      <c r="X21" s="5">
        <f t="shared" si="21"/>
        <v>8.0230458336916333E-2</v>
      </c>
      <c r="Y21" s="5">
        <f t="shared" si="21"/>
        <v>6.0055533518445059E-2</v>
      </c>
      <c r="Z21" s="5">
        <f t="shared" si="21"/>
        <v>5.4411965113109841E-2</v>
      </c>
      <c r="AA21" s="5">
        <f t="shared" si="21"/>
        <v>7.9288169868554095E-2</v>
      </c>
      <c r="AB21" s="5">
        <f t="shared" si="21"/>
        <v>7.4630684162746555E-2</v>
      </c>
      <c r="AC21" s="5">
        <f t="shared" si="21"/>
        <v>6.8864935727031062E-2</v>
      </c>
      <c r="AD21" s="5">
        <f t="shared" si="21"/>
        <v>5.6373207478671264E-2</v>
      </c>
      <c r="AF21" s="2" t="s">
        <v>15</v>
      </c>
      <c r="AG21" s="5">
        <f t="shared" si="22"/>
        <v>0.29502792464758293</v>
      </c>
      <c r="AH21" s="5">
        <f t="shared" si="22"/>
        <v>0.28324981612865407</v>
      </c>
      <c r="AI21" s="5">
        <f t="shared" si="22"/>
        <v>0.24506230538058082</v>
      </c>
      <c r="AJ21" s="5">
        <f t="shared" si="22"/>
        <v>0.23326372438317503</v>
      </c>
      <c r="AK21" s="5">
        <f t="shared" si="22"/>
        <v>0.28158155100885801</v>
      </c>
      <c r="AL21" s="5">
        <f t="shared" si="22"/>
        <v>0.27318617125093753</v>
      </c>
      <c r="AM21" s="5">
        <f t="shared" si="22"/>
        <v>0.26242129434752637</v>
      </c>
      <c r="AN21" s="5">
        <f t="shared" si="22"/>
        <v>0.23743042660676678</v>
      </c>
      <c r="AP21" s="2" t="s">
        <v>15</v>
      </c>
      <c r="AQ21" s="3">
        <f t="shared" si="23"/>
        <v>0.71647178331640993</v>
      </c>
      <c r="AR21" s="3">
        <f t="shared" si="24"/>
        <v>0.73417279917242495</v>
      </c>
      <c r="AS21" s="3">
        <f t="shared" si="25"/>
        <v>0.7915638252584084</v>
      </c>
      <c r="AT21" s="3">
        <f t="shared" si="26"/>
        <v>0.80929560867489814</v>
      </c>
      <c r="AU21" s="3">
        <f t="shared" si="27"/>
        <v>0.73667999184178168</v>
      </c>
      <c r="AV21" s="3">
        <f t="shared" si="28"/>
        <v>0.74929719179145016</v>
      </c>
      <c r="AW21" s="3">
        <f t="shared" si="29"/>
        <v>0.7654754479561896</v>
      </c>
      <c r="AX21" s="3">
        <f t="shared" si="30"/>
        <v>0.80303357924898822</v>
      </c>
    </row>
    <row r="22" spans="1:50" x14ac:dyDescent="0.2">
      <c r="A22" s="2" t="s">
        <v>16</v>
      </c>
      <c r="B22" s="2" t="s">
        <v>56</v>
      </c>
      <c r="C22" s="5">
        <v>7.0987774001505438E-2</v>
      </c>
      <c r="D22" s="5">
        <v>8.111848270574204E-2</v>
      </c>
      <c r="E22" s="5">
        <v>7.0394595018323639E-2</v>
      </c>
      <c r="F22" s="5">
        <v>7.5146423075983682E-2</v>
      </c>
      <c r="G22" s="5">
        <v>7.650593005047758E-2</v>
      </c>
      <c r="H22" s="5">
        <v>9.1996261699453533E-2</v>
      </c>
      <c r="I22" s="5">
        <v>8.9779297988435536E-2</v>
      </c>
      <c r="J22" s="5">
        <v>8.8163415712671347E-2</v>
      </c>
      <c r="L22" s="2" t="s">
        <v>16</v>
      </c>
      <c r="M22" s="5">
        <f t="shared" si="13"/>
        <v>7.0987774001505438E-2</v>
      </c>
      <c r="N22" s="5">
        <f t="shared" si="14"/>
        <v>8.111848270574204E-2</v>
      </c>
      <c r="O22" s="5">
        <f t="shared" si="15"/>
        <v>7.0394595018323639E-2</v>
      </c>
      <c r="P22" s="5">
        <f t="shared" si="16"/>
        <v>7.5146423075983682E-2</v>
      </c>
      <c r="Q22" s="5">
        <f t="shared" si="17"/>
        <v>7.650593005047758E-2</v>
      </c>
      <c r="R22" s="5">
        <f t="shared" si="18"/>
        <v>9.1996261699453533E-2</v>
      </c>
      <c r="S22" s="5">
        <f t="shared" si="19"/>
        <v>8.9779297988435536E-2</v>
      </c>
      <c r="T22" s="5">
        <f t="shared" si="20"/>
        <v>8.8163415712671347E-2</v>
      </c>
      <c r="V22" s="2" t="s">
        <v>16</v>
      </c>
      <c r="W22" s="5">
        <f t="shared" si="21"/>
        <v>7.0987774001505438E-2</v>
      </c>
      <c r="X22" s="5">
        <f t="shared" si="21"/>
        <v>8.111848270574204E-2</v>
      </c>
      <c r="Y22" s="5">
        <f t="shared" si="21"/>
        <v>7.0394595018323639E-2</v>
      </c>
      <c r="Z22" s="5">
        <f t="shared" si="21"/>
        <v>7.5146423075983682E-2</v>
      </c>
      <c r="AA22" s="5">
        <f t="shared" si="21"/>
        <v>7.650593005047758E-2</v>
      </c>
      <c r="AB22" s="5">
        <f t="shared" si="21"/>
        <v>9.1996261699453533E-2</v>
      </c>
      <c r="AC22" s="5">
        <f t="shared" si="21"/>
        <v>8.9779297988435536E-2</v>
      </c>
      <c r="AD22" s="5">
        <f t="shared" si="21"/>
        <v>8.8163415712671347E-2</v>
      </c>
      <c r="AF22" s="2" t="s">
        <v>16</v>
      </c>
      <c r="AG22" s="5">
        <f t="shared" si="22"/>
        <v>0.26643530922440711</v>
      </c>
      <c r="AH22" s="5">
        <f t="shared" si="22"/>
        <v>0.28481306624827107</v>
      </c>
      <c r="AI22" s="5">
        <f t="shared" si="22"/>
        <v>0.26531979763734864</v>
      </c>
      <c r="AJ22" s="5">
        <f t="shared" si="22"/>
        <v>0.27412847914068267</v>
      </c>
      <c r="AK22" s="5">
        <f t="shared" si="22"/>
        <v>0.27659705358242265</v>
      </c>
      <c r="AL22" s="5">
        <f t="shared" si="22"/>
        <v>0.30330885529350032</v>
      </c>
      <c r="AM22" s="5">
        <f t="shared" si="22"/>
        <v>0.29963193753075712</v>
      </c>
      <c r="AN22" s="5">
        <f t="shared" si="22"/>
        <v>0.2969232488584741</v>
      </c>
      <c r="AP22" s="2" t="s">
        <v>16</v>
      </c>
      <c r="AQ22" s="3">
        <f t="shared" si="23"/>
        <v>0.75944288840999785</v>
      </c>
      <c r="AR22" s="3">
        <f t="shared" si="24"/>
        <v>0.73182343084135659</v>
      </c>
      <c r="AS22" s="3">
        <f t="shared" si="25"/>
        <v>0.76111936203548336</v>
      </c>
      <c r="AT22" s="3">
        <f t="shared" si="26"/>
        <v>0.74788102154044422</v>
      </c>
      <c r="AU22" s="3">
        <f t="shared" si="27"/>
        <v>0.7441710646093489</v>
      </c>
      <c r="AV22" s="3">
        <f t="shared" si="28"/>
        <v>0.7040265859886411</v>
      </c>
      <c r="AW22" s="3">
        <f t="shared" si="29"/>
        <v>0.70955253096656179</v>
      </c>
      <c r="AX22" s="3">
        <f t="shared" si="30"/>
        <v>0.71362334938872485</v>
      </c>
    </row>
    <row r="23" spans="1:50" x14ac:dyDescent="0.2">
      <c r="A23" s="2" t="s">
        <v>17</v>
      </c>
      <c r="B23" s="2" t="s">
        <v>57</v>
      </c>
      <c r="C23" s="5">
        <v>2.782874617737003E-2</v>
      </c>
      <c r="D23" s="5">
        <v>2.8808123997862107E-2</v>
      </c>
      <c r="E23" s="5">
        <v>3.0618584548892491E-2</v>
      </c>
      <c r="F23" s="5">
        <v>2.7624078965661058E-2</v>
      </c>
      <c r="G23" s="5">
        <v>2.3412122012412519E-2</v>
      </c>
      <c r="H23" s="5">
        <v>1.7838312829525485E-2</v>
      </c>
      <c r="I23" s="5">
        <v>1.4182518661208765E-2</v>
      </c>
      <c r="J23" s="5">
        <v>1.3474494706448507E-2</v>
      </c>
      <c r="L23" s="2" t="s">
        <v>17</v>
      </c>
      <c r="M23" s="5">
        <f t="shared" si="13"/>
        <v>2.782874617737003E-2</v>
      </c>
      <c r="N23" s="5">
        <f t="shared" si="14"/>
        <v>2.8808123997862107E-2</v>
      </c>
      <c r="O23" s="5">
        <f t="shared" si="15"/>
        <v>3.0618584548892491E-2</v>
      </c>
      <c r="P23" s="5">
        <f t="shared" si="16"/>
        <v>2.7624078965661058E-2</v>
      </c>
      <c r="Q23" s="5">
        <f t="shared" si="17"/>
        <v>2.3412122012412519E-2</v>
      </c>
      <c r="R23" s="5">
        <f t="shared" si="18"/>
        <v>1.7838312829525485E-2</v>
      </c>
      <c r="S23" s="5">
        <f t="shared" si="19"/>
        <v>1.4182518661208765E-2</v>
      </c>
      <c r="T23" s="5">
        <f t="shared" si="20"/>
        <v>1.3474494706448507E-2</v>
      </c>
      <c r="V23" s="2" t="s">
        <v>17</v>
      </c>
      <c r="W23" s="5">
        <f t="shared" si="21"/>
        <v>2.782874617737003E-2</v>
      </c>
      <c r="X23" s="5">
        <f t="shared" si="21"/>
        <v>2.8808123997862107E-2</v>
      </c>
      <c r="Y23" s="5">
        <f t="shared" si="21"/>
        <v>3.0618584548892491E-2</v>
      </c>
      <c r="Z23" s="5">
        <f t="shared" si="21"/>
        <v>2.7624078965661058E-2</v>
      </c>
      <c r="AA23" s="5">
        <f t="shared" si="21"/>
        <v>2.3412122012412519E-2</v>
      </c>
      <c r="AB23" s="5">
        <f t="shared" si="21"/>
        <v>1.7838312829525485E-2</v>
      </c>
      <c r="AC23" s="5">
        <f t="shared" si="21"/>
        <v>1.4182518661208765E-2</v>
      </c>
      <c r="AD23" s="5">
        <f t="shared" si="21"/>
        <v>1.3474494706448507E-2</v>
      </c>
      <c r="AF23" s="2" t="s">
        <v>17</v>
      </c>
      <c r="AG23" s="5">
        <f t="shared" si="22"/>
        <v>0.16681950178971891</v>
      </c>
      <c r="AH23" s="5">
        <f t="shared" si="22"/>
        <v>0.16972956135529871</v>
      </c>
      <c r="AI23" s="5">
        <f t="shared" si="22"/>
        <v>0.17498166917963862</v>
      </c>
      <c r="AJ23" s="5">
        <f t="shared" si="22"/>
        <v>0.16620493062981331</v>
      </c>
      <c r="AK23" s="5">
        <f t="shared" si="22"/>
        <v>0.15301020231478854</v>
      </c>
      <c r="AL23" s="5">
        <f t="shared" si="22"/>
        <v>0.13356014686097603</v>
      </c>
      <c r="AM23" s="5">
        <f t="shared" si="22"/>
        <v>0.11909038022111092</v>
      </c>
      <c r="AN23" s="5">
        <f t="shared" si="22"/>
        <v>0.11607969118863345</v>
      </c>
      <c r="AP23" s="2" t="s">
        <v>17</v>
      </c>
      <c r="AQ23" s="3">
        <f t="shared" si="23"/>
        <v>0.90915291902122208</v>
      </c>
      <c r="AR23" s="3">
        <f t="shared" si="24"/>
        <v>0.90477946547140198</v>
      </c>
      <c r="AS23" s="3">
        <f t="shared" si="25"/>
        <v>0.89688620793121787</v>
      </c>
      <c r="AT23" s="3">
        <f t="shared" si="26"/>
        <v>0.91007654218436873</v>
      </c>
      <c r="AU23" s="3">
        <f t="shared" si="27"/>
        <v>0.92990655943584044</v>
      </c>
      <c r="AV23" s="3">
        <f t="shared" si="28"/>
        <v>0.95913754668943874</v>
      </c>
      <c r="AW23" s="3">
        <f t="shared" si="29"/>
        <v>0.98088378619075245</v>
      </c>
      <c r="AX23" s="3">
        <f t="shared" si="30"/>
        <v>0.98540847317387603</v>
      </c>
    </row>
    <row r="24" spans="1:50" x14ac:dyDescent="0.2">
      <c r="A24" s="2" t="s">
        <v>18</v>
      </c>
      <c r="B24" s="2" t="s">
        <v>58</v>
      </c>
      <c r="C24" s="5">
        <v>5.8633062606985469E-2</v>
      </c>
      <c r="D24" s="23">
        <v>5.5340735586452826E-2</v>
      </c>
      <c r="E24" s="23">
        <v>5.4931744520205376E-2</v>
      </c>
      <c r="F24" s="23">
        <v>5.4559109505486751E-2</v>
      </c>
      <c r="G24" s="23">
        <v>5.2564077491424395E-2</v>
      </c>
      <c r="H24" s="23">
        <v>4.9409315769344112E-2</v>
      </c>
      <c r="I24" s="23">
        <v>4.7351606271716078E-2</v>
      </c>
      <c r="J24" s="23">
        <v>4.5325170527004473E-2</v>
      </c>
      <c r="L24" s="2" t="s">
        <v>18</v>
      </c>
      <c r="M24" s="5">
        <f t="shared" si="13"/>
        <v>5.8633062606985469E-2</v>
      </c>
      <c r="N24" s="5">
        <f t="shared" si="14"/>
        <v>5.5340735586452826E-2</v>
      </c>
      <c r="O24" s="5">
        <f t="shared" si="15"/>
        <v>5.4931744520205376E-2</v>
      </c>
      <c r="P24" s="5">
        <f t="shared" si="16"/>
        <v>5.4559109505486751E-2</v>
      </c>
      <c r="Q24" s="5">
        <f t="shared" si="17"/>
        <v>5.2564077491424395E-2</v>
      </c>
      <c r="R24" s="5">
        <f t="shared" si="18"/>
        <v>4.9409315769344112E-2</v>
      </c>
      <c r="S24" s="5">
        <f t="shared" si="19"/>
        <v>4.7351606271716078E-2</v>
      </c>
      <c r="T24" s="5">
        <f t="shared" si="20"/>
        <v>4.5325170527004473E-2</v>
      </c>
      <c r="V24" s="2" t="s">
        <v>18</v>
      </c>
      <c r="W24" s="5">
        <f t="shared" si="21"/>
        <v>5.8633062606985469E-2</v>
      </c>
      <c r="X24" s="5">
        <f t="shared" si="21"/>
        <v>5.5340735586452826E-2</v>
      </c>
      <c r="Y24" s="5">
        <f t="shared" si="21"/>
        <v>5.4931744520205376E-2</v>
      </c>
      <c r="Z24" s="5">
        <f t="shared" si="21"/>
        <v>5.4559109505486751E-2</v>
      </c>
      <c r="AA24" s="5">
        <f t="shared" si="21"/>
        <v>5.2564077491424395E-2</v>
      </c>
      <c r="AB24" s="5">
        <f t="shared" si="21"/>
        <v>4.9409315769344112E-2</v>
      </c>
      <c r="AC24" s="5">
        <f t="shared" si="21"/>
        <v>4.7351606271716078E-2</v>
      </c>
      <c r="AD24" s="5">
        <f t="shared" si="21"/>
        <v>4.5325170527004473E-2</v>
      </c>
      <c r="AF24" s="2" t="s">
        <v>18</v>
      </c>
      <c r="AG24" s="5">
        <f t="shared" si="22"/>
        <v>0.24214264929372825</v>
      </c>
      <c r="AH24" s="5">
        <f t="shared" si="22"/>
        <v>0.23524611704861959</v>
      </c>
      <c r="AI24" s="5">
        <f t="shared" si="22"/>
        <v>0.23437522164300001</v>
      </c>
      <c r="AJ24" s="5">
        <f t="shared" si="22"/>
        <v>0.23357891494201002</v>
      </c>
      <c r="AK24" s="5">
        <f t="shared" si="22"/>
        <v>0.22926857065769918</v>
      </c>
      <c r="AL24" s="5">
        <f t="shared" si="22"/>
        <v>0.22228206353492427</v>
      </c>
      <c r="AM24" s="5">
        <f t="shared" si="22"/>
        <v>0.21760424231093492</v>
      </c>
      <c r="AN24" s="5">
        <f t="shared" si="22"/>
        <v>0.21289708905244448</v>
      </c>
      <c r="AP24" s="2" t="s">
        <v>18</v>
      </c>
      <c r="AQ24" s="3">
        <f t="shared" si="23"/>
        <v>0.79595170117281622</v>
      </c>
      <c r="AR24" s="3">
        <f t="shared" si="24"/>
        <v>0.80631632180999213</v>
      </c>
      <c r="AS24" s="3">
        <f t="shared" si="25"/>
        <v>0.80762516807839158</v>
      </c>
      <c r="AT24" s="3">
        <f t="shared" si="26"/>
        <v>0.80882191690421712</v>
      </c>
      <c r="AU24" s="3">
        <f t="shared" si="27"/>
        <v>0.81529982228255959</v>
      </c>
      <c r="AV24" s="3">
        <f t="shared" si="28"/>
        <v>0.82579966384537495</v>
      </c>
      <c r="AW24" s="3">
        <f t="shared" si="29"/>
        <v>0.83282984084912459</v>
      </c>
      <c r="AX24" s="3">
        <f t="shared" si="30"/>
        <v>0.83990410021185036</v>
      </c>
    </row>
    <row r="25" spans="1:50" x14ac:dyDescent="0.2">
      <c r="A25" s="2" t="s">
        <v>19</v>
      </c>
      <c r="B25" s="2" t="s">
        <v>59</v>
      </c>
      <c r="C25" s="5">
        <v>3.6169341646491368E-2</v>
      </c>
      <c r="D25" s="23">
        <v>3.1723783557430496E-2</v>
      </c>
      <c r="E25" s="23">
        <v>3.0757654601463926E-2</v>
      </c>
      <c r="F25" s="23">
        <v>2.6371104215387502E-2</v>
      </c>
      <c r="G25" s="23">
        <v>2.6106678785430552E-2</v>
      </c>
      <c r="H25" s="23">
        <v>2.3623151042505883E-2</v>
      </c>
      <c r="I25" s="23">
        <v>2.3212162703447132E-2</v>
      </c>
      <c r="J25" s="23">
        <v>2.4007455099966112E-2</v>
      </c>
      <c r="L25" s="2" t="s">
        <v>19</v>
      </c>
      <c r="M25" s="5">
        <f t="shared" si="13"/>
        <v>3.6169341646491368E-2</v>
      </c>
      <c r="N25" s="5">
        <f t="shared" si="14"/>
        <v>3.1723783557430496E-2</v>
      </c>
      <c r="O25" s="5">
        <f t="shared" si="15"/>
        <v>3.0757654601463926E-2</v>
      </c>
      <c r="P25" s="5">
        <f t="shared" si="16"/>
        <v>2.6371104215387502E-2</v>
      </c>
      <c r="Q25" s="5">
        <f t="shared" si="17"/>
        <v>2.6106678785430552E-2</v>
      </c>
      <c r="R25" s="5">
        <f t="shared" si="18"/>
        <v>2.3623151042505883E-2</v>
      </c>
      <c r="S25" s="5">
        <f t="shared" si="19"/>
        <v>2.3212162703447132E-2</v>
      </c>
      <c r="T25" s="5">
        <f t="shared" si="20"/>
        <v>2.4007455099966112E-2</v>
      </c>
      <c r="V25" s="2" t="s">
        <v>19</v>
      </c>
      <c r="W25" s="5">
        <f t="shared" si="21"/>
        <v>3.6169341646491368E-2</v>
      </c>
      <c r="X25" s="5">
        <f t="shared" si="21"/>
        <v>3.1723783557430496E-2</v>
      </c>
      <c r="Y25" s="5">
        <f t="shared" si="21"/>
        <v>3.0757654601463926E-2</v>
      </c>
      <c r="Z25" s="5">
        <f t="shared" si="21"/>
        <v>2.6371104215387502E-2</v>
      </c>
      <c r="AA25" s="5">
        <f t="shared" si="21"/>
        <v>2.6106678785430552E-2</v>
      </c>
      <c r="AB25" s="5">
        <f t="shared" si="21"/>
        <v>2.3623151042505883E-2</v>
      </c>
      <c r="AC25" s="5">
        <f t="shared" si="21"/>
        <v>2.3212162703447132E-2</v>
      </c>
      <c r="AD25" s="5">
        <f t="shared" si="21"/>
        <v>2.4007455099966112E-2</v>
      </c>
      <c r="AF25" s="2" t="s">
        <v>19</v>
      </c>
      <c r="AG25" s="5">
        <f t="shared" si="22"/>
        <v>0.19018239047422705</v>
      </c>
      <c r="AH25" s="5">
        <f t="shared" si="22"/>
        <v>0.17811171650801216</v>
      </c>
      <c r="AI25" s="5">
        <f t="shared" si="22"/>
        <v>0.17537860360221805</v>
      </c>
      <c r="AJ25" s="5">
        <f t="shared" si="22"/>
        <v>0.16239182311738329</v>
      </c>
      <c r="AK25" s="5">
        <f t="shared" si="22"/>
        <v>0.16157561321384659</v>
      </c>
      <c r="AL25" s="5">
        <f t="shared" si="22"/>
        <v>0.15369824671253046</v>
      </c>
      <c r="AM25" s="5">
        <f t="shared" si="22"/>
        <v>0.1523553829158889</v>
      </c>
      <c r="AN25" s="5">
        <f t="shared" si="22"/>
        <v>0.15494339321173431</v>
      </c>
      <c r="AP25" s="2" t="s">
        <v>19</v>
      </c>
      <c r="AQ25" s="3">
        <f t="shared" si="23"/>
        <v>0.87404143551076086</v>
      </c>
      <c r="AR25" s="3">
        <f t="shared" si="24"/>
        <v>0.89218214044019628</v>
      </c>
      <c r="AS25" s="3">
        <f t="shared" si="25"/>
        <v>0.89628966541366639</v>
      </c>
      <c r="AT25" s="3">
        <f t="shared" si="26"/>
        <v>0.91580716322846423</v>
      </c>
      <c r="AU25" s="3">
        <f t="shared" si="27"/>
        <v>0.91703382406463507</v>
      </c>
      <c r="AV25" s="3">
        <f t="shared" si="28"/>
        <v>0.928872515236426</v>
      </c>
      <c r="AW25" s="3">
        <f t="shared" si="29"/>
        <v>0.93089067064046394</v>
      </c>
      <c r="AX25" s="3">
        <f t="shared" si="30"/>
        <v>0.9270012166412358</v>
      </c>
    </row>
    <row r="26" spans="1:50" x14ac:dyDescent="0.2">
      <c r="A26" s="2" t="s">
        <v>20</v>
      </c>
      <c r="B26" s="2" t="s">
        <v>60</v>
      </c>
      <c r="C26" s="5">
        <v>0.36023602557296536</v>
      </c>
      <c r="D26" s="23">
        <v>0.32953393044696</v>
      </c>
      <c r="E26" s="23">
        <v>0.311702750863732</v>
      </c>
      <c r="F26" s="23">
        <v>0.2911259627194146</v>
      </c>
      <c r="G26" s="23">
        <v>0.30718426324809345</v>
      </c>
      <c r="H26" s="23">
        <v>0.28993091788077718</v>
      </c>
      <c r="I26" s="23">
        <v>0.27801935780739651</v>
      </c>
      <c r="J26" s="23">
        <v>0.27950614655315748</v>
      </c>
      <c r="L26" s="2" t="s">
        <v>20</v>
      </c>
      <c r="M26" s="5">
        <f t="shared" si="13"/>
        <v>0.36023602557296536</v>
      </c>
      <c r="N26" s="5">
        <f t="shared" si="14"/>
        <v>0.32953393044696</v>
      </c>
      <c r="O26" s="5">
        <f t="shared" si="15"/>
        <v>0.311702750863732</v>
      </c>
      <c r="P26" s="5">
        <f t="shared" si="16"/>
        <v>0.2911259627194146</v>
      </c>
      <c r="Q26" s="5">
        <f t="shared" si="17"/>
        <v>0.30718426324809345</v>
      </c>
      <c r="R26" s="5">
        <f t="shared" si="18"/>
        <v>0.28993091788077718</v>
      </c>
      <c r="S26" s="5">
        <f t="shared" si="19"/>
        <v>0.27801935780739651</v>
      </c>
      <c r="T26" s="5">
        <f t="shared" si="20"/>
        <v>0.27950614655315748</v>
      </c>
      <c r="V26" s="2" t="s">
        <v>20</v>
      </c>
      <c r="W26" s="5">
        <f t="shared" si="21"/>
        <v>0.36023602557296536</v>
      </c>
      <c r="X26" s="5">
        <f t="shared" si="21"/>
        <v>0.32953393044696</v>
      </c>
      <c r="Y26" s="5">
        <f t="shared" si="21"/>
        <v>0.311702750863732</v>
      </c>
      <c r="Z26" s="5">
        <f t="shared" si="21"/>
        <v>0.2911259627194146</v>
      </c>
      <c r="AA26" s="5">
        <f t="shared" si="21"/>
        <v>0.30718426324809345</v>
      </c>
      <c r="AB26" s="5">
        <f t="shared" si="21"/>
        <v>0.28993091788077718</v>
      </c>
      <c r="AC26" s="5">
        <f t="shared" si="21"/>
        <v>0.27801935780739651</v>
      </c>
      <c r="AD26" s="5">
        <f t="shared" si="21"/>
        <v>0.27950614655315748</v>
      </c>
      <c r="AF26" s="2" t="s">
        <v>20</v>
      </c>
      <c r="AG26" s="5">
        <f t="shared" si="22"/>
        <v>0.60019665574956793</v>
      </c>
      <c r="AH26" s="5">
        <f t="shared" si="22"/>
        <v>0.57405045984387126</v>
      </c>
      <c r="AI26" s="5">
        <f t="shared" si="22"/>
        <v>0.55830345768563172</v>
      </c>
      <c r="AJ26" s="5">
        <f t="shared" si="22"/>
        <v>0.53956089806380025</v>
      </c>
      <c r="AK26" s="5">
        <f t="shared" si="22"/>
        <v>0.55424206196218406</v>
      </c>
      <c r="AL26" s="5">
        <f t="shared" si="22"/>
        <v>0.5384523357557075</v>
      </c>
      <c r="AM26" s="5">
        <f t="shared" si="22"/>
        <v>0.52727540982620891</v>
      </c>
      <c r="AN26" s="5">
        <f t="shared" si="22"/>
        <v>0.52868340862292762</v>
      </c>
      <c r="AP26" s="2" t="s">
        <v>20</v>
      </c>
      <c r="AQ26" s="3">
        <f t="shared" si="23"/>
        <v>0.2578415593449726</v>
      </c>
      <c r="AR26" s="3">
        <f t="shared" si="24"/>
        <v>0.29713600357236397</v>
      </c>
      <c r="AS26" s="3">
        <f t="shared" si="25"/>
        <v>0.32080176742907623</v>
      </c>
      <c r="AT26" s="3">
        <f t="shared" si="26"/>
        <v>0.34896947742386564</v>
      </c>
      <c r="AU26" s="3">
        <f t="shared" si="27"/>
        <v>0.32690553442891002</v>
      </c>
      <c r="AV26" s="3">
        <f t="shared" si="28"/>
        <v>0.35063550715702646</v>
      </c>
      <c r="AW26" s="3">
        <f t="shared" si="29"/>
        <v>0.36743302118753512</v>
      </c>
      <c r="AX26" s="3">
        <f t="shared" si="30"/>
        <v>0.3653169760699414</v>
      </c>
    </row>
    <row r="27" spans="1:50" x14ac:dyDescent="0.2">
      <c r="A27" s="2" t="s">
        <v>21</v>
      </c>
      <c r="B27" s="2" t="s">
        <v>61</v>
      </c>
      <c r="C27" s="5">
        <v>0.96969964491005045</v>
      </c>
      <c r="D27" s="23">
        <v>0.96151642201572007</v>
      </c>
      <c r="E27" s="23">
        <v>0.92242716372721112</v>
      </c>
      <c r="F27" s="23">
        <v>0.88697416487350844</v>
      </c>
      <c r="G27" s="23">
        <v>0.8477282381563308</v>
      </c>
      <c r="H27" s="23">
        <v>0.81570715336330302</v>
      </c>
      <c r="I27" s="23">
        <v>0.82216985407414123</v>
      </c>
      <c r="J27" s="23">
        <v>0.88640279973708058</v>
      </c>
      <c r="L27" s="2" t="s">
        <v>21</v>
      </c>
      <c r="M27" s="5">
        <f t="shared" si="13"/>
        <v>0.96969964491005045</v>
      </c>
      <c r="N27" s="5">
        <f t="shared" si="14"/>
        <v>0.96151642201572007</v>
      </c>
      <c r="O27" s="5">
        <f t="shared" si="15"/>
        <v>0.92242716372721112</v>
      </c>
      <c r="P27" s="5">
        <f t="shared" si="16"/>
        <v>0.88697416487350844</v>
      </c>
      <c r="Q27" s="5">
        <f t="shared" si="17"/>
        <v>0.8477282381563308</v>
      </c>
      <c r="R27" s="5">
        <f t="shared" si="18"/>
        <v>0.81570715336330302</v>
      </c>
      <c r="S27" s="5">
        <f t="shared" si="19"/>
        <v>0.82216985407414123</v>
      </c>
      <c r="T27" s="5">
        <f t="shared" si="20"/>
        <v>0.88640279973708058</v>
      </c>
      <c r="V27" s="2" t="s">
        <v>21</v>
      </c>
      <c r="W27" s="5">
        <f t="shared" si="21"/>
        <v>0.59561701957330981</v>
      </c>
      <c r="X27" s="5">
        <f t="shared" si="21"/>
        <v>0.59561701957330981</v>
      </c>
      <c r="Y27" s="5">
        <f t="shared" si="21"/>
        <v>0.59561701957330981</v>
      </c>
      <c r="Z27" s="5">
        <f t="shared" si="21"/>
        <v>0.59561701957330981</v>
      </c>
      <c r="AA27" s="5">
        <f t="shared" si="21"/>
        <v>0.59561701957330981</v>
      </c>
      <c r="AB27" s="5">
        <f t="shared" si="21"/>
        <v>0.59561701957330981</v>
      </c>
      <c r="AC27" s="5">
        <f t="shared" si="21"/>
        <v>0.59561701957330981</v>
      </c>
      <c r="AD27" s="5">
        <f t="shared" si="21"/>
        <v>0.59561701957330981</v>
      </c>
      <c r="AF27" s="2" t="s">
        <v>21</v>
      </c>
      <c r="AG27" s="5">
        <f t="shared" si="22"/>
        <v>0.77176228177678508</v>
      </c>
      <c r="AH27" s="5">
        <f t="shared" si="22"/>
        <v>0.77176228177678508</v>
      </c>
      <c r="AI27" s="5">
        <f t="shared" si="22"/>
        <v>0.77176228177678508</v>
      </c>
      <c r="AJ27" s="5">
        <f t="shared" si="22"/>
        <v>0.77176228177678508</v>
      </c>
      <c r="AK27" s="5">
        <f t="shared" si="22"/>
        <v>0.77176228177678508</v>
      </c>
      <c r="AL27" s="5">
        <f t="shared" si="22"/>
        <v>0.77176228177678508</v>
      </c>
      <c r="AM27" s="5">
        <f t="shared" si="22"/>
        <v>0.77176228177678508</v>
      </c>
      <c r="AN27" s="5">
        <f t="shared" si="22"/>
        <v>0.77176228177678508</v>
      </c>
      <c r="AP27" s="2" t="s">
        <v>21</v>
      </c>
      <c r="AQ27" s="3">
        <f t="shared" si="23"/>
        <v>0</v>
      </c>
      <c r="AR27" s="3">
        <f t="shared" si="24"/>
        <v>0</v>
      </c>
      <c r="AS27" s="3">
        <f t="shared" si="25"/>
        <v>0</v>
      </c>
      <c r="AT27" s="3">
        <f t="shared" si="26"/>
        <v>0</v>
      </c>
      <c r="AU27" s="3">
        <f t="shared" si="27"/>
        <v>0</v>
      </c>
      <c r="AV27" s="3">
        <f t="shared" si="28"/>
        <v>0</v>
      </c>
      <c r="AW27" s="3">
        <f t="shared" si="29"/>
        <v>0</v>
      </c>
      <c r="AX27" s="3">
        <f t="shared" si="30"/>
        <v>0</v>
      </c>
    </row>
    <row r="28" spans="1:50" x14ac:dyDescent="0.2">
      <c r="A28" s="2" t="s">
        <v>22</v>
      </c>
      <c r="B28" s="2" t="s">
        <v>62</v>
      </c>
      <c r="C28" s="5">
        <v>0.30967188961972991</v>
      </c>
      <c r="D28" s="23">
        <v>0.27624475579830604</v>
      </c>
      <c r="E28" s="23">
        <v>0.27313376564620723</v>
      </c>
      <c r="F28" s="23">
        <v>0.27227428156126388</v>
      </c>
      <c r="G28" s="23">
        <v>0.24256120993213098</v>
      </c>
      <c r="H28" s="23">
        <v>0.22872216526659109</v>
      </c>
      <c r="I28" s="23">
        <v>0.23659141359278327</v>
      </c>
      <c r="J28" s="23">
        <v>0.25056306756239977</v>
      </c>
      <c r="L28" s="2" t="s">
        <v>22</v>
      </c>
      <c r="M28" s="5">
        <f t="shared" si="13"/>
        <v>0.30967188961972991</v>
      </c>
      <c r="N28" s="5">
        <f t="shared" si="14"/>
        <v>0.27624475579830604</v>
      </c>
      <c r="O28" s="5">
        <f t="shared" si="15"/>
        <v>0.27313376564620723</v>
      </c>
      <c r="P28" s="5">
        <f t="shared" si="16"/>
        <v>0.27227428156126388</v>
      </c>
      <c r="Q28" s="5">
        <f t="shared" si="17"/>
        <v>0.24256120993213098</v>
      </c>
      <c r="R28" s="5">
        <f t="shared" si="18"/>
        <v>0.22872216526659109</v>
      </c>
      <c r="S28" s="5">
        <f t="shared" si="19"/>
        <v>0.23659141359278327</v>
      </c>
      <c r="T28" s="5">
        <f t="shared" si="20"/>
        <v>0.25056306756239977</v>
      </c>
      <c r="V28" s="2" t="s">
        <v>22</v>
      </c>
      <c r="W28" s="5">
        <f t="shared" si="21"/>
        <v>0.30967188961972991</v>
      </c>
      <c r="X28" s="5">
        <f t="shared" si="21"/>
        <v>0.27624475579830604</v>
      </c>
      <c r="Y28" s="5">
        <f t="shared" si="21"/>
        <v>0.27313376564620723</v>
      </c>
      <c r="Z28" s="5">
        <f t="shared" si="21"/>
        <v>0.27227428156126388</v>
      </c>
      <c r="AA28" s="5">
        <f t="shared" si="21"/>
        <v>0.24256120993213098</v>
      </c>
      <c r="AB28" s="5">
        <f t="shared" si="21"/>
        <v>0.22872216526659109</v>
      </c>
      <c r="AC28" s="5">
        <f t="shared" si="21"/>
        <v>0.23659141359278327</v>
      </c>
      <c r="AD28" s="5">
        <f t="shared" si="21"/>
        <v>0.25056306756239977</v>
      </c>
      <c r="AF28" s="2" t="s">
        <v>22</v>
      </c>
      <c r="AG28" s="5">
        <f t="shared" si="22"/>
        <v>0.55648170645559403</v>
      </c>
      <c r="AH28" s="5">
        <f t="shared" si="22"/>
        <v>0.52558991219229656</v>
      </c>
      <c r="AI28" s="5">
        <f t="shared" si="22"/>
        <v>0.52262201029635869</v>
      </c>
      <c r="AJ28" s="5">
        <f t="shared" si="22"/>
        <v>0.52179908160254929</v>
      </c>
      <c r="AK28" s="5">
        <f t="shared" si="22"/>
        <v>0.49250503543835061</v>
      </c>
      <c r="AL28" s="5">
        <f t="shared" si="22"/>
        <v>0.47824906196101535</v>
      </c>
      <c r="AM28" s="5">
        <f t="shared" si="22"/>
        <v>0.48640663399339373</v>
      </c>
      <c r="AN28" s="5">
        <f t="shared" si="22"/>
        <v>0.50056275087385371</v>
      </c>
      <c r="AP28" s="2" t="s">
        <v>22</v>
      </c>
      <c r="AQ28" s="3">
        <f t="shared" si="23"/>
        <v>0.3235396304192828</v>
      </c>
      <c r="AR28" s="3">
        <f t="shared" si="24"/>
        <v>0.36996611215839936</v>
      </c>
      <c r="AS28" s="3">
        <f t="shared" si="25"/>
        <v>0.37442649545633416</v>
      </c>
      <c r="AT28" s="3">
        <f t="shared" si="26"/>
        <v>0.37566325378931092</v>
      </c>
      <c r="AU28" s="3">
        <f t="shared" si="27"/>
        <v>0.41968852107276056</v>
      </c>
      <c r="AV28" s="3">
        <f t="shared" si="28"/>
        <v>0.44111345633801918</v>
      </c>
      <c r="AW28" s="3">
        <f t="shared" si="29"/>
        <v>0.42885365149247451</v>
      </c>
      <c r="AX28" s="3">
        <f t="shared" si="30"/>
        <v>0.407578788134074</v>
      </c>
    </row>
    <row r="29" spans="1:50" ht="11.25" customHeight="1" x14ac:dyDescent="0.2">
      <c r="A29" s="2" t="s">
        <v>23</v>
      </c>
      <c r="B29" s="2" t="s">
        <v>63</v>
      </c>
      <c r="C29" s="5">
        <v>0.13384182487867338</v>
      </c>
      <c r="D29" s="23">
        <v>0.14674087293185323</v>
      </c>
      <c r="E29" s="23">
        <v>0.13486945649775686</v>
      </c>
      <c r="F29" s="23">
        <v>0.12488504305660061</v>
      </c>
      <c r="G29" s="23">
        <v>0.11789284467262405</v>
      </c>
      <c r="H29" s="23">
        <v>0.10888257172554569</v>
      </c>
      <c r="I29" s="23">
        <v>0.10210402055412819</v>
      </c>
      <c r="J29" s="23">
        <v>9.9061201089293394E-2</v>
      </c>
      <c r="L29" s="2" t="s">
        <v>23</v>
      </c>
      <c r="M29" s="5">
        <f t="shared" si="13"/>
        <v>0.13384182487867338</v>
      </c>
      <c r="N29" s="5">
        <f t="shared" si="14"/>
        <v>0.14674087293185323</v>
      </c>
      <c r="O29" s="5">
        <f t="shared" si="15"/>
        <v>0.13486945649775686</v>
      </c>
      <c r="P29" s="5">
        <f t="shared" si="16"/>
        <v>0.12488504305660061</v>
      </c>
      <c r="Q29" s="5">
        <f t="shared" si="17"/>
        <v>0.11789284467262405</v>
      </c>
      <c r="R29" s="5">
        <f t="shared" si="18"/>
        <v>0.10888257172554569</v>
      </c>
      <c r="S29" s="5">
        <f t="shared" si="19"/>
        <v>0.10210402055412819</v>
      </c>
      <c r="T29" s="5">
        <f t="shared" si="20"/>
        <v>9.9061201089293394E-2</v>
      </c>
      <c r="V29" s="2" t="s">
        <v>23</v>
      </c>
      <c r="W29" s="5">
        <f t="shared" si="21"/>
        <v>0.13384182487867338</v>
      </c>
      <c r="X29" s="5">
        <f t="shared" si="21"/>
        <v>0.14674087293185323</v>
      </c>
      <c r="Y29" s="5">
        <f t="shared" si="21"/>
        <v>0.13486945649775686</v>
      </c>
      <c r="Z29" s="5">
        <f t="shared" si="21"/>
        <v>0.12488504305660061</v>
      </c>
      <c r="AA29" s="5">
        <f t="shared" si="21"/>
        <v>0.11789284467262405</v>
      </c>
      <c r="AB29" s="5">
        <f t="shared" si="21"/>
        <v>0.10888257172554569</v>
      </c>
      <c r="AC29" s="5">
        <f t="shared" si="21"/>
        <v>0.10210402055412819</v>
      </c>
      <c r="AD29" s="5">
        <f t="shared" si="21"/>
        <v>9.9061201089293394E-2</v>
      </c>
      <c r="AF29" s="2" t="s">
        <v>23</v>
      </c>
      <c r="AG29" s="5">
        <f t="shared" si="22"/>
        <v>0.36584398980805111</v>
      </c>
      <c r="AH29" s="5">
        <f t="shared" si="22"/>
        <v>0.38306771324643535</v>
      </c>
      <c r="AI29" s="5">
        <f t="shared" si="22"/>
        <v>0.36724577124557456</v>
      </c>
      <c r="AJ29" s="5">
        <f t="shared" si="22"/>
        <v>0.35339077952968811</v>
      </c>
      <c r="AK29" s="5">
        <f t="shared" si="22"/>
        <v>0.34335527471210348</v>
      </c>
      <c r="AL29" s="5">
        <f t="shared" si="22"/>
        <v>0.32997359246695135</v>
      </c>
      <c r="AM29" s="5">
        <f t="shared" si="22"/>
        <v>0.31953719744988718</v>
      </c>
      <c r="AN29" s="5">
        <f t="shared" si="22"/>
        <v>0.31473989434022087</v>
      </c>
      <c r="AP29" s="2" t="s">
        <v>23</v>
      </c>
      <c r="AQ29" s="3">
        <f t="shared" si="23"/>
        <v>0.61004414340703994</v>
      </c>
      <c r="AR29" s="3">
        <f t="shared" si="24"/>
        <v>0.58415905318287675</v>
      </c>
      <c r="AS29" s="3">
        <f t="shared" si="25"/>
        <v>0.60793744219840418</v>
      </c>
      <c r="AT29" s="3">
        <f t="shared" si="26"/>
        <v>0.62875975230479531</v>
      </c>
      <c r="AU29" s="3">
        <f t="shared" si="27"/>
        <v>0.643841853952415</v>
      </c>
      <c r="AV29" s="3">
        <f t="shared" si="28"/>
        <v>0.66395283944901795</v>
      </c>
      <c r="AW29" s="3">
        <f t="shared" si="29"/>
        <v>0.67963742864938048</v>
      </c>
      <c r="AX29" s="3">
        <f t="shared" si="30"/>
        <v>0.68684717190092559</v>
      </c>
    </row>
    <row r="30" spans="1:50" ht="11.25" customHeight="1" x14ac:dyDescent="0.2">
      <c r="A30" s="2" t="s">
        <v>24</v>
      </c>
      <c r="B30" s="2" t="s">
        <v>64</v>
      </c>
      <c r="C30" s="5">
        <v>0.11382553052359526</v>
      </c>
      <c r="D30" s="23">
        <v>8.9979469310829452E-2</v>
      </c>
      <c r="E30" s="23">
        <v>7.6384273048218126E-2</v>
      </c>
      <c r="F30" s="23">
        <v>7.4193361053683016E-2</v>
      </c>
      <c r="G30" s="23">
        <v>7.206639757009238E-2</v>
      </c>
      <c r="H30" s="23">
        <v>6.3634501336665608E-2</v>
      </c>
      <c r="I30" s="23">
        <v>5.4134304207119739E-2</v>
      </c>
      <c r="J30" s="23">
        <v>5.3791490459577998E-2</v>
      </c>
      <c r="L30" s="2" t="s">
        <v>24</v>
      </c>
      <c r="M30" s="5">
        <f t="shared" si="13"/>
        <v>0.11382553052359526</v>
      </c>
      <c r="N30" s="5">
        <f t="shared" si="14"/>
        <v>8.9979469310829452E-2</v>
      </c>
      <c r="O30" s="5">
        <f t="shared" si="15"/>
        <v>7.6384273048218126E-2</v>
      </c>
      <c r="P30" s="5">
        <f t="shared" si="16"/>
        <v>7.4193361053683016E-2</v>
      </c>
      <c r="Q30" s="5">
        <f t="shared" si="17"/>
        <v>7.206639757009238E-2</v>
      </c>
      <c r="R30" s="5">
        <f t="shared" si="18"/>
        <v>6.3634501336665608E-2</v>
      </c>
      <c r="S30" s="5">
        <f t="shared" si="19"/>
        <v>5.4134304207119739E-2</v>
      </c>
      <c r="T30" s="5">
        <f t="shared" si="20"/>
        <v>5.3791490459577998E-2</v>
      </c>
      <c r="V30" s="2" t="s">
        <v>24</v>
      </c>
      <c r="W30" s="5">
        <f t="shared" si="21"/>
        <v>0.11382553052359526</v>
      </c>
      <c r="X30" s="5">
        <f t="shared" si="21"/>
        <v>8.9979469310829452E-2</v>
      </c>
      <c r="Y30" s="5">
        <f t="shared" si="21"/>
        <v>7.6384273048218126E-2</v>
      </c>
      <c r="Z30" s="5">
        <f t="shared" si="21"/>
        <v>7.4193361053683016E-2</v>
      </c>
      <c r="AA30" s="5">
        <f t="shared" si="21"/>
        <v>7.206639757009238E-2</v>
      </c>
      <c r="AB30" s="5">
        <f t="shared" si="21"/>
        <v>6.3634501336665608E-2</v>
      </c>
      <c r="AC30" s="5">
        <f t="shared" si="21"/>
        <v>5.4134304207119739E-2</v>
      </c>
      <c r="AD30" s="5">
        <f t="shared" si="21"/>
        <v>5.3791490459577998E-2</v>
      </c>
      <c r="AF30" s="2" t="s">
        <v>24</v>
      </c>
      <c r="AG30" s="5">
        <f t="shared" si="22"/>
        <v>0.33738039439717782</v>
      </c>
      <c r="AH30" s="5">
        <f t="shared" si="22"/>
        <v>0.2999657802330617</v>
      </c>
      <c r="AI30" s="5">
        <f t="shared" si="22"/>
        <v>0.2763770487001736</v>
      </c>
      <c r="AJ30" s="5">
        <f t="shared" si="22"/>
        <v>0.27238458299559287</v>
      </c>
      <c r="AK30" s="5">
        <f t="shared" si="22"/>
        <v>0.26845185335566668</v>
      </c>
      <c r="AL30" s="5">
        <f t="shared" si="22"/>
        <v>0.25225879833350828</v>
      </c>
      <c r="AM30" s="5">
        <f t="shared" si="22"/>
        <v>0.23266779795906381</v>
      </c>
      <c r="AN30" s="5">
        <f t="shared" si="22"/>
        <v>0.23192992575253846</v>
      </c>
      <c r="AP30" s="2" t="s">
        <v>24</v>
      </c>
      <c r="AQ30" s="3">
        <f t="shared" si="23"/>
        <v>0.65282134764805555</v>
      </c>
      <c r="AR30" s="3">
        <f t="shared" si="24"/>
        <v>0.70905080736999182</v>
      </c>
      <c r="AS30" s="3">
        <f t="shared" si="25"/>
        <v>0.74450170427893869</v>
      </c>
      <c r="AT30" s="3">
        <f t="shared" si="26"/>
        <v>0.75050187812924773</v>
      </c>
      <c r="AU30" s="3">
        <f t="shared" si="27"/>
        <v>0.75641227618695595</v>
      </c>
      <c r="AV30" s="3">
        <f t="shared" si="28"/>
        <v>0.7807484014012801</v>
      </c>
      <c r="AW30" s="3">
        <f t="shared" si="29"/>
        <v>0.81019121114496018</v>
      </c>
      <c r="AX30" s="3">
        <f t="shared" si="30"/>
        <v>0.81130014027449115</v>
      </c>
    </row>
    <row r="31" spans="1:50" ht="11.25" customHeight="1" x14ac:dyDescent="0.2">
      <c r="A31" s="2" t="s">
        <v>25</v>
      </c>
      <c r="B31" s="2" t="s">
        <v>65</v>
      </c>
      <c r="C31" s="5">
        <v>9.8206484330004076E-2</v>
      </c>
      <c r="D31" s="23">
        <v>0.10320352916164695</v>
      </c>
      <c r="E31" s="23">
        <v>0.101384946692085</v>
      </c>
      <c r="F31" s="23">
        <v>0.10355209002890806</v>
      </c>
      <c r="G31" s="23">
        <v>9.120861565063762E-2</v>
      </c>
      <c r="H31" s="23">
        <v>9.0501769236560517E-2</v>
      </c>
      <c r="I31" s="23">
        <v>7.3840100274485537E-2</v>
      </c>
      <c r="J31" s="23">
        <v>7.4656277450629541E-2</v>
      </c>
      <c r="L31" s="2" t="s">
        <v>25</v>
      </c>
      <c r="M31" s="5">
        <f t="shared" si="13"/>
        <v>9.8206484330004076E-2</v>
      </c>
      <c r="N31" s="5">
        <f t="shared" si="14"/>
        <v>0.10320352916164695</v>
      </c>
      <c r="O31" s="5">
        <f t="shared" si="15"/>
        <v>0.101384946692085</v>
      </c>
      <c r="P31" s="5">
        <f t="shared" si="16"/>
        <v>0.10355209002890806</v>
      </c>
      <c r="Q31" s="5">
        <f t="shared" si="17"/>
        <v>9.120861565063762E-2</v>
      </c>
      <c r="R31" s="5">
        <f t="shared" si="18"/>
        <v>9.0501769236560517E-2</v>
      </c>
      <c r="S31" s="5">
        <f t="shared" si="19"/>
        <v>7.3840100274485537E-2</v>
      </c>
      <c r="T31" s="5">
        <f t="shared" si="20"/>
        <v>7.4656277450629541E-2</v>
      </c>
      <c r="V31" s="2" t="s">
        <v>25</v>
      </c>
      <c r="W31" s="5">
        <f t="shared" si="21"/>
        <v>9.8206484330004076E-2</v>
      </c>
      <c r="X31" s="5">
        <f t="shared" si="21"/>
        <v>0.10320352916164695</v>
      </c>
      <c r="Y31" s="5">
        <f t="shared" si="21"/>
        <v>0.101384946692085</v>
      </c>
      <c r="Z31" s="5">
        <f t="shared" si="21"/>
        <v>0.10355209002890806</v>
      </c>
      <c r="AA31" s="5">
        <f t="shared" si="21"/>
        <v>9.120861565063762E-2</v>
      </c>
      <c r="AB31" s="5">
        <f t="shared" si="21"/>
        <v>9.0501769236560517E-2</v>
      </c>
      <c r="AC31" s="5">
        <f t="shared" si="21"/>
        <v>7.3840100274485537E-2</v>
      </c>
      <c r="AD31" s="5">
        <f t="shared" si="21"/>
        <v>7.4656277450629541E-2</v>
      </c>
      <c r="AF31" s="2" t="s">
        <v>25</v>
      </c>
      <c r="AG31" s="5">
        <f t="shared" si="22"/>
        <v>0.3133791383133282</v>
      </c>
      <c r="AH31" s="5">
        <f t="shared" si="22"/>
        <v>0.32125306093739708</v>
      </c>
      <c r="AI31" s="5">
        <f t="shared" si="22"/>
        <v>0.31841002919519512</v>
      </c>
      <c r="AJ31" s="5">
        <f t="shared" si="22"/>
        <v>0.32179510566338337</v>
      </c>
      <c r="AK31" s="5">
        <f t="shared" si="22"/>
        <v>0.30200764170900979</v>
      </c>
      <c r="AL31" s="5">
        <f t="shared" si="22"/>
        <v>0.30083511968611731</v>
      </c>
      <c r="AM31" s="5">
        <f t="shared" si="22"/>
        <v>0.27173534969614377</v>
      </c>
      <c r="AN31" s="5">
        <f t="shared" si="22"/>
        <v>0.2732330094454723</v>
      </c>
      <c r="AP31" s="2" t="s">
        <v>25</v>
      </c>
      <c r="AQ31" s="3">
        <f t="shared" si="23"/>
        <v>0.68889221707685389</v>
      </c>
      <c r="AR31" s="3">
        <f t="shared" si="24"/>
        <v>0.67705870161945392</v>
      </c>
      <c r="AS31" s="3">
        <f t="shared" si="25"/>
        <v>0.68133142078034403</v>
      </c>
      <c r="AT31" s="3">
        <f t="shared" si="26"/>
        <v>0.67624407656536034</v>
      </c>
      <c r="AU31" s="3">
        <f t="shared" si="27"/>
        <v>0.70598214636186329</v>
      </c>
      <c r="AV31" s="3">
        <f t="shared" si="28"/>
        <v>0.70774429950261519</v>
      </c>
      <c r="AW31" s="3">
        <f t="shared" si="29"/>
        <v>0.75147759412892057</v>
      </c>
      <c r="AX31" s="3">
        <f t="shared" si="30"/>
        <v>0.74922679987556695</v>
      </c>
    </row>
    <row r="32" spans="1:50" ht="11.25" customHeight="1" x14ac:dyDescent="0.2">
      <c r="A32" s="2" t="s">
        <v>26</v>
      </c>
      <c r="B32" s="2" t="s">
        <v>66</v>
      </c>
      <c r="C32" s="5">
        <v>8.5096741023048497E-2</v>
      </c>
      <c r="D32" s="23">
        <v>7.7532145404913211E-2</v>
      </c>
      <c r="E32" s="23">
        <v>6.6985686240037506E-2</v>
      </c>
      <c r="F32" s="23">
        <v>6.184712307591346E-2</v>
      </c>
      <c r="G32" s="23">
        <v>6.1544056415824257E-2</v>
      </c>
      <c r="H32" s="23">
        <v>5.9627483756259807E-2</v>
      </c>
      <c r="I32" s="23">
        <v>5.9077122103441342E-2</v>
      </c>
      <c r="J32" s="23">
        <v>5.7378330136205073E-2</v>
      </c>
      <c r="L32" s="2" t="s">
        <v>26</v>
      </c>
      <c r="M32" s="5">
        <f t="shared" si="13"/>
        <v>8.5096741023048497E-2</v>
      </c>
      <c r="N32" s="5">
        <f t="shared" si="14"/>
        <v>7.7532145404913211E-2</v>
      </c>
      <c r="O32" s="5">
        <f t="shared" si="15"/>
        <v>6.6985686240037506E-2</v>
      </c>
      <c r="P32" s="5">
        <f t="shared" si="16"/>
        <v>6.184712307591346E-2</v>
      </c>
      <c r="Q32" s="5">
        <f t="shared" si="17"/>
        <v>6.1544056415824257E-2</v>
      </c>
      <c r="R32" s="5">
        <f t="shared" si="18"/>
        <v>5.9627483756259807E-2</v>
      </c>
      <c r="S32" s="5">
        <f t="shared" si="19"/>
        <v>5.9077122103441342E-2</v>
      </c>
      <c r="T32" s="5">
        <f t="shared" si="20"/>
        <v>5.7378330136205073E-2</v>
      </c>
      <c r="V32" s="2" t="s">
        <v>26</v>
      </c>
      <c r="W32" s="5">
        <f t="shared" si="21"/>
        <v>8.5096741023048497E-2</v>
      </c>
      <c r="X32" s="5">
        <f t="shared" si="21"/>
        <v>7.7532145404913211E-2</v>
      </c>
      <c r="Y32" s="5">
        <f t="shared" si="21"/>
        <v>6.6985686240037506E-2</v>
      </c>
      <c r="Z32" s="5">
        <f t="shared" si="21"/>
        <v>6.184712307591346E-2</v>
      </c>
      <c r="AA32" s="5">
        <f t="shared" si="21"/>
        <v>6.1544056415824257E-2</v>
      </c>
      <c r="AB32" s="5">
        <f t="shared" si="21"/>
        <v>5.9627483756259807E-2</v>
      </c>
      <c r="AC32" s="5">
        <f t="shared" si="21"/>
        <v>5.9077122103441342E-2</v>
      </c>
      <c r="AD32" s="5">
        <f t="shared" si="21"/>
        <v>5.7378330136205073E-2</v>
      </c>
      <c r="AF32" s="2" t="s">
        <v>26</v>
      </c>
      <c r="AG32" s="5">
        <f t="shared" si="22"/>
        <v>0.29171345704826251</v>
      </c>
      <c r="AH32" s="5">
        <f t="shared" si="22"/>
        <v>0.27844594700751746</v>
      </c>
      <c r="AI32" s="5">
        <f t="shared" si="22"/>
        <v>0.25881593119442531</v>
      </c>
      <c r="AJ32" s="5">
        <f t="shared" si="22"/>
        <v>0.24869081823805531</v>
      </c>
      <c r="AK32" s="5">
        <f t="shared" si="22"/>
        <v>0.24808074575795733</v>
      </c>
      <c r="AL32" s="5">
        <f t="shared" si="22"/>
        <v>0.24418739475300483</v>
      </c>
      <c r="AM32" s="5">
        <f t="shared" si="22"/>
        <v>0.24305785752252762</v>
      </c>
      <c r="AN32" s="5">
        <f t="shared" si="22"/>
        <v>0.23953774261315286</v>
      </c>
      <c r="AP32" s="2" t="s">
        <v>26</v>
      </c>
      <c r="AQ32" s="3">
        <f t="shared" si="23"/>
        <v>0.72145301128145456</v>
      </c>
      <c r="AR32" s="3">
        <f t="shared" si="24"/>
        <v>0.74139241031344993</v>
      </c>
      <c r="AS32" s="3">
        <f t="shared" si="25"/>
        <v>0.77089385535472643</v>
      </c>
      <c r="AT32" s="3">
        <f t="shared" si="26"/>
        <v>0.78611062676557009</v>
      </c>
      <c r="AU32" s="3">
        <f t="shared" si="27"/>
        <v>0.78702748897873243</v>
      </c>
      <c r="AV32" s="3">
        <f t="shared" si="28"/>
        <v>0.79287870590044263</v>
      </c>
      <c r="AW32" s="3">
        <f t="shared" si="29"/>
        <v>0.79457625830408241</v>
      </c>
      <c r="AX32" s="3">
        <f t="shared" si="30"/>
        <v>0.79986654831335668</v>
      </c>
    </row>
    <row r="33" spans="1:50" x14ac:dyDescent="0.2">
      <c r="A33" s="2" t="s">
        <v>79</v>
      </c>
      <c r="B33" s="2" t="s">
        <v>76</v>
      </c>
      <c r="C33" s="5" t="s">
        <v>73</v>
      </c>
      <c r="D33" s="23" t="s">
        <v>73</v>
      </c>
      <c r="E33" s="23" t="s">
        <v>73</v>
      </c>
      <c r="F33" s="23" t="s">
        <v>73</v>
      </c>
      <c r="G33" s="23" t="s">
        <v>73</v>
      </c>
      <c r="H33" s="23" t="s">
        <v>73</v>
      </c>
      <c r="I33" s="23" t="s">
        <v>73</v>
      </c>
      <c r="J33" s="23" t="s">
        <v>73</v>
      </c>
      <c r="L33" s="2" t="s">
        <v>79</v>
      </c>
      <c r="M33" s="5" t="str">
        <f t="shared" si="13"/>
        <v>:</v>
      </c>
      <c r="N33" s="5" t="str">
        <f t="shared" si="14"/>
        <v>:</v>
      </c>
      <c r="O33" s="5" t="str">
        <f t="shared" si="15"/>
        <v>:</v>
      </c>
      <c r="P33" s="5" t="str">
        <f t="shared" si="16"/>
        <v>:</v>
      </c>
      <c r="Q33" s="5" t="str">
        <f t="shared" si="17"/>
        <v>:</v>
      </c>
      <c r="R33" s="5" t="str">
        <f t="shared" si="18"/>
        <v>:</v>
      </c>
      <c r="S33" s="5" t="str">
        <f t="shared" si="19"/>
        <v>:</v>
      </c>
      <c r="T33" s="5" t="str">
        <f t="shared" si="20"/>
        <v>:</v>
      </c>
      <c r="V33" s="2" t="s">
        <v>79</v>
      </c>
      <c r="W33" s="5" t="str">
        <f t="shared" si="21"/>
        <v>:</v>
      </c>
      <c r="X33" s="5" t="str">
        <f t="shared" si="21"/>
        <v>:</v>
      </c>
      <c r="Y33" s="5" t="str">
        <f t="shared" si="21"/>
        <v>:</v>
      </c>
      <c r="Z33" s="5" t="str">
        <f t="shared" si="21"/>
        <v>:</v>
      </c>
      <c r="AA33" s="5" t="str">
        <f t="shared" si="21"/>
        <v>:</v>
      </c>
      <c r="AB33" s="5" t="str">
        <f t="shared" si="21"/>
        <v>:</v>
      </c>
      <c r="AC33" s="5" t="str">
        <f t="shared" si="21"/>
        <v>:</v>
      </c>
      <c r="AD33" s="5" t="str">
        <f t="shared" si="21"/>
        <v>:</v>
      </c>
      <c r="AF33" s="2" t="s">
        <v>79</v>
      </c>
      <c r="AG33" s="5" t="str">
        <f t="shared" si="22"/>
        <v/>
      </c>
      <c r="AH33" s="5" t="str">
        <f t="shared" si="22"/>
        <v/>
      </c>
      <c r="AI33" s="5" t="str">
        <f t="shared" si="22"/>
        <v/>
      </c>
      <c r="AJ33" s="5" t="str">
        <f t="shared" si="22"/>
        <v/>
      </c>
      <c r="AK33" s="5" t="str">
        <f t="shared" si="22"/>
        <v/>
      </c>
      <c r="AL33" s="5" t="str">
        <f t="shared" si="22"/>
        <v/>
      </c>
      <c r="AM33" s="5" t="str">
        <f t="shared" si="22"/>
        <v/>
      </c>
      <c r="AN33" s="5" t="str">
        <f t="shared" si="22"/>
        <v/>
      </c>
      <c r="AP33" s="2" t="s">
        <v>79</v>
      </c>
      <c r="AQ33" s="3" t="str">
        <f t="shared" si="23"/>
        <v>:</v>
      </c>
      <c r="AR33" s="3" t="str">
        <f t="shared" si="24"/>
        <v>:</v>
      </c>
      <c r="AS33" s="3" t="str">
        <f t="shared" si="25"/>
        <v>:</v>
      </c>
      <c r="AT33" s="3" t="str">
        <f t="shared" si="26"/>
        <v>:</v>
      </c>
      <c r="AU33" s="3" t="str">
        <f t="shared" si="27"/>
        <v>:</v>
      </c>
      <c r="AV33" s="3" t="str">
        <f t="shared" si="28"/>
        <v>:</v>
      </c>
      <c r="AW33" s="3" t="str">
        <f t="shared" si="29"/>
        <v>:</v>
      </c>
      <c r="AX33" s="3" t="str">
        <f t="shared" si="30"/>
        <v>:</v>
      </c>
    </row>
    <row r="34" spans="1:50" ht="11.25" customHeight="1" x14ac:dyDescent="0.2">
      <c r="A34" s="2" t="s">
        <v>78</v>
      </c>
      <c r="B34" s="2" t="s">
        <v>77</v>
      </c>
      <c r="C34" s="5" t="s">
        <v>73</v>
      </c>
      <c r="D34" s="23" t="s">
        <v>73</v>
      </c>
      <c r="E34" s="23" t="s">
        <v>73</v>
      </c>
      <c r="F34" s="23" t="s">
        <v>73</v>
      </c>
      <c r="G34" s="23" t="s">
        <v>73</v>
      </c>
      <c r="H34" s="23" t="s">
        <v>73</v>
      </c>
      <c r="I34" s="23" t="s">
        <v>73</v>
      </c>
      <c r="J34" s="23" t="s">
        <v>73</v>
      </c>
      <c r="L34" s="2" t="s">
        <v>78</v>
      </c>
      <c r="M34" s="5" t="str">
        <f t="shared" si="13"/>
        <v>:</v>
      </c>
      <c r="N34" s="5" t="str">
        <f t="shared" si="14"/>
        <v>:</v>
      </c>
      <c r="O34" s="5" t="str">
        <f t="shared" si="15"/>
        <v>:</v>
      </c>
      <c r="P34" s="5" t="str">
        <f t="shared" si="16"/>
        <v>:</v>
      </c>
      <c r="Q34" s="5" t="str">
        <f t="shared" si="17"/>
        <v>:</v>
      </c>
      <c r="R34" s="5" t="str">
        <f t="shared" si="18"/>
        <v>:</v>
      </c>
      <c r="S34" s="5" t="str">
        <f t="shared" si="19"/>
        <v>:</v>
      </c>
      <c r="T34" s="5" t="str">
        <f t="shared" si="20"/>
        <v>:</v>
      </c>
      <c r="V34" s="2" t="s">
        <v>78</v>
      </c>
      <c r="W34" s="5" t="str">
        <f t="shared" si="21"/>
        <v>:</v>
      </c>
      <c r="X34" s="5" t="str">
        <f t="shared" si="21"/>
        <v>:</v>
      </c>
      <c r="Y34" s="5" t="str">
        <f t="shared" si="21"/>
        <v>:</v>
      </c>
      <c r="Z34" s="5" t="str">
        <f t="shared" si="21"/>
        <v>:</v>
      </c>
      <c r="AA34" s="5" t="str">
        <f t="shared" si="21"/>
        <v>:</v>
      </c>
      <c r="AB34" s="5" t="str">
        <f t="shared" si="21"/>
        <v>:</v>
      </c>
      <c r="AC34" s="5" t="str">
        <f t="shared" si="21"/>
        <v>:</v>
      </c>
      <c r="AD34" s="5" t="str">
        <f t="shared" si="21"/>
        <v>:</v>
      </c>
      <c r="AF34" s="2" t="s">
        <v>78</v>
      </c>
      <c r="AG34" s="5" t="str">
        <f t="shared" si="22"/>
        <v/>
      </c>
      <c r="AH34" s="5" t="str">
        <f t="shared" si="22"/>
        <v/>
      </c>
      <c r="AI34" s="5" t="str">
        <f t="shared" si="22"/>
        <v/>
      </c>
      <c r="AJ34" s="5" t="str">
        <f t="shared" si="22"/>
        <v/>
      </c>
      <c r="AK34" s="5" t="str">
        <f t="shared" si="22"/>
        <v/>
      </c>
      <c r="AL34" s="5" t="str">
        <f t="shared" si="22"/>
        <v/>
      </c>
      <c r="AM34" s="5" t="str">
        <f t="shared" si="22"/>
        <v/>
      </c>
      <c r="AN34" s="5" t="str">
        <f t="shared" si="22"/>
        <v/>
      </c>
      <c r="AP34" s="2" t="s">
        <v>78</v>
      </c>
      <c r="AQ34" s="3" t="str">
        <f t="shared" si="23"/>
        <v>:</v>
      </c>
      <c r="AR34" s="3" t="str">
        <f t="shared" si="24"/>
        <v>:</v>
      </c>
      <c r="AS34" s="3" t="str">
        <f t="shared" si="25"/>
        <v>:</v>
      </c>
      <c r="AT34" s="3" t="str">
        <f t="shared" si="26"/>
        <v>:</v>
      </c>
      <c r="AU34" s="3" t="str">
        <f t="shared" si="27"/>
        <v>:</v>
      </c>
      <c r="AV34" s="3" t="str">
        <f t="shared" si="28"/>
        <v>:</v>
      </c>
      <c r="AW34" s="3" t="str">
        <f t="shared" si="29"/>
        <v>:</v>
      </c>
      <c r="AX34" s="3" t="str">
        <f t="shared" si="30"/>
        <v>:</v>
      </c>
    </row>
    <row r="35" spans="1:50" ht="11.25" customHeight="1" x14ac:dyDescent="0.2">
      <c r="A35" s="2" t="s">
        <v>30</v>
      </c>
      <c r="B35" s="2" t="s">
        <v>67</v>
      </c>
      <c r="C35" s="5">
        <v>0.33063663814796179</v>
      </c>
      <c r="D35" s="23">
        <v>0.30071305630686007</v>
      </c>
      <c r="E35" s="23">
        <v>0.31614281533508926</v>
      </c>
      <c r="F35" s="23">
        <v>0.25691013565547066</v>
      </c>
      <c r="G35" s="23">
        <v>0.2236567950368723</v>
      </c>
      <c r="H35" s="23">
        <v>0.24276694418058892</v>
      </c>
      <c r="I35" s="23">
        <v>0.32825248863570977</v>
      </c>
      <c r="J35" s="23">
        <v>0.34927912876678424</v>
      </c>
      <c r="L35" s="2" t="s">
        <v>30</v>
      </c>
      <c r="M35" s="5">
        <f t="shared" si="13"/>
        <v>0.33063663814796179</v>
      </c>
      <c r="N35" s="5">
        <f t="shared" si="14"/>
        <v>0.30071305630686007</v>
      </c>
      <c r="O35" s="5">
        <f t="shared" si="15"/>
        <v>0.31614281533508926</v>
      </c>
      <c r="P35" s="5">
        <f t="shared" si="16"/>
        <v>0.25691013565547066</v>
      </c>
      <c r="Q35" s="5">
        <f t="shared" si="17"/>
        <v>0.2236567950368723</v>
      </c>
      <c r="R35" s="5">
        <f t="shared" si="18"/>
        <v>0.24276694418058892</v>
      </c>
      <c r="S35" s="5">
        <f t="shared" si="19"/>
        <v>0.32825248863570977</v>
      </c>
      <c r="T35" s="5">
        <f t="shared" si="20"/>
        <v>0.34927912876678424</v>
      </c>
      <c r="V35" s="2" t="s">
        <v>30</v>
      </c>
      <c r="W35" s="5">
        <f t="shared" si="21"/>
        <v>0.33063663814796179</v>
      </c>
      <c r="X35" s="5">
        <f t="shared" si="21"/>
        <v>0.30071305630686007</v>
      </c>
      <c r="Y35" s="5">
        <f t="shared" si="21"/>
        <v>0.31614281533508926</v>
      </c>
      <c r="Z35" s="5">
        <f t="shared" si="21"/>
        <v>0.25691013565547066</v>
      </c>
      <c r="AA35" s="5">
        <f t="shared" si="21"/>
        <v>0.2236567950368723</v>
      </c>
      <c r="AB35" s="5">
        <f t="shared" si="21"/>
        <v>0.24276694418058892</v>
      </c>
      <c r="AC35" s="5">
        <f t="shared" si="21"/>
        <v>0.32825248863570977</v>
      </c>
      <c r="AD35" s="5">
        <f t="shared" si="21"/>
        <v>0.34927912876678424</v>
      </c>
      <c r="AF35" s="2" t="s">
        <v>30</v>
      </c>
      <c r="AG35" s="5">
        <f t="shared" si="22"/>
        <v>0.57501012003960572</v>
      </c>
      <c r="AH35" s="5">
        <f t="shared" si="22"/>
        <v>0.54837309954706936</v>
      </c>
      <c r="AI35" s="5">
        <f t="shared" si="22"/>
        <v>0.56226578709280295</v>
      </c>
      <c r="AJ35" s="5">
        <f t="shared" si="22"/>
        <v>0.50686303441410152</v>
      </c>
      <c r="AK35" s="5">
        <f t="shared" si="22"/>
        <v>0.47292366724120743</v>
      </c>
      <c r="AL35" s="5">
        <f t="shared" si="22"/>
        <v>0.49271385629043246</v>
      </c>
      <c r="AM35" s="5">
        <f t="shared" si="22"/>
        <v>0.57293323226682336</v>
      </c>
      <c r="AN35" s="5">
        <f t="shared" si="22"/>
        <v>0.59099841689025212</v>
      </c>
      <c r="AP35" s="2" t="s">
        <v>30</v>
      </c>
      <c r="AQ35" s="3">
        <f t="shared" si="23"/>
        <v>0.29569375498773071</v>
      </c>
      <c r="AR35" s="3">
        <f t="shared" si="24"/>
        <v>0.33572584684166656</v>
      </c>
      <c r="AS35" s="3">
        <f t="shared" si="25"/>
        <v>0.31484688464374838</v>
      </c>
      <c r="AT35" s="3">
        <f t="shared" si="26"/>
        <v>0.39811025431439584</v>
      </c>
      <c r="AU35" s="3">
        <f t="shared" si="27"/>
        <v>0.44911685486532632</v>
      </c>
      <c r="AV35" s="3">
        <f t="shared" si="28"/>
        <v>0.41937468959397711</v>
      </c>
      <c r="AW35" s="3">
        <f t="shared" si="29"/>
        <v>0.29881505611499587</v>
      </c>
      <c r="AX35" s="3">
        <f t="shared" si="30"/>
        <v>0.27166535555422761</v>
      </c>
    </row>
    <row r="36" spans="1:50" x14ac:dyDescent="0.2">
      <c r="A36" s="2" t="s">
        <v>34</v>
      </c>
      <c r="B36" s="2" t="s">
        <v>71</v>
      </c>
      <c r="C36" s="5" t="s">
        <v>73</v>
      </c>
      <c r="D36" s="23" t="s">
        <v>73</v>
      </c>
      <c r="E36" s="23" t="s">
        <v>73</v>
      </c>
      <c r="F36" s="23" t="s">
        <v>73</v>
      </c>
      <c r="G36" s="23" t="s">
        <v>73</v>
      </c>
      <c r="H36" s="23" t="s">
        <v>73</v>
      </c>
      <c r="I36" s="23" t="s">
        <v>73</v>
      </c>
      <c r="J36" s="23" t="s">
        <v>73</v>
      </c>
      <c r="L36" s="2" t="s">
        <v>34</v>
      </c>
      <c r="M36" s="5" t="str">
        <f t="shared" si="13"/>
        <v>:</v>
      </c>
      <c r="N36" s="5" t="str">
        <f t="shared" si="14"/>
        <v>:</v>
      </c>
      <c r="O36" s="5" t="str">
        <f t="shared" si="15"/>
        <v>:</v>
      </c>
      <c r="P36" s="5" t="str">
        <f t="shared" si="16"/>
        <v>:</v>
      </c>
      <c r="Q36" s="5" t="str">
        <f t="shared" si="17"/>
        <v>:</v>
      </c>
      <c r="R36" s="5" t="str">
        <f t="shared" si="18"/>
        <v>:</v>
      </c>
      <c r="S36" s="5" t="str">
        <f t="shared" si="19"/>
        <v>:</v>
      </c>
      <c r="T36" s="5" t="str">
        <f t="shared" si="20"/>
        <v>:</v>
      </c>
      <c r="V36" s="2" t="s">
        <v>34</v>
      </c>
      <c r="W36" s="5" t="str">
        <f t="shared" si="21"/>
        <v>:</v>
      </c>
      <c r="X36" s="5" t="str">
        <f t="shared" si="21"/>
        <v>:</v>
      </c>
      <c r="Y36" s="5" t="str">
        <f t="shared" si="21"/>
        <v>:</v>
      </c>
      <c r="Z36" s="5" t="str">
        <f t="shared" si="21"/>
        <v>:</v>
      </c>
      <c r="AA36" s="5" t="str">
        <f t="shared" si="21"/>
        <v>:</v>
      </c>
      <c r="AB36" s="5" t="str">
        <f t="shared" si="21"/>
        <v>:</v>
      </c>
      <c r="AC36" s="5" t="str">
        <f t="shared" si="21"/>
        <v>:</v>
      </c>
      <c r="AD36" s="5" t="str">
        <f t="shared" ref="AD36:AD43" si="31">IF(ISNUMBER(T36),IF(T36&gt;$W$2,$W$2,IF(T36&lt;$Y$2,$Y$2,T36)),":")</f>
        <v>:</v>
      </c>
      <c r="AF36" s="2" t="s">
        <v>34</v>
      </c>
      <c r="AG36" s="5" t="str">
        <f t="shared" si="22"/>
        <v/>
      </c>
      <c r="AH36" s="5" t="str">
        <f t="shared" si="22"/>
        <v/>
      </c>
      <c r="AI36" s="5" t="str">
        <f t="shared" si="22"/>
        <v/>
      </c>
      <c r="AJ36" s="5" t="str">
        <f t="shared" si="22"/>
        <v/>
      </c>
      <c r="AK36" s="5" t="str">
        <f t="shared" si="22"/>
        <v/>
      </c>
      <c r="AL36" s="5" t="str">
        <f t="shared" si="22"/>
        <v/>
      </c>
      <c r="AM36" s="5" t="str">
        <f t="shared" si="22"/>
        <v/>
      </c>
      <c r="AN36" s="5" t="str">
        <f t="shared" ref="AN36:AN43" si="32">IF(ISNUMBER(AD36),IF(ABS($AH$2)&gt;1,SQRT(AD36),AD36),"")</f>
        <v/>
      </c>
      <c r="AP36" s="2" t="s">
        <v>34</v>
      </c>
      <c r="AQ36" s="3" t="str">
        <f t="shared" si="23"/>
        <v>:</v>
      </c>
      <c r="AR36" s="3" t="str">
        <f t="shared" si="24"/>
        <v>:</v>
      </c>
      <c r="AS36" s="3" t="str">
        <f t="shared" si="25"/>
        <v>:</v>
      </c>
      <c r="AT36" s="3" t="str">
        <f t="shared" si="26"/>
        <v>:</v>
      </c>
      <c r="AU36" s="3" t="str">
        <f t="shared" si="27"/>
        <v>:</v>
      </c>
      <c r="AV36" s="3" t="str">
        <f t="shared" si="28"/>
        <v>:</v>
      </c>
      <c r="AW36" s="3" t="str">
        <f t="shared" si="29"/>
        <v>:</v>
      </c>
      <c r="AX36" s="3" t="str">
        <f t="shared" si="30"/>
        <v>:</v>
      </c>
    </row>
    <row r="37" spans="1:50" x14ac:dyDescent="0.2">
      <c r="A37" s="2" t="s">
        <v>33</v>
      </c>
      <c r="B37" s="2" t="s">
        <v>70</v>
      </c>
      <c r="C37" s="5" t="s">
        <v>73</v>
      </c>
      <c r="D37" s="23" t="s">
        <v>73</v>
      </c>
      <c r="E37" s="23" t="s">
        <v>73</v>
      </c>
      <c r="F37" s="23" t="s">
        <v>73</v>
      </c>
      <c r="G37" s="23" t="s">
        <v>73</v>
      </c>
      <c r="H37" s="23" t="s">
        <v>73</v>
      </c>
      <c r="I37" s="23" t="s">
        <v>73</v>
      </c>
      <c r="J37" s="23" t="s">
        <v>73</v>
      </c>
      <c r="L37" s="2" t="s">
        <v>33</v>
      </c>
      <c r="M37" s="5" t="str">
        <f t="shared" si="13"/>
        <v>:</v>
      </c>
      <c r="N37" s="5" t="str">
        <f t="shared" si="14"/>
        <v>:</v>
      </c>
      <c r="O37" s="5" t="str">
        <f t="shared" si="15"/>
        <v>:</v>
      </c>
      <c r="P37" s="5" t="str">
        <f t="shared" si="16"/>
        <v>:</v>
      </c>
      <c r="Q37" s="5" t="str">
        <f t="shared" si="17"/>
        <v>:</v>
      </c>
      <c r="R37" s="5" t="str">
        <f t="shared" si="18"/>
        <v>:</v>
      </c>
      <c r="S37" s="5" t="str">
        <f t="shared" si="19"/>
        <v>:</v>
      </c>
      <c r="T37" s="5" t="str">
        <f t="shared" si="20"/>
        <v>:</v>
      </c>
      <c r="V37" s="2" t="s">
        <v>33</v>
      </c>
      <c r="W37" s="5" t="str">
        <f t="shared" ref="W37:AC43" si="33">IF(ISNUMBER(M37),IF(M37&gt;$W$2,$W$2,IF(M37&lt;$Y$2,$Y$2,M37)),":")</f>
        <v>:</v>
      </c>
      <c r="X37" s="5" t="str">
        <f t="shared" si="33"/>
        <v>:</v>
      </c>
      <c r="Y37" s="5" t="str">
        <f t="shared" si="33"/>
        <v>:</v>
      </c>
      <c r="Z37" s="5" t="str">
        <f t="shared" si="33"/>
        <v>:</v>
      </c>
      <c r="AA37" s="5" t="str">
        <f t="shared" si="33"/>
        <v>:</v>
      </c>
      <c r="AB37" s="5" t="str">
        <f t="shared" si="33"/>
        <v>:</v>
      </c>
      <c r="AC37" s="5" t="str">
        <f t="shared" si="33"/>
        <v>:</v>
      </c>
      <c r="AD37" s="5" t="str">
        <f t="shared" si="31"/>
        <v>:</v>
      </c>
      <c r="AF37" s="2" t="s">
        <v>33</v>
      </c>
      <c r="AG37" s="5" t="str">
        <f t="shared" ref="AG37:AM43" si="34">IF(ISNUMBER(W37),IF(ABS($AH$2)&gt;1,SQRT(W37),W37),"")</f>
        <v/>
      </c>
      <c r="AH37" s="5" t="str">
        <f t="shared" si="34"/>
        <v/>
      </c>
      <c r="AI37" s="5" t="str">
        <f t="shared" si="34"/>
        <v/>
      </c>
      <c r="AJ37" s="5" t="str">
        <f t="shared" si="34"/>
        <v/>
      </c>
      <c r="AK37" s="5" t="str">
        <f t="shared" si="34"/>
        <v/>
      </c>
      <c r="AL37" s="5" t="str">
        <f t="shared" si="34"/>
        <v/>
      </c>
      <c r="AM37" s="5" t="str">
        <f t="shared" si="34"/>
        <v/>
      </c>
      <c r="AN37" s="5" t="str">
        <f t="shared" si="32"/>
        <v/>
      </c>
      <c r="AP37" s="2" t="s">
        <v>33</v>
      </c>
      <c r="AQ37" s="3" t="str">
        <f t="shared" si="23"/>
        <v>:</v>
      </c>
      <c r="AR37" s="3" t="str">
        <f t="shared" si="24"/>
        <v>:</v>
      </c>
      <c r="AS37" s="3" t="str">
        <f t="shared" si="25"/>
        <v>:</v>
      </c>
      <c r="AT37" s="3" t="str">
        <f t="shared" si="26"/>
        <v>:</v>
      </c>
      <c r="AU37" s="3" t="str">
        <f t="shared" si="27"/>
        <v>:</v>
      </c>
      <c r="AV37" s="3" t="str">
        <f t="shared" si="28"/>
        <v>:</v>
      </c>
      <c r="AW37" s="3" t="str">
        <f t="shared" si="29"/>
        <v>:</v>
      </c>
      <c r="AX37" s="3" t="str">
        <f t="shared" si="30"/>
        <v>:</v>
      </c>
    </row>
    <row r="38" spans="1:50" x14ac:dyDescent="0.2">
      <c r="A38" s="2" t="s">
        <v>31</v>
      </c>
      <c r="B38" s="2" t="s">
        <v>68</v>
      </c>
      <c r="C38" s="5">
        <v>0.19293132566251558</v>
      </c>
      <c r="D38" s="23">
        <v>0.16874985621275909</v>
      </c>
      <c r="E38" s="23">
        <v>0.17213177267727978</v>
      </c>
      <c r="F38" s="23">
        <v>0.16653466507036829</v>
      </c>
      <c r="G38" s="23">
        <v>0.1595474542211007</v>
      </c>
      <c r="H38" s="23">
        <v>0.15339398841367533</v>
      </c>
      <c r="I38" s="23">
        <v>0.14831815872452642</v>
      </c>
      <c r="J38" s="23">
        <v>0.15247254969580082</v>
      </c>
      <c r="L38" s="2" t="s">
        <v>31</v>
      </c>
      <c r="M38" s="5">
        <f t="shared" si="13"/>
        <v>0.19293132566251558</v>
      </c>
      <c r="N38" s="5">
        <f t="shared" si="14"/>
        <v>0.16874985621275909</v>
      </c>
      <c r="O38" s="5">
        <f t="shared" si="15"/>
        <v>0.17213177267727978</v>
      </c>
      <c r="P38" s="5">
        <f t="shared" si="16"/>
        <v>0.16653466507036829</v>
      </c>
      <c r="Q38" s="5">
        <f t="shared" si="17"/>
        <v>0.1595474542211007</v>
      </c>
      <c r="R38" s="5">
        <f t="shared" si="18"/>
        <v>0.15339398841367533</v>
      </c>
      <c r="S38" s="5">
        <f t="shared" si="19"/>
        <v>0.14831815872452642</v>
      </c>
      <c r="T38" s="5">
        <f t="shared" si="20"/>
        <v>0.15247254969580082</v>
      </c>
      <c r="V38" s="2" t="s">
        <v>31</v>
      </c>
      <c r="W38" s="5">
        <f t="shared" si="33"/>
        <v>0.19293132566251558</v>
      </c>
      <c r="X38" s="5">
        <f t="shared" si="33"/>
        <v>0.16874985621275909</v>
      </c>
      <c r="Y38" s="5">
        <f t="shared" si="33"/>
        <v>0.17213177267727978</v>
      </c>
      <c r="Z38" s="5">
        <f t="shared" si="33"/>
        <v>0.16653466507036829</v>
      </c>
      <c r="AA38" s="5">
        <f t="shared" si="33"/>
        <v>0.1595474542211007</v>
      </c>
      <c r="AB38" s="5">
        <f t="shared" si="33"/>
        <v>0.15339398841367533</v>
      </c>
      <c r="AC38" s="5">
        <f t="shared" si="33"/>
        <v>0.14831815872452642</v>
      </c>
      <c r="AD38" s="5">
        <f t="shared" si="31"/>
        <v>0.15247254969580082</v>
      </c>
      <c r="AF38" s="2" t="s">
        <v>31</v>
      </c>
      <c r="AG38" s="5">
        <f t="shared" si="34"/>
        <v>0.4392394855457733</v>
      </c>
      <c r="AH38" s="5">
        <f t="shared" si="34"/>
        <v>0.41079174311658101</v>
      </c>
      <c r="AI38" s="5">
        <f t="shared" si="34"/>
        <v>0.41488766272001842</v>
      </c>
      <c r="AJ38" s="5">
        <f t="shared" si="34"/>
        <v>0.40808659016239224</v>
      </c>
      <c r="AK38" s="5">
        <f t="shared" si="34"/>
        <v>0.39943391721422544</v>
      </c>
      <c r="AL38" s="5">
        <f t="shared" si="34"/>
        <v>0.39165544604112851</v>
      </c>
      <c r="AM38" s="5">
        <f t="shared" si="34"/>
        <v>0.38512096635281545</v>
      </c>
      <c r="AN38" s="5">
        <f t="shared" si="32"/>
        <v>0.39047733570055104</v>
      </c>
      <c r="AP38" s="2" t="s">
        <v>31</v>
      </c>
      <c r="AQ38" s="3">
        <f t="shared" si="23"/>
        <v>0.49973994373647529</v>
      </c>
      <c r="AR38" s="3">
        <f t="shared" si="24"/>
        <v>0.54249332293973973</v>
      </c>
      <c r="AS38" s="3">
        <f t="shared" si="25"/>
        <v>0.53633767089010131</v>
      </c>
      <c r="AT38" s="3">
        <f t="shared" si="26"/>
        <v>0.54655882762226893</v>
      </c>
      <c r="AU38" s="3">
        <f t="shared" si="27"/>
        <v>0.55956270687896481</v>
      </c>
      <c r="AV38" s="3">
        <f t="shared" si="28"/>
        <v>0.57125277080979597</v>
      </c>
      <c r="AW38" s="3">
        <f t="shared" si="29"/>
        <v>0.58107327198685232</v>
      </c>
      <c r="AX38" s="3">
        <f t="shared" si="30"/>
        <v>0.57302332248922583</v>
      </c>
    </row>
    <row r="39" spans="1:50" x14ac:dyDescent="0.2">
      <c r="A39" s="2" t="s">
        <v>36</v>
      </c>
      <c r="B39" s="2" t="s">
        <v>75</v>
      </c>
      <c r="C39" s="5">
        <v>0.65780857838546547</v>
      </c>
      <c r="D39" s="23">
        <v>0.59561701957330981</v>
      </c>
      <c r="E39" s="23">
        <v>0.66154413477214502</v>
      </c>
      <c r="F39" s="23">
        <v>0.73401307977911379</v>
      </c>
      <c r="G39" s="23">
        <v>0.75347507754454301</v>
      </c>
      <c r="H39" s="23">
        <v>0.81177850440716515</v>
      </c>
      <c r="I39" s="23">
        <v>0.80391254928426814</v>
      </c>
      <c r="J39" s="23">
        <v>0.79485448730408359</v>
      </c>
      <c r="L39" s="2" t="s">
        <v>36</v>
      </c>
      <c r="M39" s="5">
        <f t="shared" si="13"/>
        <v>0.65780857838546547</v>
      </c>
      <c r="N39" s="5">
        <f t="shared" si="14"/>
        <v>0.59561701957330981</v>
      </c>
      <c r="O39" s="5">
        <f t="shared" si="15"/>
        <v>0.66154413477214502</v>
      </c>
      <c r="P39" s="5">
        <f t="shared" si="16"/>
        <v>0.73401307977911379</v>
      </c>
      <c r="Q39" s="5">
        <f t="shared" si="17"/>
        <v>0.75347507754454301</v>
      </c>
      <c r="R39" s="5">
        <f t="shared" si="18"/>
        <v>0.81177850440716515</v>
      </c>
      <c r="S39" s="5">
        <f t="shared" si="19"/>
        <v>0.80391254928426814</v>
      </c>
      <c r="T39" s="5">
        <f t="shared" si="20"/>
        <v>0.79485448730408359</v>
      </c>
      <c r="V39" s="2" t="s">
        <v>36</v>
      </c>
      <c r="W39" s="5">
        <f t="shared" si="33"/>
        <v>0.59561701957330981</v>
      </c>
      <c r="X39" s="5">
        <f t="shared" si="33"/>
        <v>0.59561701957330981</v>
      </c>
      <c r="Y39" s="5">
        <f t="shared" si="33"/>
        <v>0.59561701957330981</v>
      </c>
      <c r="Z39" s="5">
        <f t="shared" si="33"/>
        <v>0.59561701957330981</v>
      </c>
      <c r="AA39" s="5">
        <f t="shared" si="33"/>
        <v>0.59561701957330981</v>
      </c>
      <c r="AB39" s="5">
        <f t="shared" si="33"/>
        <v>0.59561701957330981</v>
      </c>
      <c r="AC39" s="5">
        <f t="shared" si="33"/>
        <v>0.59561701957330981</v>
      </c>
      <c r="AD39" s="5">
        <f t="shared" si="31"/>
        <v>0.59561701957330981</v>
      </c>
      <c r="AF39" s="2" t="s">
        <v>36</v>
      </c>
      <c r="AG39" s="5">
        <f t="shared" si="34"/>
        <v>0.77176228177678508</v>
      </c>
      <c r="AH39" s="5">
        <f t="shared" si="34"/>
        <v>0.77176228177678508</v>
      </c>
      <c r="AI39" s="5">
        <f t="shared" si="34"/>
        <v>0.77176228177678508</v>
      </c>
      <c r="AJ39" s="5">
        <f t="shared" si="34"/>
        <v>0.77176228177678508</v>
      </c>
      <c r="AK39" s="5">
        <f t="shared" si="34"/>
        <v>0.77176228177678508</v>
      </c>
      <c r="AL39" s="5">
        <f t="shared" si="34"/>
        <v>0.77176228177678508</v>
      </c>
      <c r="AM39" s="5">
        <f t="shared" si="34"/>
        <v>0.77176228177678508</v>
      </c>
      <c r="AN39" s="5">
        <f t="shared" si="32"/>
        <v>0.77176228177678508</v>
      </c>
      <c r="AP39" s="2" t="s">
        <v>36</v>
      </c>
      <c r="AQ39" s="3">
        <f t="shared" si="23"/>
        <v>0</v>
      </c>
      <c r="AR39" s="3">
        <f t="shared" si="24"/>
        <v>0</v>
      </c>
      <c r="AS39" s="3">
        <f t="shared" si="25"/>
        <v>0</v>
      </c>
      <c r="AT39" s="3">
        <f t="shared" si="26"/>
        <v>0</v>
      </c>
      <c r="AU39" s="3">
        <f t="shared" si="27"/>
        <v>0</v>
      </c>
      <c r="AV39" s="3">
        <f t="shared" si="28"/>
        <v>0</v>
      </c>
      <c r="AW39" s="3">
        <f t="shared" si="29"/>
        <v>0</v>
      </c>
      <c r="AX39" s="3">
        <f t="shared" si="30"/>
        <v>0</v>
      </c>
    </row>
    <row r="40" spans="1:50" x14ac:dyDescent="0.2">
      <c r="A40" s="2" t="s">
        <v>32</v>
      </c>
      <c r="B40" s="2" t="s">
        <v>69</v>
      </c>
      <c r="C40" s="5">
        <v>1.6068678062703356E-2</v>
      </c>
      <c r="D40" s="23">
        <v>1.5636543528432356E-2</v>
      </c>
      <c r="E40" s="23">
        <v>1.4001146925482304E-2</v>
      </c>
      <c r="F40" s="23">
        <v>1.3274157464045271E-2</v>
      </c>
      <c r="G40" s="23">
        <v>1.2849811404306466E-2</v>
      </c>
      <c r="H40" s="23">
        <v>1.1766011557214229E-2</v>
      </c>
      <c r="I40" s="23">
        <v>1.1314706835854562E-2</v>
      </c>
      <c r="J40" s="23" t="s">
        <v>73</v>
      </c>
      <c r="L40" s="2" t="s">
        <v>32</v>
      </c>
      <c r="M40" s="5">
        <f t="shared" si="13"/>
        <v>1.6068678062703356E-2</v>
      </c>
      <c r="N40" s="5">
        <f t="shared" si="14"/>
        <v>1.5636543528432356E-2</v>
      </c>
      <c r="O40" s="5">
        <f t="shared" si="15"/>
        <v>1.4001146925482304E-2</v>
      </c>
      <c r="P40" s="5">
        <f t="shared" si="16"/>
        <v>1.3274157464045271E-2</v>
      </c>
      <c r="Q40" s="5">
        <f t="shared" si="17"/>
        <v>1.2849811404306466E-2</v>
      </c>
      <c r="R40" s="5">
        <f t="shared" si="18"/>
        <v>1.1766011557214229E-2</v>
      </c>
      <c r="S40" s="5">
        <f t="shared" si="19"/>
        <v>1.1314706835854562E-2</v>
      </c>
      <c r="T40" s="11">
        <f>S40</f>
        <v>1.1314706835854562E-2</v>
      </c>
      <c r="V40" s="2" t="s">
        <v>32</v>
      </c>
      <c r="W40" s="5">
        <f t="shared" si="33"/>
        <v>1.6068678062703356E-2</v>
      </c>
      <c r="X40" s="5">
        <f t="shared" si="33"/>
        <v>1.5636543528432356E-2</v>
      </c>
      <c r="Y40" s="5">
        <f t="shared" si="33"/>
        <v>1.4001146925482304E-2</v>
      </c>
      <c r="Z40" s="5">
        <f t="shared" si="33"/>
        <v>1.3274157464045271E-2</v>
      </c>
      <c r="AA40" s="5">
        <f t="shared" si="33"/>
        <v>1.2849811404306466E-2</v>
      </c>
      <c r="AB40" s="5">
        <f t="shared" si="33"/>
        <v>1.1766011557214229E-2</v>
      </c>
      <c r="AC40" s="5">
        <f t="shared" si="33"/>
        <v>1.1314706835854562E-2</v>
      </c>
      <c r="AD40" s="5">
        <f t="shared" si="31"/>
        <v>1.1314706835854562E-2</v>
      </c>
      <c r="AF40" s="2" t="s">
        <v>32</v>
      </c>
      <c r="AG40" s="5">
        <f t="shared" si="34"/>
        <v>0.12676228959238373</v>
      </c>
      <c r="AH40" s="5">
        <f t="shared" si="34"/>
        <v>0.12504616558868312</v>
      </c>
      <c r="AI40" s="5">
        <f t="shared" si="34"/>
        <v>0.11832644220748929</v>
      </c>
      <c r="AJ40" s="5">
        <f t="shared" si="34"/>
        <v>0.11521352986539936</v>
      </c>
      <c r="AK40" s="5">
        <f t="shared" si="34"/>
        <v>0.11335700862455071</v>
      </c>
      <c r="AL40" s="5">
        <f t="shared" si="34"/>
        <v>0.10847124760605563</v>
      </c>
      <c r="AM40" s="5">
        <f t="shared" si="34"/>
        <v>0.10637061077127724</v>
      </c>
      <c r="AN40" s="5">
        <f t="shared" si="32"/>
        <v>0.10637061077127724</v>
      </c>
      <c r="AP40" s="2" t="s">
        <v>32</v>
      </c>
      <c r="AQ40" s="3">
        <f t="shared" si="23"/>
        <v>0.96935387124655237</v>
      </c>
      <c r="AR40" s="3">
        <f t="shared" si="24"/>
        <v>0.97193298979955023</v>
      </c>
      <c r="AS40" s="3">
        <f t="shared" si="25"/>
        <v>0.98203188895024029</v>
      </c>
      <c r="AT40" s="3">
        <f t="shared" si="26"/>
        <v>0.98671020471182158</v>
      </c>
      <c r="AU40" s="3">
        <f t="shared" si="27"/>
        <v>0.98950032265550303</v>
      </c>
      <c r="AV40" s="3">
        <f t="shared" si="28"/>
        <v>0.99684300701930328</v>
      </c>
      <c r="AW40" s="3">
        <f t="shared" si="29"/>
        <v>1</v>
      </c>
      <c r="AX40" s="3">
        <f t="shared" si="30"/>
        <v>1</v>
      </c>
    </row>
    <row r="41" spans="1:50" ht="11.25" customHeight="1" x14ac:dyDescent="0.2">
      <c r="A41" s="2" t="s">
        <v>29</v>
      </c>
      <c r="B41" s="2" t="s">
        <v>91</v>
      </c>
      <c r="C41" s="5" t="s">
        <v>73</v>
      </c>
      <c r="D41" s="23" t="s">
        <v>73</v>
      </c>
      <c r="E41" s="23" t="s">
        <v>73</v>
      </c>
      <c r="F41" s="23" t="s">
        <v>73</v>
      </c>
      <c r="G41" s="23" t="s">
        <v>73</v>
      </c>
      <c r="H41" s="23" t="s">
        <v>73</v>
      </c>
      <c r="I41" s="23" t="s">
        <v>73</v>
      </c>
      <c r="J41" s="23" t="s">
        <v>73</v>
      </c>
      <c r="L41" s="2" t="s">
        <v>29</v>
      </c>
      <c r="M41" s="5" t="str">
        <f t="shared" si="13"/>
        <v>:</v>
      </c>
      <c r="N41" s="5" t="str">
        <f t="shared" si="14"/>
        <v>:</v>
      </c>
      <c r="O41" s="5" t="str">
        <f t="shared" si="15"/>
        <v>:</v>
      </c>
      <c r="P41" s="5" t="str">
        <f t="shared" si="16"/>
        <v>:</v>
      </c>
      <c r="Q41" s="5" t="str">
        <f t="shared" si="17"/>
        <v>:</v>
      </c>
      <c r="R41" s="5" t="str">
        <f t="shared" si="18"/>
        <v>:</v>
      </c>
      <c r="S41" s="5" t="str">
        <f t="shared" si="19"/>
        <v>:</v>
      </c>
      <c r="T41" s="5" t="str">
        <f t="shared" si="20"/>
        <v>:</v>
      </c>
      <c r="V41" s="2" t="s">
        <v>29</v>
      </c>
      <c r="W41" s="5" t="str">
        <f t="shared" si="33"/>
        <v>:</v>
      </c>
      <c r="X41" s="5" t="str">
        <f t="shared" si="33"/>
        <v>:</v>
      </c>
      <c r="Y41" s="5" t="str">
        <f t="shared" si="33"/>
        <v>:</v>
      </c>
      <c r="Z41" s="5" t="str">
        <f t="shared" si="33"/>
        <v>:</v>
      </c>
      <c r="AA41" s="5" t="str">
        <f t="shared" si="33"/>
        <v>:</v>
      </c>
      <c r="AB41" s="5" t="str">
        <f t="shared" si="33"/>
        <v>:</v>
      </c>
      <c r="AC41" s="5" t="str">
        <f t="shared" si="33"/>
        <v>:</v>
      </c>
      <c r="AD41" s="5" t="str">
        <f t="shared" si="31"/>
        <v>:</v>
      </c>
      <c r="AF41" s="2" t="s">
        <v>29</v>
      </c>
      <c r="AG41" s="5" t="str">
        <f t="shared" si="34"/>
        <v/>
      </c>
      <c r="AH41" s="5" t="str">
        <f t="shared" si="34"/>
        <v/>
      </c>
      <c r="AI41" s="5" t="str">
        <f t="shared" si="34"/>
        <v/>
      </c>
      <c r="AJ41" s="5" t="str">
        <f t="shared" si="34"/>
        <v/>
      </c>
      <c r="AK41" s="5" t="str">
        <f t="shared" si="34"/>
        <v/>
      </c>
      <c r="AL41" s="5" t="str">
        <f t="shared" si="34"/>
        <v/>
      </c>
      <c r="AM41" s="5" t="str">
        <f t="shared" si="34"/>
        <v/>
      </c>
      <c r="AN41" s="5" t="str">
        <f t="shared" si="32"/>
        <v/>
      </c>
      <c r="AP41" s="2" t="s">
        <v>29</v>
      </c>
      <c r="AQ41" s="3" t="str">
        <f t="shared" si="23"/>
        <v>:</v>
      </c>
      <c r="AR41" s="3" t="str">
        <f t="shared" si="24"/>
        <v>:</v>
      </c>
      <c r="AS41" s="3" t="str">
        <f t="shared" si="25"/>
        <v>:</v>
      </c>
      <c r="AT41" s="3" t="str">
        <f t="shared" si="26"/>
        <v>:</v>
      </c>
      <c r="AU41" s="3" t="str">
        <f t="shared" si="27"/>
        <v>:</v>
      </c>
      <c r="AV41" s="3" t="str">
        <f t="shared" si="28"/>
        <v>:</v>
      </c>
      <c r="AW41" s="3" t="str">
        <f t="shared" si="29"/>
        <v>:</v>
      </c>
      <c r="AX41" s="3" t="str">
        <f t="shared" si="30"/>
        <v>:</v>
      </c>
    </row>
    <row r="42" spans="1:50" x14ac:dyDescent="0.2">
      <c r="A42" s="2" t="s">
        <v>35</v>
      </c>
      <c r="B42" s="2" t="s">
        <v>72</v>
      </c>
      <c r="C42" s="5" t="s">
        <v>73</v>
      </c>
      <c r="D42" s="23" t="s">
        <v>73</v>
      </c>
      <c r="E42" s="23" t="s">
        <v>73</v>
      </c>
      <c r="F42" s="23" t="s">
        <v>73</v>
      </c>
      <c r="G42" s="23" t="s">
        <v>73</v>
      </c>
      <c r="H42" s="23" t="s">
        <v>73</v>
      </c>
      <c r="I42" s="23" t="s">
        <v>73</v>
      </c>
      <c r="J42" s="23" t="s">
        <v>73</v>
      </c>
      <c r="L42" s="2" t="s">
        <v>35</v>
      </c>
      <c r="M42" s="5" t="str">
        <f t="shared" si="13"/>
        <v>:</v>
      </c>
      <c r="N42" s="5" t="str">
        <f t="shared" si="14"/>
        <v>:</v>
      </c>
      <c r="O42" s="5" t="str">
        <f t="shared" si="15"/>
        <v>:</v>
      </c>
      <c r="P42" s="5" t="str">
        <f t="shared" si="16"/>
        <v>:</v>
      </c>
      <c r="Q42" s="5" t="str">
        <f t="shared" si="17"/>
        <v>:</v>
      </c>
      <c r="R42" s="5" t="str">
        <f t="shared" si="18"/>
        <v>:</v>
      </c>
      <c r="S42" s="5" t="str">
        <f t="shared" si="19"/>
        <v>:</v>
      </c>
      <c r="T42" s="5" t="str">
        <f t="shared" si="20"/>
        <v>:</v>
      </c>
      <c r="V42" s="2" t="s">
        <v>35</v>
      </c>
      <c r="W42" s="5" t="str">
        <f t="shared" si="33"/>
        <v>:</v>
      </c>
      <c r="X42" s="5" t="str">
        <f t="shared" si="33"/>
        <v>:</v>
      </c>
      <c r="Y42" s="5" t="str">
        <f t="shared" si="33"/>
        <v>:</v>
      </c>
      <c r="Z42" s="5" t="str">
        <f t="shared" si="33"/>
        <v>:</v>
      </c>
      <c r="AA42" s="5" t="str">
        <f t="shared" si="33"/>
        <v>:</v>
      </c>
      <c r="AB42" s="5" t="str">
        <f t="shared" si="33"/>
        <v>:</v>
      </c>
      <c r="AC42" s="5" t="str">
        <f t="shared" si="33"/>
        <v>:</v>
      </c>
      <c r="AD42" s="5" t="str">
        <f t="shared" si="31"/>
        <v>:</v>
      </c>
      <c r="AF42" s="2" t="s">
        <v>35</v>
      </c>
      <c r="AG42" s="5" t="str">
        <f t="shared" si="34"/>
        <v/>
      </c>
      <c r="AH42" s="5" t="str">
        <f t="shared" si="34"/>
        <v/>
      </c>
      <c r="AI42" s="5" t="str">
        <f t="shared" si="34"/>
        <v/>
      </c>
      <c r="AJ42" s="5" t="str">
        <f t="shared" si="34"/>
        <v/>
      </c>
      <c r="AK42" s="5" t="str">
        <f t="shared" si="34"/>
        <v/>
      </c>
      <c r="AL42" s="5" t="str">
        <f t="shared" si="34"/>
        <v/>
      </c>
      <c r="AM42" s="5" t="str">
        <f t="shared" si="34"/>
        <v/>
      </c>
      <c r="AN42" s="5" t="str">
        <f t="shared" si="32"/>
        <v/>
      </c>
      <c r="AP42" s="2" t="s">
        <v>35</v>
      </c>
      <c r="AQ42" s="3" t="str">
        <f t="shared" si="23"/>
        <v>:</v>
      </c>
      <c r="AR42" s="3" t="str">
        <f t="shared" si="24"/>
        <v>:</v>
      </c>
      <c r="AS42" s="3" t="str">
        <f t="shared" si="25"/>
        <v>:</v>
      </c>
      <c r="AT42" s="3" t="str">
        <f t="shared" si="26"/>
        <v>:</v>
      </c>
      <c r="AU42" s="3" t="str">
        <f t="shared" si="27"/>
        <v>:</v>
      </c>
      <c r="AV42" s="3" t="str">
        <f t="shared" si="28"/>
        <v>:</v>
      </c>
      <c r="AW42" s="3" t="str">
        <f t="shared" si="29"/>
        <v>:</v>
      </c>
      <c r="AX42" s="3" t="str">
        <f t="shared" si="30"/>
        <v>:</v>
      </c>
    </row>
    <row r="43" spans="1:50" ht="11.25" customHeight="1" x14ac:dyDescent="0.2">
      <c r="A43" s="2" t="s">
        <v>27</v>
      </c>
      <c r="B43" s="2" t="s">
        <v>74</v>
      </c>
      <c r="C43" s="5">
        <v>0.12896404306956766</v>
      </c>
      <c r="D43" s="23">
        <v>0.13607276150438205</v>
      </c>
      <c r="E43" s="23">
        <v>0.12761128752744441</v>
      </c>
      <c r="F43" s="23">
        <v>0.11693603530971154</v>
      </c>
      <c r="G43" s="23">
        <v>0.11993581464020196</v>
      </c>
      <c r="H43" s="23">
        <v>0.12035820151449299</v>
      </c>
      <c r="I43" s="23" t="s">
        <v>73</v>
      </c>
      <c r="J43" s="23" t="s">
        <v>73</v>
      </c>
      <c r="L43" s="2" t="s">
        <v>27</v>
      </c>
      <c r="M43" s="5">
        <f t="shared" si="13"/>
        <v>0.12896404306956766</v>
      </c>
      <c r="N43" s="5">
        <f t="shared" si="14"/>
        <v>0.13607276150438205</v>
      </c>
      <c r="O43" s="5">
        <f t="shared" si="15"/>
        <v>0.12761128752744441</v>
      </c>
      <c r="P43" s="5">
        <f t="shared" si="16"/>
        <v>0.11693603530971154</v>
      </c>
      <c r="Q43" s="5">
        <f t="shared" si="17"/>
        <v>0.11993581464020196</v>
      </c>
      <c r="R43" s="5">
        <f t="shared" si="18"/>
        <v>0.12035820151449299</v>
      </c>
      <c r="S43" s="11">
        <f>R43</f>
        <v>0.12035820151449299</v>
      </c>
      <c r="T43" s="11">
        <f>S43</f>
        <v>0.12035820151449299</v>
      </c>
      <c r="V43" s="2" t="s">
        <v>27</v>
      </c>
      <c r="W43" s="5">
        <f t="shared" si="33"/>
        <v>0.12896404306956766</v>
      </c>
      <c r="X43" s="5">
        <f t="shared" si="33"/>
        <v>0.13607276150438205</v>
      </c>
      <c r="Y43" s="5">
        <f t="shared" si="33"/>
        <v>0.12761128752744441</v>
      </c>
      <c r="Z43" s="5">
        <f t="shared" si="33"/>
        <v>0.11693603530971154</v>
      </c>
      <c r="AA43" s="5">
        <f t="shared" si="33"/>
        <v>0.11993581464020196</v>
      </c>
      <c r="AB43" s="5">
        <f t="shared" si="33"/>
        <v>0.12035820151449299</v>
      </c>
      <c r="AC43" s="5">
        <f t="shared" si="33"/>
        <v>0.12035820151449299</v>
      </c>
      <c r="AD43" s="5">
        <f t="shared" si="31"/>
        <v>0.12035820151449299</v>
      </c>
      <c r="AF43" s="2" t="s">
        <v>27</v>
      </c>
      <c r="AG43" s="5">
        <f t="shared" si="34"/>
        <v>0.35911564024638032</v>
      </c>
      <c r="AH43" s="5">
        <f t="shared" si="34"/>
        <v>0.36888041626573514</v>
      </c>
      <c r="AI43" s="5">
        <f t="shared" si="34"/>
        <v>0.35722722114565181</v>
      </c>
      <c r="AJ43" s="5">
        <f t="shared" si="34"/>
        <v>0.34195911350585695</v>
      </c>
      <c r="AK43" s="5">
        <f t="shared" si="34"/>
        <v>0.3463175055353136</v>
      </c>
      <c r="AL43" s="5">
        <f t="shared" si="34"/>
        <v>0.346926795613272</v>
      </c>
      <c r="AM43" s="5">
        <f t="shared" si="34"/>
        <v>0.346926795613272</v>
      </c>
      <c r="AN43" s="5">
        <f t="shared" si="32"/>
        <v>0.346926795613272</v>
      </c>
      <c r="AP43" s="2" t="s">
        <v>27</v>
      </c>
      <c r="AQ43" s="3">
        <f t="shared" si="23"/>
        <v>0.62015600662213433</v>
      </c>
      <c r="AR43" s="3">
        <f t="shared" si="24"/>
        <v>0.60548077631064157</v>
      </c>
      <c r="AS43" s="3">
        <f t="shared" si="25"/>
        <v>0.62299406303765092</v>
      </c>
      <c r="AT43" s="3">
        <f t="shared" si="26"/>
        <v>0.64594010866025753</v>
      </c>
      <c r="AU43" s="3">
        <f t="shared" si="27"/>
        <v>0.63938999356358006</v>
      </c>
      <c r="AV43" s="3">
        <f t="shared" si="28"/>
        <v>0.63847430720243625</v>
      </c>
      <c r="AW43" s="3">
        <f t="shared" si="29"/>
        <v>0.63847430720243625</v>
      </c>
      <c r="AX43" s="3">
        <f t="shared" si="30"/>
        <v>0.63847430720243625</v>
      </c>
    </row>
    <row r="44" spans="1:50" x14ac:dyDescent="0.2">
      <c r="D44" s="24"/>
      <c r="E44" s="24"/>
      <c r="F44" s="24"/>
      <c r="G44" s="24"/>
      <c r="H44" s="24"/>
      <c r="I44" s="24"/>
      <c r="J44" s="24"/>
    </row>
    <row r="45" spans="1:50" x14ac:dyDescent="0.2">
      <c r="C45" s="1" t="s">
        <v>92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8DDD97-7357-4B77-86C3-F0D74988B72B}">
  <dimension ref="A1:AX45"/>
  <sheetViews>
    <sheetView zoomScaleNormal="100" workbookViewId="0"/>
  </sheetViews>
  <sheetFormatPr defaultColWidth="9.28515625" defaultRowHeight="11.25" x14ac:dyDescent="0.2"/>
  <cols>
    <col min="1" max="1" width="6.7109375" style="2" customWidth="1"/>
    <col min="2" max="2" width="9.28515625" style="2"/>
    <col min="3" max="50" width="5.7109375" style="2" customWidth="1"/>
    <col min="51" max="16384" width="9.28515625" style="2"/>
  </cols>
  <sheetData>
    <row r="1" spans="1:50" x14ac:dyDescent="0.2">
      <c r="A1" s="1" t="s">
        <v>80</v>
      </c>
      <c r="L1" s="1" t="s">
        <v>84</v>
      </c>
      <c r="V1" s="1" t="s">
        <v>81</v>
      </c>
      <c r="AF1" s="1" t="s">
        <v>82</v>
      </c>
      <c r="AP1" s="1" t="s">
        <v>83</v>
      </c>
    </row>
    <row r="2" spans="1:50" x14ac:dyDescent="0.2">
      <c r="V2" s="1" t="s">
        <v>87</v>
      </c>
      <c r="W2" s="6" cm="1">
        <f t="array" ref="W2">MAX(IF(M6:T43&lt;AVERAGE(M6:T43)+2*STDEVP(M6:T43),M6:T43))</f>
        <v>21.844999999999999</v>
      </c>
      <c r="X2" s="1" t="s">
        <v>88</v>
      </c>
      <c r="Y2" s="6" cm="1">
        <f t="array" ref="Y2">MIN(IF(M6:T43&gt;AVERAGE(M6:T43)-2*STDEVP(M6:T43),M6:T43))</f>
        <v>3.085</v>
      </c>
      <c r="AF2" s="1" t="s">
        <v>39</v>
      </c>
      <c r="AH2" s="8">
        <f>SKEW(W6:AD44)</f>
        <v>0.49988622902686458</v>
      </c>
      <c r="AP2" s="1" t="s">
        <v>37</v>
      </c>
      <c r="AQ2" s="6">
        <f>MAX(AG6:AN44)</f>
        <v>21.844999999999999</v>
      </c>
      <c r="AR2" s="1" t="s">
        <v>38</v>
      </c>
      <c r="AS2" s="6">
        <f>MIN(AG6:AN44)</f>
        <v>3.085</v>
      </c>
    </row>
    <row r="3" spans="1:50" x14ac:dyDescent="0.2">
      <c r="C3" s="1">
        <v>2016</v>
      </c>
      <c r="D3" s="1">
        <v>2017</v>
      </c>
      <c r="E3" s="1">
        <v>2018</v>
      </c>
      <c r="F3" s="1">
        <v>2019</v>
      </c>
      <c r="G3" s="1">
        <v>2020</v>
      </c>
      <c r="H3" s="1">
        <v>2021</v>
      </c>
      <c r="I3" s="1">
        <v>2022</v>
      </c>
      <c r="J3" s="1">
        <v>2023</v>
      </c>
      <c r="M3" s="1">
        <v>2016</v>
      </c>
      <c r="N3" s="1">
        <v>2017</v>
      </c>
      <c r="O3" s="1">
        <v>2018</v>
      </c>
      <c r="P3" s="1">
        <v>2019</v>
      </c>
      <c r="Q3" s="1">
        <v>2020</v>
      </c>
      <c r="R3" s="1">
        <v>2021</v>
      </c>
      <c r="S3" s="1">
        <v>2022</v>
      </c>
      <c r="T3" s="1">
        <v>2023</v>
      </c>
      <c r="W3" s="1">
        <v>2016</v>
      </c>
      <c r="X3" s="1">
        <v>2017</v>
      </c>
      <c r="Y3" s="1">
        <v>2018</v>
      </c>
      <c r="Z3" s="1">
        <v>2019</v>
      </c>
      <c r="AA3" s="1">
        <v>2020</v>
      </c>
      <c r="AB3" s="1">
        <v>2021</v>
      </c>
      <c r="AC3" s="1">
        <v>2022</v>
      </c>
      <c r="AD3" s="1">
        <v>2023</v>
      </c>
      <c r="AG3" s="7">
        <f>W3</f>
        <v>2016</v>
      </c>
      <c r="AH3" s="7">
        <f t="shared" ref="AH3:AN3" si="0">X3</f>
        <v>2017</v>
      </c>
      <c r="AI3" s="7">
        <f t="shared" si="0"/>
        <v>2018</v>
      </c>
      <c r="AJ3" s="7">
        <f t="shared" si="0"/>
        <v>2019</v>
      </c>
      <c r="AK3" s="7">
        <f t="shared" si="0"/>
        <v>2020</v>
      </c>
      <c r="AL3" s="7">
        <f t="shared" si="0"/>
        <v>2021</v>
      </c>
      <c r="AM3" s="7">
        <f t="shared" si="0"/>
        <v>2022</v>
      </c>
      <c r="AN3" s="7">
        <f t="shared" si="0"/>
        <v>2023</v>
      </c>
      <c r="AQ3" s="7">
        <f>AG3</f>
        <v>2016</v>
      </c>
      <c r="AR3" s="7">
        <f t="shared" ref="AR3:AX3" si="1">AH3</f>
        <v>2017</v>
      </c>
      <c r="AS3" s="7">
        <f t="shared" si="1"/>
        <v>2018</v>
      </c>
      <c r="AT3" s="7">
        <f t="shared" si="1"/>
        <v>2019</v>
      </c>
      <c r="AU3" s="7">
        <f t="shared" si="1"/>
        <v>2020</v>
      </c>
      <c r="AV3" s="7">
        <f t="shared" si="1"/>
        <v>2021</v>
      </c>
      <c r="AW3" s="7">
        <f t="shared" si="1"/>
        <v>2022</v>
      </c>
      <c r="AX3" s="7">
        <f t="shared" si="1"/>
        <v>2023</v>
      </c>
    </row>
    <row r="4" spans="1:50" x14ac:dyDescent="0.2">
      <c r="A4" s="2" t="s">
        <v>0</v>
      </c>
      <c r="B4" s="2" t="s">
        <v>0</v>
      </c>
      <c r="C4" s="5">
        <v>14.648693355914178</v>
      </c>
      <c r="D4" s="5">
        <v>14.0778696249155</v>
      </c>
      <c r="E4" s="5">
        <v>13.451118159068251</v>
      </c>
      <c r="F4" s="5">
        <v>13.241408168484982</v>
      </c>
      <c r="G4" s="5">
        <v>13.130258633427617</v>
      </c>
      <c r="H4" s="5">
        <v>13.337815683888502</v>
      </c>
      <c r="I4" s="5">
        <v>13.529311856129119</v>
      </c>
      <c r="J4" s="5">
        <v>12.91576496033062</v>
      </c>
      <c r="L4" s="2" t="s">
        <v>0</v>
      </c>
      <c r="M4" s="5">
        <f t="shared" ref="M4:T4" si="2">C4</f>
        <v>14.648693355914178</v>
      </c>
      <c r="N4" s="5">
        <f t="shared" si="2"/>
        <v>14.0778696249155</v>
      </c>
      <c r="O4" s="5">
        <f t="shared" si="2"/>
        <v>13.451118159068251</v>
      </c>
      <c r="P4" s="5">
        <f t="shared" si="2"/>
        <v>13.241408168484982</v>
      </c>
      <c r="Q4" s="5">
        <f t="shared" si="2"/>
        <v>13.130258633427617</v>
      </c>
      <c r="R4" s="5">
        <f t="shared" si="2"/>
        <v>13.337815683888502</v>
      </c>
      <c r="S4" s="5">
        <f t="shared" si="2"/>
        <v>13.529311856129119</v>
      </c>
      <c r="T4" s="5">
        <f t="shared" si="2"/>
        <v>12.91576496033062</v>
      </c>
      <c r="V4" s="2" t="s">
        <v>0</v>
      </c>
      <c r="W4" s="5">
        <f t="shared" ref="W4:AD4" si="3">IF(ISNUMBER(M4),IF(M4&gt;$W$2,$W$2,IF(M4&lt;$Y$2,$Y$2,M4)),":")</f>
        <v>14.648693355914178</v>
      </c>
      <c r="X4" s="5">
        <f t="shared" si="3"/>
        <v>14.0778696249155</v>
      </c>
      <c r="Y4" s="5">
        <f t="shared" si="3"/>
        <v>13.451118159068251</v>
      </c>
      <c r="Z4" s="5">
        <f t="shared" si="3"/>
        <v>13.241408168484982</v>
      </c>
      <c r="AA4" s="5">
        <f t="shared" si="3"/>
        <v>13.130258633427617</v>
      </c>
      <c r="AB4" s="5">
        <f t="shared" si="3"/>
        <v>13.337815683888502</v>
      </c>
      <c r="AC4" s="5">
        <f t="shared" si="3"/>
        <v>13.529311856129119</v>
      </c>
      <c r="AD4" s="5">
        <f t="shared" si="3"/>
        <v>12.91576496033062</v>
      </c>
      <c r="AF4" s="2" t="s">
        <v>0</v>
      </c>
      <c r="AG4" s="5">
        <f t="shared" ref="AG4:AN4" si="4">IF(ISNUMBER(W4),IF(ABS($AH$2)&gt;1,SQRT(W4),W4),"")</f>
        <v>14.648693355914178</v>
      </c>
      <c r="AH4" s="5">
        <f t="shared" si="4"/>
        <v>14.0778696249155</v>
      </c>
      <c r="AI4" s="5">
        <f t="shared" si="4"/>
        <v>13.451118159068251</v>
      </c>
      <c r="AJ4" s="5">
        <f t="shared" si="4"/>
        <v>13.241408168484982</v>
      </c>
      <c r="AK4" s="5">
        <f t="shared" si="4"/>
        <v>13.130258633427617</v>
      </c>
      <c r="AL4" s="5">
        <f t="shared" si="4"/>
        <v>13.337815683888502</v>
      </c>
      <c r="AM4" s="5">
        <f t="shared" si="4"/>
        <v>13.529311856129119</v>
      </c>
      <c r="AN4" s="5">
        <f t="shared" si="4"/>
        <v>12.91576496033062</v>
      </c>
      <c r="AP4" s="2" t="s">
        <v>0</v>
      </c>
      <c r="AQ4" s="3">
        <f t="shared" ref="AQ4:AX4" si="5">IF(ISNUMBER(AG4),(AG4-$AS$2)/($AQ$2-$AS$2),":")</f>
        <v>0.61640156481418873</v>
      </c>
      <c r="AR4" s="3">
        <f t="shared" si="5"/>
        <v>0.58597386060317169</v>
      </c>
      <c r="AS4" s="3">
        <f t="shared" si="5"/>
        <v>0.55256493385225225</v>
      </c>
      <c r="AT4" s="3">
        <f t="shared" si="5"/>
        <v>0.5413863629256388</v>
      </c>
      <c r="AU4" s="3">
        <f t="shared" si="5"/>
        <v>0.5354615476240735</v>
      </c>
      <c r="AV4" s="3">
        <f t="shared" si="5"/>
        <v>0.54652535628403542</v>
      </c>
      <c r="AW4" s="3">
        <f t="shared" si="5"/>
        <v>0.55673304137148827</v>
      </c>
      <c r="AX4" s="3">
        <f t="shared" si="5"/>
        <v>0.52402798296005437</v>
      </c>
    </row>
    <row r="5" spans="1:50" x14ac:dyDescent="0.2">
      <c r="M5" s="5"/>
      <c r="N5" s="5"/>
      <c r="O5" s="5"/>
      <c r="P5" s="5"/>
      <c r="Q5" s="5"/>
      <c r="R5" s="5"/>
    </row>
    <row r="6" spans="1:50" x14ac:dyDescent="0.2">
      <c r="A6" s="2" t="s">
        <v>1</v>
      </c>
      <c r="B6" s="2" t="s">
        <v>40</v>
      </c>
      <c r="C6" s="5">
        <v>9.7899999999999991</v>
      </c>
      <c r="D6" s="5">
        <v>10.305</v>
      </c>
      <c r="E6" s="5">
        <v>10.85</v>
      </c>
      <c r="F6" s="5">
        <v>10.77</v>
      </c>
      <c r="G6" s="5">
        <v>10.79</v>
      </c>
      <c r="H6" s="5">
        <v>11.195</v>
      </c>
      <c r="I6" s="5">
        <v>11.5</v>
      </c>
      <c r="J6" s="5">
        <v>10.050000000000001</v>
      </c>
      <c r="L6" s="2" t="s">
        <v>1</v>
      </c>
      <c r="M6" s="5">
        <f t="shared" ref="M6:T36" si="6">C6</f>
        <v>9.7899999999999991</v>
      </c>
      <c r="N6" s="5">
        <f t="shared" si="6"/>
        <v>10.305</v>
      </c>
      <c r="O6" s="5">
        <f t="shared" si="6"/>
        <v>10.85</v>
      </c>
      <c r="P6" s="5">
        <f t="shared" si="6"/>
        <v>10.77</v>
      </c>
      <c r="Q6" s="5">
        <f t="shared" si="6"/>
        <v>10.79</v>
      </c>
      <c r="R6" s="5">
        <f t="shared" si="6"/>
        <v>11.195</v>
      </c>
      <c r="S6" s="5">
        <f t="shared" si="6"/>
        <v>11.5</v>
      </c>
      <c r="T6" s="5">
        <f t="shared" si="6"/>
        <v>10.050000000000001</v>
      </c>
      <c r="V6" s="2" t="s">
        <v>1</v>
      </c>
      <c r="W6" s="5">
        <f t="shared" ref="W6:AD36" si="7">IF(ISNUMBER(M6),IF(M6&gt;$W$2,$W$2,IF(M6&lt;$Y$2,$Y$2,M6)),":")</f>
        <v>9.7899999999999991</v>
      </c>
      <c r="X6" s="5">
        <f t="shared" si="7"/>
        <v>10.305</v>
      </c>
      <c r="Y6" s="5">
        <f t="shared" si="7"/>
        <v>10.85</v>
      </c>
      <c r="Z6" s="5">
        <f t="shared" si="7"/>
        <v>10.77</v>
      </c>
      <c r="AA6" s="5">
        <f t="shared" si="7"/>
        <v>10.79</v>
      </c>
      <c r="AB6" s="5">
        <f t="shared" si="7"/>
        <v>11.195</v>
      </c>
      <c r="AC6" s="5">
        <f t="shared" si="7"/>
        <v>11.5</v>
      </c>
      <c r="AD6" s="5">
        <f t="shared" si="7"/>
        <v>10.050000000000001</v>
      </c>
      <c r="AF6" s="2" t="s">
        <v>1</v>
      </c>
      <c r="AG6" s="5">
        <f t="shared" ref="AG6:AN36" si="8">IF(ISNUMBER(W6),IF(ABS($AH$2)&gt;1,SQRT(W6),W6),"")</f>
        <v>9.7899999999999991</v>
      </c>
      <c r="AH6" s="5">
        <f t="shared" si="8"/>
        <v>10.305</v>
      </c>
      <c r="AI6" s="5">
        <f t="shared" si="8"/>
        <v>10.85</v>
      </c>
      <c r="AJ6" s="5">
        <f t="shared" si="8"/>
        <v>10.77</v>
      </c>
      <c r="AK6" s="5">
        <f t="shared" si="8"/>
        <v>10.79</v>
      </c>
      <c r="AL6" s="5">
        <f t="shared" si="8"/>
        <v>11.195</v>
      </c>
      <c r="AM6" s="5">
        <f t="shared" si="8"/>
        <v>11.5</v>
      </c>
      <c r="AN6" s="5">
        <f t="shared" si="8"/>
        <v>10.050000000000001</v>
      </c>
      <c r="AP6" s="2" t="s">
        <v>1</v>
      </c>
      <c r="AQ6" s="3">
        <f t="shared" ref="AQ6:AX36" si="9">IF(ISNUMBER(AG6),(AG6-$AS$2)/($AQ$2-$AS$2),":")</f>
        <v>0.35740938166311298</v>
      </c>
      <c r="AR6" s="3">
        <f t="shared" si="9"/>
        <v>0.38486140724946699</v>
      </c>
      <c r="AS6" s="3">
        <f t="shared" si="9"/>
        <v>0.41391257995735609</v>
      </c>
      <c r="AT6" s="3">
        <f t="shared" si="9"/>
        <v>0.40964818763326227</v>
      </c>
      <c r="AU6" s="3">
        <f t="shared" si="9"/>
        <v>0.4107142857142857</v>
      </c>
      <c r="AV6" s="3">
        <f t="shared" si="9"/>
        <v>0.4323027718550107</v>
      </c>
      <c r="AW6" s="3">
        <f t="shared" si="9"/>
        <v>0.44856076759061836</v>
      </c>
      <c r="AX6" s="3">
        <f t="shared" si="9"/>
        <v>0.37126865671641801</v>
      </c>
    </row>
    <row r="7" spans="1:50" x14ac:dyDescent="0.2">
      <c r="A7" s="2" t="s">
        <v>2</v>
      </c>
      <c r="B7" s="2" t="s">
        <v>41</v>
      </c>
      <c r="C7" s="5">
        <v>18.43</v>
      </c>
      <c r="D7" s="5">
        <v>18.490000000000002</v>
      </c>
      <c r="E7" s="5">
        <v>18.475000000000001</v>
      </c>
      <c r="F7" s="5">
        <v>22.015000000000001</v>
      </c>
      <c r="G7" s="5">
        <v>21.844999999999999</v>
      </c>
      <c r="H7" s="5">
        <v>15.6</v>
      </c>
      <c r="I7" s="5">
        <v>13.059999999999999</v>
      </c>
      <c r="J7" s="5">
        <v>12.84</v>
      </c>
      <c r="L7" s="2" t="s">
        <v>2</v>
      </c>
      <c r="M7" s="5">
        <f t="shared" si="6"/>
        <v>18.43</v>
      </c>
      <c r="N7" s="5">
        <f t="shared" si="6"/>
        <v>18.490000000000002</v>
      </c>
      <c r="O7" s="5">
        <f t="shared" si="6"/>
        <v>18.475000000000001</v>
      </c>
      <c r="P7" s="5">
        <f t="shared" si="6"/>
        <v>22.015000000000001</v>
      </c>
      <c r="Q7" s="5">
        <f t="shared" si="6"/>
        <v>21.844999999999999</v>
      </c>
      <c r="R7" s="5">
        <f t="shared" si="6"/>
        <v>15.6</v>
      </c>
      <c r="S7" s="5">
        <f t="shared" si="6"/>
        <v>13.059999999999999</v>
      </c>
      <c r="T7" s="5">
        <f t="shared" si="6"/>
        <v>12.84</v>
      </c>
      <c r="V7" s="2" t="s">
        <v>2</v>
      </c>
      <c r="W7" s="5">
        <f t="shared" si="7"/>
        <v>18.43</v>
      </c>
      <c r="X7" s="5">
        <f t="shared" si="7"/>
        <v>18.490000000000002</v>
      </c>
      <c r="Y7" s="5">
        <f t="shared" si="7"/>
        <v>18.475000000000001</v>
      </c>
      <c r="Z7" s="5">
        <f t="shared" si="7"/>
        <v>21.844999999999999</v>
      </c>
      <c r="AA7" s="5">
        <f t="shared" si="7"/>
        <v>21.844999999999999</v>
      </c>
      <c r="AB7" s="5">
        <f t="shared" si="7"/>
        <v>15.6</v>
      </c>
      <c r="AC7" s="5">
        <f t="shared" si="7"/>
        <v>13.059999999999999</v>
      </c>
      <c r="AD7" s="5">
        <f t="shared" si="7"/>
        <v>12.84</v>
      </c>
      <c r="AF7" s="2" t="s">
        <v>2</v>
      </c>
      <c r="AG7" s="5">
        <f t="shared" si="8"/>
        <v>18.43</v>
      </c>
      <c r="AH7" s="5">
        <f t="shared" si="8"/>
        <v>18.490000000000002</v>
      </c>
      <c r="AI7" s="5">
        <f t="shared" si="8"/>
        <v>18.475000000000001</v>
      </c>
      <c r="AJ7" s="5">
        <f t="shared" si="8"/>
        <v>21.844999999999999</v>
      </c>
      <c r="AK7" s="5">
        <f t="shared" si="8"/>
        <v>21.844999999999999</v>
      </c>
      <c r="AL7" s="5">
        <f t="shared" si="8"/>
        <v>15.6</v>
      </c>
      <c r="AM7" s="5">
        <f t="shared" si="8"/>
        <v>13.059999999999999</v>
      </c>
      <c r="AN7" s="5">
        <f t="shared" si="8"/>
        <v>12.84</v>
      </c>
      <c r="AP7" s="2" t="s">
        <v>2</v>
      </c>
      <c r="AQ7" s="3">
        <f t="shared" si="9"/>
        <v>0.81796375266524524</v>
      </c>
      <c r="AR7" s="3">
        <f t="shared" si="9"/>
        <v>0.82116204690831573</v>
      </c>
      <c r="AS7" s="3">
        <f t="shared" si="9"/>
        <v>0.82036247334754808</v>
      </c>
      <c r="AT7" s="3">
        <f t="shared" si="9"/>
        <v>1</v>
      </c>
      <c r="AU7" s="3">
        <f t="shared" si="9"/>
        <v>1</v>
      </c>
      <c r="AV7" s="3">
        <f t="shared" si="9"/>
        <v>0.66711087420042658</v>
      </c>
      <c r="AW7" s="3">
        <f t="shared" si="9"/>
        <v>0.53171641791044766</v>
      </c>
      <c r="AX7" s="3">
        <f t="shared" si="9"/>
        <v>0.51998933901918976</v>
      </c>
    </row>
    <row r="8" spans="1:50" x14ac:dyDescent="0.2">
      <c r="A8" s="2" t="s">
        <v>3</v>
      </c>
      <c r="B8" s="2" t="s">
        <v>42</v>
      </c>
      <c r="C8" s="5">
        <v>11.605</v>
      </c>
      <c r="D8" s="5">
        <v>11.379999999999999</v>
      </c>
      <c r="E8" s="5">
        <v>11.925000000000001</v>
      </c>
      <c r="F8" s="5">
        <v>10.02</v>
      </c>
      <c r="G8" s="5">
        <v>11.280000000000001</v>
      </c>
      <c r="H8" s="5">
        <v>13.065000000000001</v>
      </c>
      <c r="I8" s="5">
        <v>12.615</v>
      </c>
      <c r="J8" s="5">
        <v>12.3</v>
      </c>
      <c r="L8" s="2" t="s">
        <v>3</v>
      </c>
      <c r="M8" s="5">
        <f t="shared" si="6"/>
        <v>11.605</v>
      </c>
      <c r="N8" s="5">
        <f t="shared" si="6"/>
        <v>11.379999999999999</v>
      </c>
      <c r="O8" s="5">
        <f t="shared" si="6"/>
        <v>11.925000000000001</v>
      </c>
      <c r="P8" s="5">
        <f t="shared" si="6"/>
        <v>10.02</v>
      </c>
      <c r="Q8" s="5">
        <f t="shared" si="6"/>
        <v>11.280000000000001</v>
      </c>
      <c r="R8" s="5">
        <f t="shared" si="6"/>
        <v>13.065000000000001</v>
      </c>
      <c r="S8" s="5">
        <f t="shared" si="6"/>
        <v>12.615</v>
      </c>
      <c r="T8" s="5">
        <f t="shared" si="6"/>
        <v>12.3</v>
      </c>
      <c r="V8" s="2" t="s">
        <v>3</v>
      </c>
      <c r="W8" s="5">
        <f t="shared" si="7"/>
        <v>11.605</v>
      </c>
      <c r="X8" s="5">
        <f t="shared" si="7"/>
        <v>11.379999999999999</v>
      </c>
      <c r="Y8" s="5">
        <f t="shared" si="7"/>
        <v>11.925000000000001</v>
      </c>
      <c r="Z8" s="5">
        <f t="shared" si="7"/>
        <v>10.02</v>
      </c>
      <c r="AA8" s="5">
        <f t="shared" si="7"/>
        <v>11.280000000000001</v>
      </c>
      <c r="AB8" s="5">
        <f t="shared" si="7"/>
        <v>13.065000000000001</v>
      </c>
      <c r="AC8" s="5">
        <f t="shared" si="7"/>
        <v>12.615</v>
      </c>
      <c r="AD8" s="5">
        <f t="shared" si="7"/>
        <v>12.3</v>
      </c>
      <c r="AF8" s="2" t="s">
        <v>3</v>
      </c>
      <c r="AG8" s="5">
        <f t="shared" si="8"/>
        <v>11.605</v>
      </c>
      <c r="AH8" s="5">
        <f t="shared" si="8"/>
        <v>11.379999999999999</v>
      </c>
      <c r="AI8" s="5">
        <f t="shared" si="8"/>
        <v>11.925000000000001</v>
      </c>
      <c r="AJ8" s="5">
        <f t="shared" si="8"/>
        <v>10.02</v>
      </c>
      <c r="AK8" s="5">
        <f t="shared" si="8"/>
        <v>11.280000000000001</v>
      </c>
      <c r="AL8" s="5">
        <f t="shared" si="8"/>
        <v>13.065000000000001</v>
      </c>
      <c r="AM8" s="5">
        <f t="shared" si="8"/>
        <v>12.615</v>
      </c>
      <c r="AN8" s="5">
        <f t="shared" si="8"/>
        <v>12.3</v>
      </c>
      <c r="AP8" s="2" t="s">
        <v>3</v>
      </c>
      <c r="AQ8" s="3">
        <f t="shared" si="9"/>
        <v>0.45415778251599148</v>
      </c>
      <c r="AR8" s="3">
        <f t="shared" si="9"/>
        <v>0.44216417910447758</v>
      </c>
      <c r="AS8" s="3">
        <f t="shared" si="9"/>
        <v>0.47121535181236679</v>
      </c>
      <c r="AT8" s="3">
        <f t="shared" si="9"/>
        <v>0.36966950959488276</v>
      </c>
      <c r="AU8" s="3">
        <f t="shared" si="9"/>
        <v>0.4368336886993604</v>
      </c>
      <c r="AV8" s="3">
        <f t="shared" si="9"/>
        <v>0.53198294243070365</v>
      </c>
      <c r="AW8" s="3">
        <f t="shared" si="9"/>
        <v>0.50799573560767597</v>
      </c>
      <c r="AX8" s="3">
        <f t="shared" si="9"/>
        <v>0.49120469083155655</v>
      </c>
    </row>
    <row r="9" spans="1:50" x14ac:dyDescent="0.2">
      <c r="A9" s="2" t="s">
        <v>4</v>
      </c>
      <c r="B9" s="2" t="s">
        <v>43</v>
      </c>
      <c r="C9" s="5">
        <v>24.355</v>
      </c>
      <c r="D9" s="5">
        <v>20.935000000000002</v>
      </c>
      <c r="E9" s="5">
        <v>19.899999999999999</v>
      </c>
      <c r="F9" s="5">
        <v>19.805</v>
      </c>
      <c r="G9" s="5">
        <v>21.484999999999999</v>
      </c>
      <c r="H9" s="5">
        <v>22.704999999999998</v>
      </c>
      <c r="I9" s="5">
        <v>22.740000000000002</v>
      </c>
      <c r="J9" s="5">
        <v>23.12</v>
      </c>
      <c r="L9" s="2" t="s">
        <v>4</v>
      </c>
      <c r="M9" s="5">
        <f t="shared" si="6"/>
        <v>24.355</v>
      </c>
      <c r="N9" s="5">
        <f t="shared" si="6"/>
        <v>20.935000000000002</v>
      </c>
      <c r="O9" s="5">
        <f t="shared" si="6"/>
        <v>19.899999999999999</v>
      </c>
      <c r="P9" s="5">
        <f t="shared" si="6"/>
        <v>19.805</v>
      </c>
      <c r="Q9" s="5">
        <f t="shared" si="6"/>
        <v>21.484999999999999</v>
      </c>
      <c r="R9" s="5">
        <f t="shared" si="6"/>
        <v>22.704999999999998</v>
      </c>
      <c r="S9" s="5">
        <f t="shared" si="6"/>
        <v>22.740000000000002</v>
      </c>
      <c r="T9" s="5">
        <f t="shared" si="6"/>
        <v>23.12</v>
      </c>
      <c r="V9" s="2" t="s">
        <v>4</v>
      </c>
      <c r="W9" s="5">
        <f t="shared" si="7"/>
        <v>21.844999999999999</v>
      </c>
      <c r="X9" s="5">
        <f t="shared" si="7"/>
        <v>20.935000000000002</v>
      </c>
      <c r="Y9" s="5">
        <f t="shared" si="7"/>
        <v>19.899999999999999</v>
      </c>
      <c r="Z9" s="5">
        <f t="shared" si="7"/>
        <v>19.805</v>
      </c>
      <c r="AA9" s="5">
        <f t="shared" si="7"/>
        <v>21.484999999999999</v>
      </c>
      <c r="AB9" s="5">
        <f t="shared" si="7"/>
        <v>21.844999999999999</v>
      </c>
      <c r="AC9" s="5">
        <f t="shared" si="7"/>
        <v>21.844999999999999</v>
      </c>
      <c r="AD9" s="5">
        <f t="shared" si="7"/>
        <v>21.844999999999999</v>
      </c>
      <c r="AF9" s="2" t="s">
        <v>4</v>
      </c>
      <c r="AG9" s="5">
        <f t="shared" si="8"/>
        <v>21.844999999999999</v>
      </c>
      <c r="AH9" s="5">
        <f t="shared" si="8"/>
        <v>20.935000000000002</v>
      </c>
      <c r="AI9" s="5">
        <f t="shared" si="8"/>
        <v>19.899999999999999</v>
      </c>
      <c r="AJ9" s="5">
        <f t="shared" si="8"/>
        <v>19.805</v>
      </c>
      <c r="AK9" s="5">
        <f t="shared" si="8"/>
        <v>21.484999999999999</v>
      </c>
      <c r="AL9" s="5">
        <f t="shared" si="8"/>
        <v>21.844999999999999</v>
      </c>
      <c r="AM9" s="5">
        <f t="shared" si="8"/>
        <v>21.844999999999999</v>
      </c>
      <c r="AN9" s="5">
        <f t="shared" si="8"/>
        <v>21.844999999999999</v>
      </c>
      <c r="AP9" s="2" t="s">
        <v>4</v>
      </c>
      <c r="AQ9" s="3">
        <f t="shared" si="9"/>
        <v>1</v>
      </c>
      <c r="AR9" s="3">
        <f t="shared" si="9"/>
        <v>0.95149253731343297</v>
      </c>
      <c r="AS9" s="3">
        <f t="shared" si="9"/>
        <v>0.89632196162046907</v>
      </c>
      <c r="AT9" s="3">
        <f t="shared" si="9"/>
        <v>0.89125799573560771</v>
      </c>
      <c r="AU9" s="3">
        <f t="shared" si="9"/>
        <v>0.9808102345415779</v>
      </c>
      <c r="AV9" s="3">
        <f t="shared" si="9"/>
        <v>1</v>
      </c>
      <c r="AW9" s="3">
        <f t="shared" si="9"/>
        <v>1</v>
      </c>
      <c r="AX9" s="3">
        <f t="shared" si="9"/>
        <v>1</v>
      </c>
    </row>
    <row r="10" spans="1:50" x14ac:dyDescent="0.2">
      <c r="A10" s="2" t="s">
        <v>5</v>
      </c>
      <c r="B10" s="2" t="s">
        <v>44</v>
      </c>
      <c r="C10" s="5">
        <v>15.5</v>
      </c>
      <c r="D10" s="5">
        <v>14.805</v>
      </c>
      <c r="E10" s="5">
        <v>14.234999999999999</v>
      </c>
      <c r="F10" s="5">
        <v>13.995000000000001</v>
      </c>
      <c r="G10" s="5">
        <v>13.879999999999999</v>
      </c>
      <c r="H10" s="5">
        <v>14.23</v>
      </c>
      <c r="I10" s="5">
        <v>14.719999999999999</v>
      </c>
      <c r="J10" s="5">
        <v>14.120000000000001</v>
      </c>
      <c r="L10" s="2" t="s">
        <v>5</v>
      </c>
      <c r="M10" s="5">
        <f t="shared" si="6"/>
        <v>15.5</v>
      </c>
      <c r="N10" s="5">
        <f t="shared" si="6"/>
        <v>14.805</v>
      </c>
      <c r="O10" s="5">
        <f t="shared" si="6"/>
        <v>14.234999999999999</v>
      </c>
      <c r="P10" s="5">
        <f t="shared" si="6"/>
        <v>13.995000000000001</v>
      </c>
      <c r="Q10" s="5">
        <f t="shared" si="6"/>
        <v>13.879999999999999</v>
      </c>
      <c r="R10" s="5">
        <f t="shared" si="6"/>
        <v>14.23</v>
      </c>
      <c r="S10" s="5">
        <f t="shared" si="6"/>
        <v>14.719999999999999</v>
      </c>
      <c r="T10" s="5">
        <f t="shared" si="6"/>
        <v>14.120000000000001</v>
      </c>
      <c r="V10" s="2" t="s">
        <v>5</v>
      </c>
      <c r="W10" s="5">
        <f t="shared" si="7"/>
        <v>15.5</v>
      </c>
      <c r="X10" s="5">
        <f t="shared" si="7"/>
        <v>14.805</v>
      </c>
      <c r="Y10" s="5">
        <f t="shared" si="7"/>
        <v>14.234999999999999</v>
      </c>
      <c r="Z10" s="5">
        <f t="shared" si="7"/>
        <v>13.995000000000001</v>
      </c>
      <c r="AA10" s="5">
        <f t="shared" si="7"/>
        <v>13.879999999999999</v>
      </c>
      <c r="AB10" s="5">
        <f t="shared" si="7"/>
        <v>14.23</v>
      </c>
      <c r="AC10" s="5">
        <f t="shared" si="7"/>
        <v>14.719999999999999</v>
      </c>
      <c r="AD10" s="5">
        <f t="shared" si="7"/>
        <v>14.120000000000001</v>
      </c>
      <c r="AF10" s="2" t="s">
        <v>5</v>
      </c>
      <c r="AG10" s="5">
        <f t="shared" si="8"/>
        <v>15.5</v>
      </c>
      <c r="AH10" s="5">
        <f t="shared" si="8"/>
        <v>14.805</v>
      </c>
      <c r="AI10" s="5">
        <f t="shared" si="8"/>
        <v>14.234999999999999</v>
      </c>
      <c r="AJ10" s="5">
        <f t="shared" si="8"/>
        <v>13.995000000000001</v>
      </c>
      <c r="AK10" s="5">
        <f t="shared" si="8"/>
        <v>13.879999999999999</v>
      </c>
      <c r="AL10" s="5">
        <f t="shared" si="8"/>
        <v>14.23</v>
      </c>
      <c r="AM10" s="5">
        <f t="shared" si="8"/>
        <v>14.719999999999999</v>
      </c>
      <c r="AN10" s="5">
        <f t="shared" si="8"/>
        <v>14.120000000000001</v>
      </c>
      <c r="AP10" s="2" t="s">
        <v>5</v>
      </c>
      <c r="AQ10" s="3">
        <f t="shared" si="9"/>
        <v>0.66178038379530923</v>
      </c>
      <c r="AR10" s="3">
        <f t="shared" si="9"/>
        <v>0.62473347547974412</v>
      </c>
      <c r="AS10" s="3">
        <f t="shared" si="9"/>
        <v>0.59434968017057566</v>
      </c>
      <c r="AT10" s="3">
        <f t="shared" si="9"/>
        <v>0.58155650319829433</v>
      </c>
      <c r="AU10" s="3">
        <f t="shared" si="9"/>
        <v>0.57542643923240933</v>
      </c>
      <c r="AV10" s="3">
        <f t="shared" si="9"/>
        <v>0.59408315565031988</v>
      </c>
      <c r="AW10" s="3">
        <f t="shared" si="9"/>
        <v>0.62020255863539442</v>
      </c>
      <c r="AX10" s="3">
        <f t="shared" si="9"/>
        <v>0.58821961620469088</v>
      </c>
    </row>
    <row r="11" spans="1:50" x14ac:dyDescent="0.2">
      <c r="A11" s="2" t="s">
        <v>6</v>
      </c>
      <c r="B11" s="2" t="s">
        <v>45</v>
      </c>
      <c r="C11" s="5">
        <v>23.744999999999997</v>
      </c>
      <c r="D11" s="5">
        <v>15.33</v>
      </c>
      <c r="E11" s="5">
        <v>11.875</v>
      </c>
      <c r="F11" s="5">
        <v>17.604999999999997</v>
      </c>
      <c r="G11" s="5">
        <v>16.914999999999999</v>
      </c>
      <c r="H11" s="5">
        <v>15.565000000000001</v>
      </c>
      <c r="I11" s="5">
        <v>13.545000000000002</v>
      </c>
      <c r="J11" s="5">
        <v>7.7550000000000008</v>
      </c>
      <c r="L11" s="2" t="s">
        <v>6</v>
      </c>
      <c r="M11" s="5">
        <f t="shared" si="6"/>
        <v>23.744999999999997</v>
      </c>
      <c r="N11" s="5">
        <f t="shared" si="6"/>
        <v>15.33</v>
      </c>
      <c r="O11" s="5">
        <f t="shared" si="6"/>
        <v>11.875</v>
      </c>
      <c r="P11" s="5">
        <f t="shared" si="6"/>
        <v>17.604999999999997</v>
      </c>
      <c r="Q11" s="5">
        <f t="shared" si="6"/>
        <v>16.914999999999999</v>
      </c>
      <c r="R11" s="5">
        <f t="shared" si="6"/>
        <v>15.565000000000001</v>
      </c>
      <c r="S11" s="5">
        <f t="shared" si="6"/>
        <v>13.545000000000002</v>
      </c>
      <c r="T11" s="5">
        <f t="shared" si="6"/>
        <v>7.7550000000000008</v>
      </c>
      <c r="V11" s="2" t="s">
        <v>6</v>
      </c>
      <c r="W11" s="5">
        <f t="shared" si="7"/>
        <v>21.844999999999999</v>
      </c>
      <c r="X11" s="5">
        <f t="shared" si="7"/>
        <v>15.33</v>
      </c>
      <c r="Y11" s="5">
        <f t="shared" si="7"/>
        <v>11.875</v>
      </c>
      <c r="Z11" s="5">
        <f t="shared" si="7"/>
        <v>17.604999999999997</v>
      </c>
      <c r="AA11" s="5">
        <f t="shared" si="7"/>
        <v>16.914999999999999</v>
      </c>
      <c r="AB11" s="5">
        <f t="shared" si="7"/>
        <v>15.565000000000001</v>
      </c>
      <c r="AC11" s="5">
        <f t="shared" si="7"/>
        <v>13.545000000000002</v>
      </c>
      <c r="AD11" s="5">
        <f t="shared" si="7"/>
        <v>7.7550000000000008</v>
      </c>
      <c r="AF11" s="2" t="s">
        <v>6</v>
      </c>
      <c r="AG11" s="5">
        <f t="shared" si="8"/>
        <v>21.844999999999999</v>
      </c>
      <c r="AH11" s="5">
        <f t="shared" si="8"/>
        <v>15.33</v>
      </c>
      <c r="AI11" s="5">
        <f t="shared" si="8"/>
        <v>11.875</v>
      </c>
      <c r="AJ11" s="5">
        <f t="shared" si="8"/>
        <v>17.604999999999997</v>
      </c>
      <c r="AK11" s="5">
        <f t="shared" si="8"/>
        <v>16.914999999999999</v>
      </c>
      <c r="AL11" s="5">
        <f t="shared" si="8"/>
        <v>15.565000000000001</v>
      </c>
      <c r="AM11" s="5">
        <f t="shared" si="8"/>
        <v>13.545000000000002</v>
      </c>
      <c r="AN11" s="5">
        <f t="shared" si="8"/>
        <v>7.7550000000000008</v>
      </c>
      <c r="AP11" s="2" t="s">
        <v>6</v>
      </c>
      <c r="AQ11" s="3">
        <f t="shared" si="9"/>
        <v>1</v>
      </c>
      <c r="AR11" s="3">
        <f t="shared" si="9"/>
        <v>0.65271855010660995</v>
      </c>
      <c r="AS11" s="3">
        <f t="shared" si="9"/>
        <v>0.46855010660980811</v>
      </c>
      <c r="AT11" s="3">
        <f t="shared" si="9"/>
        <v>0.77398720682302757</v>
      </c>
      <c r="AU11" s="3">
        <f t="shared" si="9"/>
        <v>0.73720682302771856</v>
      </c>
      <c r="AV11" s="3">
        <f t="shared" si="9"/>
        <v>0.66524520255863551</v>
      </c>
      <c r="AW11" s="3">
        <f t="shared" si="9"/>
        <v>0.55756929637526664</v>
      </c>
      <c r="AX11" s="3">
        <f t="shared" si="9"/>
        <v>0.2489339019189766</v>
      </c>
    </row>
    <row r="12" spans="1:50" x14ac:dyDescent="0.2">
      <c r="A12" s="2" t="s">
        <v>7</v>
      </c>
      <c r="B12" s="2" t="s">
        <v>46</v>
      </c>
      <c r="C12" s="5">
        <v>8.1050000000000004</v>
      </c>
      <c r="D12" s="5">
        <v>7.6899999999999995</v>
      </c>
      <c r="E12" s="5">
        <v>7.3</v>
      </c>
      <c r="F12" s="5">
        <v>7.3650000000000002</v>
      </c>
      <c r="G12" s="5">
        <v>6.6549999999999994</v>
      </c>
      <c r="H12" s="5">
        <v>5.76</v>
      </c>
      <c r="I12" s="5">
        <v>6.4749999999999996</v>
      </c>
      <c r="J12" s="5">
        <v>6.74</v>
      </c>
      <c r="L12" s="2" t="s">
        <v>7</v>
      </c>
      <c r="M12" s="5">
        <f t="shared" si="6"/>
        <v>8.1050000000000004</v>
      </c>
      <c r="N12" s="5">
        <f t="shared" si="6"/>
        <v>7.6899999999999995</v>
      </c>
      <c r="O12" s="5">
        <f t="shared" si="6"/>
        <v>7.3</v>
      </c>
      <c r="P12" s="5">
        <f t="shared" si="6"/>
        <v>7.3650000000000002</v>
      </c>
      <c r="Q12" s="5">
        <f t="shared" si="6"/>
        <v>6.6549999999999994</v>
      </c>
      <c r="R12" s="5">
        <f t="shared" si="6"/>
        <v>5.76</v>
      </c>
      <c r="S12" s="5">
        <f t="shared" si="6"/>
        <v>6.4749999999999996</v>
      </c>
      <c r="T12" s="5">
        <f t="shared" si="6"/>
        <v>6.74</v>
      </c>
      <c r="V12" s="2" t="s">
        <v>7</v>
      </c>
      <c r="W12" s="5">
        <f t="shared" si="7"/>
        <v>8.1050000000000004</v>
      </c>
      <c r="X12" s="5">
        <f t="shared" si="7"/>
        <v>7.6899999999999995</v>
      </c>
      <c r="Y12" s="5">
        <f t="shared" si="7"/>
        <v>7.3</v>
      </c>
      <c r="Z12" s="5">
        <f t="shared" si="7"/>
        <v>7.3650000000000002</v>
      </c>
      <c r="AA12" s="5">
        <f t="shared" si="7"/>
        <v>6.6549999999999994</v>
      </c>
      <c r="AB12" s="5">
        <f t="shared" si="7"/>
        <v>5.76</v>
      </c>
      <c r="AC12" s="5">
        <f t="shared" si="7"/>
        <v>6.4749999999999996</v>
      </c>
      <c r="AD12" s="5">
        <f t="shared" si="7"/>
        <v>6.74</v>
      </c>
      <c r="AF12" s="2" t="s">
        <v>7</v>
      </c>
      <c r="AG12" s="5">
        <f t="shared" si="8"/>
        <v>8.1050000000000004</v>
      </c>
      <c r="AH12" s="5">
        <f t="shared" si="8"/>
        <v>7.6899999999999995</v>
      </c>
      <c r="AI12" s="5">
        <f t="shared" si="8"/>
        <v>7.3</v>
      </c>
      <c r="AJ12" s="5">
        <f t="shared" si="8"/>
        <v>7.3650000000000002</v>
      </c>
      <c r="AK12" s="5">
        <f t="shared" si="8"/>
        <v>6.6549999999999994</v>
      </c>
      <c r="AL12" s="5">
        <f t="shared" si="8"/>
        <v>5.76</v>
      </c>
      <c r="AM12" s="5">
        <f t="shared" si="8"/>
        <v>6.4749999999999996</v>
      </c>
      <c r="AN12" s="5">
        <f t="shared" si="8"/>
        <v>6.74</v>
      </c>
      <c r="AP12" s="2" t="s">
        <v>7</v>
      </c>
      <c r="AQ12" s="3">
        <f t="shared" si="9"/>
        <v>0.26759061833688702</v>
      </c>
      <c r="AR12" s="3">
        <f t="shared" si="9"/>
        <v>0.24546908315565033</v>
      </c>
      <c r="AS12" s="3">
        <f t="shared" si="9"/>
        <v>0.22468017057569298</v>
      </c>
      <c r="AT12" s="3">
        <f t="shared" si="9"/>
        <v>0.22814498933901922</v>
      </c>
      <c r="AU12" s="3">
        <f t="shared" si="9"/>
        <v>0.19029850746268656</v>
      </c>
      <c r="AV12" s="3">
        <f t="shared" si="9"/>
        <v>0.14259061833688699</v>
      </c>
      <c r="AW12" s="3">
        <f t="shared" si="9"/>
        <v>0.18070362473347548</v>
      </c>
      <c r="AX12" s="3">
        <f t="shared" si="9"/>
        <v>0.19482942430703629</v>
      </c>
    </row>
    <row r="13" spans="1:50" x14ac:dyDescent="0.2">
      <c r="A13" s="2" t="s">
        <v>8</v>
      </c>
      <c r="B13" s="2" t="s">
        <v>47</v>
      </c>
      <c r="C13" s="5">
        <v>15.209999999999999</v>
      </c>
      <c r="D13" s="5">
        <v>12.754999999999999</v>
      </c>
      <c r="E13" s="5">
        <v>12.6</v>
      </c>
      <c r="F13" s="5">
        <v>10</v>
      </c>
      <c r="G13" s="5">
        <v>11.32</v>
      </c>
      <c r="H13" s="5">
        <v>11.655000000000001</v>
      </c>
      <c r="I13" s="5">
        <v>9.8650000000000002</v>
      </c>
      <c r="J13" s="5">
        <v>8.5150000000000006</v>
      </c>
      <c r="L13" s="2" t="s">
        <v>8</v>
      </c>
      <c r="M13" s="5">
        <f t="shared" si="6"/>
        <v>15.209999999999999</v>
      </c>
      <c r="N13" s="5">
        <f t="shared" si="6"/>
        <v>12.754999999999999</v>
      </c>
      <c r="O13" s="5">
        <f t="shared" si="6"/>
        <v>12.6</v>
      </c>
      <c r="P13" s="5">
        <f t="shared" si="6"/>
        <v>10</v>
      </c>
      <c r="Q13" s="5">
        <f t="shared" si="6"/>
        <v>11.32</v>
      </c>
      <c r="R13" s="5">
        <f t="shared" si="6"/>
        <v>11.655000000000001</v>
      </c>
      <c r="S13" s="5">
        <f t="shared" si="6"/>
        <v>9.8650000000000002</v>
      </c>
      <c r="T13" s="5">
        <f t="shared" si="6"/>
        <v>8.5150000000000006</v>
      </c>
      <c r="V13" s="2" t="s">
        <v>8</v>
      </c>
      <c r="W13" s="5">
        <f t="shared" si="7"/>
        <v>15.209999999999999</v>
      </c>
      <c r="X13" s="5">
        <f t="shared" si="7"/>
        <v>12.754999999999999</v>
      </c>
      <c r="Y13" s="5">
        <f t="shared" si="7"/>
        <v>12.6</v>
      </c>
      <c r="Z13" s="5">
        <f t="shared" si="7"/>
        <v>10</v>
      </c>
      <c r="AA13" s="5">
        <f t="shared" si="7"/>
        <v>11.32</v>
      </c>
      <c r="AB13" s="5">
        <f t="shared" si="7"/>
        <v>11.655000000000001</v>
      </c>
      <c r="AC13" s="5">
        <f t="shared" si="7"/>
        <v>9.8650000000000002</v>
      </c>
      <c r="AD13" s="5">
        <f t="shared" si="7"/>
        <v>8.5150000000000006</v>
      </c>
      <c r="AF13" s="2" t="s">
        <v>8</v>
      </c>
      <c r="AG13" s="5">
        <f t="shared" si="8"/>
        <v>15.209999999999999</v>
      </c>
      <c r="AH13" s="5">
        <f t="shared" si="8"/>
        <v>12.754999999999999</v>
      </c>
      <c r="AI13" s="5">
        <f t="shared" si="8"/>
        <v>12.6</v>
      </c>
      <c r="AJ13" s="5">
        <f t="shared" si="8"/>
        <v>10</v>
      </c>
      <c r="AK13" s="5">
        <f t="shared" si="8"/>
        <v>11.32</v>
      </c>
      <c r="AL13" s="5">
        <f t="shared" si="8"/>
        <v>11.655000000000001</v>
      </c>
      <c r="AM13" s="5">
        <f t="shared" si="8"/>
        <v>9.8650000000000002</v>
      </c>
      <c r="AN13" s="5">
        <f t="shared" si="8"/>
        <v>8.5150000000000006</v>
      </c>
      <c r="AP13" s="2" t="s">
        <v>8</v>
      </c>
      <c r="AQ13" s="3">
        <f t="shared" si="9"/>
        <v>0.64632196162046918</v>
      </c>
      <c r="AR13" s="3">
        <f t="shared" si="9"/>
        <v>0.51545842217484006</v>
      </c>
      <c r="AS13" s="3">
        <f t="shared" si="9"/>
        <v>0.50719616204690843</v>
      </c>
      <c r="AT13" s="3">
        <f t="shared" si="9"/>
        <v>0.36860341151385934</v>
      </c>
      <c r="AU13" s="3">
        <f t="shared" si="9"/>
        <v>0.43896588486140725</v>
      </c>
      <c r="AV13" s="3">
        <f t="shared" si="9"/>
        <v>0.45682302771855016</v>
      </c>
      <c r="AW13" s="3">
        <f t="shared" si="9"/>
        <v>0.36140724946695102</v>
      </c>
      <c r="AX13" s="3">
        <f t="shared" si="9"/>
        <v>0.28944562899786785</v>
      </c>
    </row>
    <row r="14" spans="1:50" x14ac:dyDescent="0.2">
      <c r="A14" s="2" t="s">
        <v>9</v>
      </c>
      <c r="B14" s="2" t="s">
        <v>48</v>
      </c>
      <c r="C14" s="5">
        <v>15.64</v>
      </c>
      <c r="D14" s="5">
        <v>15.574999999999999</v>
      </c>
      <c r="E14" s="5">
        <v>13.925000000000001</v>
      </c>
      <c r="F14" s="5">
        <v>13.315</v>
      </c>
      <c r="G14" s="5">
        <v>12.91</v>
      </c>
      <c r="H14" s="5">
        <v>12.975</v>
      </c>
      <c r="I14" s="5">
        <v>12.7</v>
      </c>
      <c r="J14" s="5">
        <v>11.295</v>
      </c>
      <c r="L14" s="2" t="s">
        <v>9</v>
      </c>
      <c r="M14" s="5">
        <f t="shared" si="6"/>
        <v>15.64</v>
      </c>
      <c r="N14" s="5">
        <f t="shared" si="6"/>
        <v>15.574999999999999</v>
      </c>
      <c r="O14" s="5">
        <f t="shared" si="6"/>
        <v>13.925000000000001</v>
      </c>
      <c r="P14" s="5">
        <f t="shared" si="6"/>
        <v>13.315</v>
      </c>
      <c r="Q14" s="5">
        <f t="shared" si="6"/>
        <v>12.91</v>
      </c>
      <c r="R14" s="5">
        <f t="shared" si="6"/>
        <v>12.975</v>
      </c>
      <c r="S14" s="5">
        <f t="shared" si="6"/>
        <v>12.7</v>
      </c>
      <c r="T14" s="5">
        <f t="shared" si="6"/>
        <v>11.295</v>
      </c>
      <c r="V14" s="2" t="s">
        <v>9</v>
      </c>
      <c r="W14" s="5">
        <f t="shared" si="7"/>
        <v>15.64</v>
      </c>
      <c r="X14" s="5">
        <f t="shared" si="7"/>
        <v>15.574999999999999</v>
      </c>
      <c r="Y14" s="5">
        <f t="shared" si="7"/>
        <v>13.925000000000001</v>
      </c>
      <c r="Z14" s="5">
        <f t="shared" si="7"/>
        <v>13.315</v>
      </c>
      <c r="AA14" s="5">
        <f t="shared" si="7"/>
        <v>12.91</v>
      </c>
      <c r="AB14" s="5">
        <f t="shared" si="7"/>
        <v>12.975</v>
      </c>
      <c r="AC14" s="5">
        <f t="shared" si="7"/>
        <v>12.7</v>
      </c>
      <c r="AD14" s="5">
        <f t="shared" si="7"/>
        <v>11.295</v>
      </c>
      <c r="AF14" s="2" t="s">
        <v>9</v>
      </c>
      <c r="AG14" s="5">
        <f t="shared" si="8"/>
        <v>15.64</v>
      </c>
      <c r="AH14" s="5">
        <f t="shared" si="8"/>
        <v>15.574999999999999</v>
      </c>
      <c r="AI14" s="5">
        <f t="shared" si="8"/>
        <v>13.925000000000001</v>
      </c>
      <c r="AJ14" s="5">
        <f t="shared" si="8"/>
        <v>13.315</v>
      </c>
      <c r="AK14" s="5">
        <f t="shared" si="8"/>
        <v>12.91</v>
      </c>
      <c r="AL14" s="5">
        <f t="shared" si="8"/>
        <v>12.975</v>
      </c>
      <c r="AM14" s="5">
        <f t="shared" si="8"/>
        <v>12.7</v>
      </c>
      <c r="AN14" s="5">
        <f t="shared" si="8"/>
        <v>11.295</v>
      </c>
      <c r="AP14" s="2" t="s">
        <v>9</v>
      </c>
      <c r="AQ14" s="3">
        <f t="shared" si="9"/>
        <v>0.66924307036247344</v>
      </c>
      <c r="AR14" s="3">
        <f t="shared" si="9"/>
        <v>0.66577825159914716</v>
      </c>
      <c r="AS14" s="3">
        <f t="shared" si="9"/>
        <v>0.57782515991471217</v>
      </c>
      <c r="AT14" s="3">
        <f t="shared" si="9"/>
        <v>0.54530916844349686</v>
      </c>
      <c r="AU14" s="3">
        <f t="shared" si="9"/>
        <v>0.52372068230277191</v>
      </c>
      <c r="AV14" s="3">
        <f t="shared" si="9"/>
        <v>0.52718550106609818</v>
      </c>
      <c r="AW14" s="3">
        <f t="shared" si="9"/>
        <v>0.51252665245202556</v>
      </c>
      <c r="AX14" s="3">
        <f t="shared" si="9"/>
        <v>0.437633262260128</v>
      </c>
    </row>
    <row r="15" spans="1:50" x14ac:dyDescent="0.2">
      <c r="A15" s="2" t="s">
        <v>10</v>
      </c>
      <c r="B15" s="2" t="s">
        <v>49</v>
      </c>
      <c r="C15" s="5">
        <v>14.484999999999999</v>
      </c>
      <c r="D15" s="5">
        <v>14.54</v>
      </c>
      <c r="E15" s="5">
        <v>13.864999999999998</v>
      </c>
      <c r="F15" s="5">
        <v>13.469999999999999</v>
      </c>
      <c r="G15" s="5">
        <v>12.86</v>
      </c>
      <c r="H15" s="5">
        <v>12.67</v>
      </c>
      <c r="I15" s="5">
        <v>13.164999999999999</v>
      </c>
      <c r="J15" s="5">
        <v>12.925000000000001</v>
      </c>
      <c r="L15" s="2" t="s">
        <v>10</v>
      </c>
      <c r="M15" s="5">
        <f t="shared" si="6"/>
        <v>14.484999999999999</v>
      </c>
      <c r="N15" s="5">
        <f t="shared" si="6"/>
        <v>14.54</v>
      </c>
      <c r="O15" s="5">
        <f t="shared" si="6"/>
        <v>13.864999999999998</v>
      </c>
      <c r="P15" s="5">
        <f t="shared" si="6"/>
        <v>13.469999999999999</v>
      </c>
      <c r="Q15" s="5">
        <f t="shared" si="6"/>
        <v>12.86</v>
      </c>
      <c r="R15" s="5">
        <f t="shared" si="6"/>
        <v>12.67</v>
      </c>
      <c r="S15" s="5">
        <f t="shared" si="6"/>
        <v>13.164999999999999</v>
      </c>
      <c r="T15" s="5">
        <f t="shared" si="6"/>
        <v>12.925000000000001</v>
      </c>
      <c r="V15" s="2" t="s">
        <v>10</v>
      </c>
      <c r="W15" s="5">
        <f t="shared" si="7"/>
        <v>14.484999999999999</v>
      </c>
      <c r="X15" s="5">
        <f t="shared" si="7"/>
        <v>14.54</v>
      </c>
      <c r="Y15" s="5">
        <f t="shared" si="7"/>
        <v>13.864999999999998</v>
      </c>
      <c r="Z15" s="5">
        <f t="shared" si="7"/>
        <v>13.469999999999999</v>
      </c>
      <c r="AA15" s="5">
        <f t="shared" si="7"/>
        <v>12.86</v>
      </c>
      <c r="AB15" s="5">
        <f t="shared" si="7"/>
        <v>12.67</v>
      </c>
      <c r="AC15" s="5">
        <f t="shared" si="7"/>
        <v>13.164999999999999</v>
      </c>
      <c r="AD15" s="5">
        <f t="shared" si="7"/>
        <v>12.925000000000001</v>
      </c>
      <c r="AF15" s="2" t="s">
        <v>10</v>
      </c>
      <c r="AG15" s="5">
        <f t="shared" si="8"/>
        <v>14.484999999999999</v>
      </c>
      <c r="AH15" s="5">
        <f t="shared" si="8"/>
        <v>14.54</v>
      </c>
      <c r="AI15" s="5">
        <f t="shared" si="8"/>
        <v>13.864999999999998</v>
      </c>
      <c r="AJ15" s="5">
        <f t="shared" si="8"/>
        <v>13.469999999999999</v>
      </c>
      <c r="AK15" s="5">
        <f t="shared" si="8"/>
        <v>12.86</v>
      </c>
      <c r="AL15" s="5">
        <f t="shared" si="8"/>
        <v>12.67</v>
      </c>
      <c r="AM15" s="5">
        <f t="shared" si="8"/>
        <v>13.164999999999999</v>
      </c>
      <c r="AN15" s="5">
        <f t="shared" si="8"/>
        <v>12.925000000000001</v>
      </c>
      <c r="AP15" s="2" t="s">
        <v>10</v>
      </c>
      <c r="AQ15" s="3">
        <f t="shared" si="9"/>
        <v>0.60767590618336886</v>
      </c>
      <c r="AR15" s="3">
        <f t="shared" si="9"/>
        <v>0.61060767590618337</v>
      </c>
      <c r="AS15" s="3">
        <f t="shared" si="9"/>
        <v>0.57462686567164167</v>
      </c>
      <c r="AT15" s="3">
        <f t="shared" si="9"/>
        <v>0.55357142857142849</v>
      </c>
      <c r="AU15" s="3">
        <f t="shared" si="9"/>
        <v>0.52105543710021318</v>
      </c>
      <c r="AV15" s="3">
        <f t="shared" si="9"/>
        <v>0.51092750533049047</v>
      </c>
      <c r="AW15" s="3">
        <f t="shared" si="9"/>
        <v>0.53731343283582089</v>
      </c>
      <c r="AX15" s="3">
        <f t="shared" si="9"/>
        <v>0.52452025586353945</v>
      </c>
    </row>
    <row r="16" spans="1:50" x14ac:dyDescent="0.2">
      <c r="A16" s="2" t="s">
        <v>28</v>
      </c>
      <c r="B16" s="2" t="s">
        <v>50</v>
      </c>
      <c r="C16" s="5">
        <v>15.05</v>
      </c>
      <c r="D16" s="5">
        <v>14.774999999999999</v>
      </c>
      <c r="E16" s="5">
        <v>11.795</v>
      </c>
      <c r="F16" s="5">
        <v>9.8150000000000013</v>
      </c>
      <c r="G16" s="5">
        <v>8.9749999999999996</v>
      </c>
      <c r="H16" s="5">
        <v>8.4049999999999994</v>
      </c>
      <c r="I16" s="5">
        <v>9.120000000000001</v>
      </c>
      <c r="J16" s="5">
        <v>5.0250000000000004</v>
      </c>
      <c r="L16" s="2" t="s">
        <v>28</v>
      </c>
      <c r="M16" s="5">
        <f t="shared" si="6"/>
        <v>15.05</v>
      </c>
      <c r="N16" s="5">
        <f t="shared" si="6"/>
        <v>14.774999999999999</v>
      </c>
      <c r="O16" s="5">
        <f t="shared" si="6"/>
        <v>11.795</v>
      </c>
      <c r="P16" s="5">
        <f t="shared" si="6"/>
        <v>9.8150000000000013</v>
      </c>
      <c r="Q16" s="5">
        <f t="shared" si="6"/>
        <v>8.9749999999999996</v>
      </c>
      <c r="R16" s="5">
        <f t="shared" si="6"/>
        <v>8.4049999999999994</v>
      </c>
      <c r="S16" s="5">
        <f t="shared" si="6"/>
        <v>9.120000000000001</v>
      </c>
      <c r="T16" s="5">
        <f t="shared" si="6"/>
        <v>5.0250000000000004</v>
      </c>
      <c r="V16" s="2" t="s">
        <v>28</v>
      </c>
      <c r="W16" s="5">
        <f t="shared" si="7"/>
        <v>15.05</v>
      </c>
      <c r="X16" s="5">
        <f t="shared" si="7"/>
        <v>14.774999999999999</v>
      </c>
      <c r="Y16" s="5">
        <f t="shared" si="7"/>
        <v>11.795</v>
      </c>
      <c r="Z16" s="5">
        <f t="shared" si="7"/>
        <v>9.8150000000000013</v>
      </c>
      <c r="AA16" s="5">
        <f t="shared" si="7"/>
        <v>8.9749999999999996</v>
      </c>
      <c r="AB16" s="5">
        <f t="shared" si="7"/>
        <v>8.4049999999999994</v>
      </c>
      <c r="AC16" s="5">
        <f t="shared" si="7"/>
        <v>9.120000000000001</v>
      </c>
      <c r="AD16" s="5">
        <f t="shared" si="7"/>
        <v>5.0250000000000004</v>
      </c>
      <c r="AF16" s="2" t="s">
        <v>28</v>
      </c>
      <c r="AG16" s="5">
        <f t="shared" si="8"/>
        <v>15.05</v>
      </c>
      <c r="AH16" s="5">
        <f t="shared" si="8"/>
        <v>14.774999999999999</v>
      </c>
      <c r="AI16" s="5">
        <f t="shared" si="8"/>
        <v>11.795</v>
      </c>
      <c r="AJ16" s="5">
        <f t="shared" si="8"/>
        <v>9.8150000000000013</v>
      </c>
      <c r="AK16" s="5">
        <f t="shared" si="8"/>
        <v>8.9749999999999996</v>
      </c>
      <c r="AL16" s="5">
        <f t="shared" si="8"/>
        <v>8.4049999999999994</v>
      </c>
      <c r="AM16" s="5">
        <f t="shared" si="8"/>
        <v>9.120000000000001</v>
      </c>
      <c r="AN16" s="5">
        <f t="shared" si="8"/>
        <v>5.0250000000000004</v>
      </c>
      <c r="AP16" s="2" t="s">
        <v>28</v>
      </c>
      <c r="AQ16" s="3">
        <f t="shared" si="9"/>
        <v>0.63779317697228155</v>
      </c>
      <c r="AR16" s="3">
        <f t="shared" si="9"/>
        <v>0.62313432835820892</v>
      </c>
      <c r="AS16" s="3">
        <f t="shared" si="9"/>
        <v>0.46428571428571436</v>
      </c>
      <c r="AT16" s="3">
        <f t="shared" si="9"/>
        <v>0.35874200426439246</v>
      </c>
      <c r="AU16" s="3">
        <f t="shared" si="9"/>
        <v>0.31396588486140725</v>
      </c>
      <c r="AV16" s="3">
        <f t="shared" si="9"/>
        <v>0.28358208955223879</v>
      </c>
      <c r="AW16" s="3">
        <f t="shared" si="9"/>
        <v>0.32169509594882739</v>
      </c>
      <c r="AX16" s="3">
        <f t="shared" si="9"/>
        <v>0.10341151385927508</v>
      </c>
    </row>
    <row r="17" spans="1:50" x14ac:dyDescent="0.2">
      <c r="A17" s="2" t="s">
        <v>11</v>
      </c>
      <c r="B17" s="2" t="s">
        <v>51</v>
      </c>
      <c r="C17" s="5">
        <v>11.76</v>
      </c>
      <c r="D17" s="5">
        <v>11.43</v>
      </c>
      <c r="E17" s="5">
        <v>10.510000000000002</v>
      </c>
      <c r="F17" s="5">
        <v>10.484999999999999</v>
      </c>
      <c r="G17" s="5">
        <v>10.58</v>
      </c>
      <c r="H17" s="5">
        <v>10.57</v>
      </c>
      <c r="I17" s="5">
        <v>10.195</v>
      </c>
      <c r="J17" s="5">
        <v>9.6900000000000013</v>
      </c>
      <c r="L17" s="2" t="s">
        <v>11</v>
      </c>
      <c r="M17" s="5">
        <f t="shared" si="6"/>
        <v>11.76</v>
      </c>
      <c r="N17" s="5">
        <f t="shared" si="6"/>
        <v>11.43</v>
      </c>
      <c r="O17" s="5">
        <f t="shared" si="6"/>
        <v>10.510000000000002</v>
      </c>
      <c r="P17" s="5">
        <f t="shared" si="6"/>
        <v>10.484999999999999</v>
      </c>
      <c r="Q17" s="5">
        <f t="shared" si="6"/>
        <v>10.58</v>
      </c>
      <c r="R17" s="5">
        <f t="shared" si="6"/>
        <v>10.57</v>
      </c>
      <c r="S17" s="5">
        <f t="shared" si="6"/>
        <v>10.195</v>
      </c>
      <c r="T17" s="5">
        <f t="shared" si="6"/>
        <v>9.6900000000000013</v>
      </c>
      <c r="V17" s="2" t="s">
        <v>11</v>
      </c>
      <c r="W17" s="5">
        <f t="shared" si="7"/>
        <v>11.76</v>
      </c>
      <c r="X17" s="5">
        <f t="shared" si="7"/>
        <v>11.43</v>
      </c>
      <c r="Y17" s="5">
        <f t="shared" si="7"/>
        <v>10.510000000000002</v>
      </c>
      <c r="Z17" s="5">
        <f t="shared" si="7"/>
        <v>10.484999999999999</v>
      </c>
      <c r="AA17" s="5">
        <f t="shared" si="7"/>
        <v>10.58</v>
      </c>
      <c r="AB17" s="5">
        <f t="shared" si="7"/>
        <v>10.57</v>
      </c>
      <c r="AC17" s="5">
        <f t="shared" si="7"/>
        <v>10.195</v>
      </c>
      <c r="AD17" s="5">
        <f t="shared" si="7"/>
        <v>9.6900000000000013</v>
      </c>
      <c r="AF17" s="2" t="s">
        <v>11</v>
      </c>
      <c r="AG17" s="5">
        <f t="shared" si="8"/>
        <v>11.76</v>
      </c>
      <c r="AH17" s="5">
        <f t="shared" si="8"/>
        <v>11.43</v>
      </c>
      <c r="AI17" s="5">
        <f t="shared" si="8"/>
        <v>10.510000000000002</v>
      </c>
      <c r="AJ17" s="5">
        <f t="shared" si="8"/>
        <v>10.484999999999999</v>
      </c>
      <c r="AK17" s="5">
        <f t="shared" si="8"/>
        <v>10.58</v>
      </c>
      <c r="AL17" s="5">
        <f t="shared" si="8"/>
        <v>10.57</v>
      </c>
      <c r="AM17" s="5">
        <f t="shared" si="8"/>
        <v>10.195</v>
      </c>
      <c r="AN17" s="5">
        <f t="shared" si="8"/>
        <v>9.6900000000000013</v>
      </c>
      <c r="AP17" s="2" t="s">
        <v>11</v>
      </c>
      <c r="AQ17" s="3">
        <f t="shared" si="9"/>
        <v>0.46242004264392333</v>
      </c>
      <c r="AR17" s="3">
        <f t="shared" si="9"/>
        <v>0.44482942430703626</v>
      </c>
      <c r="AS17" s="3">
        <f t="shared" si="9"/>
        <v>0.39578891257995746</v>
      </c>
      <c r="AT17" s="3">
        <f t="shared" si="9"/>
        <v>0.39445628997867804</v>
      </c>
      <c r="AU17" s="3">
        <f t="shared" si="9"/>
        <v>0.39952025586353951</v>
      </c>
      <c r="AV17" s="3">
        <f t="shared" si="9"/>
        <v>0.3989872068230278</v>
      </c>
      <c r="AW17" s="3">
        <f t="shared" si="9"/>
        <v>0.37899786780383798</v>
      </c>
      <c r="AX17" s="3">
        <f t="shared" si="9"/>
        <v>0.35207889125799585</v>
      </c>
    </row>
    <row r="18" spans="1:50" x14ac:dyDescent="0.2">
      <c r="A18" s="2" t="s">
        <v>12</v>
      </c>
      <c r="B18" s="2" t="s">
        <v>52</v>
      </c>
      <c r="C18" s="5">
        <v>7.24</v>
      </c>
      <c r="D18" s="5">
        <v>5.2149999999999999</v>
      </c>
      <c r="E18" s="5">
        <v>10.295</v>
      </c>
      <c r="F18" s="5">
        <v>11.015000000000001</v>
      </c>
      <c r="G18" s="5">
        <v>4.6499999999999995</v>
      </c>
      <c r="H18" s="5">
        <v>7.0299999999999994</v>
      </c>
      <c r="I18" s="5">
        <v>4.2699999999999996</v>
      </c>
      <c r="J18" s="5">
        <v>9.0449999999999999</v>
      </c>
      <c r="L18" s="2" t="s">
        <v>12</v>
      </c>
      <c r="M18" s="5">
        <f t="shared" si="6"/>
        <v>7.24</v>
      </c>
      <c r="N18" s="5">
        <f t="shared" si="6"/>
        <v>5.2149999999999999</v>
      </c>
      <c r="O18" s="5">
        <f t="shared" si="6"/>
        <v>10.295</v>
      </c>
      <c r="P18" s="5">
        <f t="shared" si="6"/>
        <v>11.015000000000001</v>
      </c>
      <c r="Q18" s="5">
        <f t="shared" si="6"/>
        <v>4.6499999999999995</v>
      </c>
      <c r="R18" s="5">
        <f t="shared" si="6"/>
        <v>7.0299999999999994</v>
      </c>
      <c r="S18" s="5">
        <f t="shared" si="6"/>
        <v>4.2699999999999996</v>
      </c>
      <c r="T18" s="5">
        <f t="shared" si="6"/>
        <v>9.0449999999999999</v>
      </c>
      <c r="V18" s="2" t="s">
        <v>12</v>
      </c>
      <c r="W18" s="5">
        <f t="shared" si="7"/>
        <v>7.24</v>
      </c>
      <c r="X18" s="5">
        <f t="shared" si="7"/>
        <v>5.2149999999999999</v>
      </c>
      <c r="Y18" s="5">
        <f t="shared" si="7"/>
        <v>10.295</v>
      </c>
      <c r="Z18" s="5">
        <f t="shared" si="7"/>
        <v>11.015000000000001</v>
      </c>
      <c r="AA18" s="5">
        <f t="shared" si="7"/>
        <v>4.6499999999999995</v>
      </c>
      <c r="AB18" s="5">
        <f t="shared" si="7"/>
        <v>7.0299999999999994</v>
      </c>
      <c r="AC18" s="5">
        <f t="shared" si="7"/>
        <v>4.2699999999999996</v>
      </c>
      <c r="AD18" s="5">
        <f t="shared" si="7"/>
        <v>9.0449999999999999</v>
      </c>
      <c r="AF18" s="2" t="s">
        <v>12</v>
      </c>
      <c r="AG18" s="5">
        <f t="shared" si="8"/>
        <v>7.24</v>
      </c>
      <c r="AH18" s="5">
        <f t="shared" si="8"/>
        <v>5.2149999999999999</v>
      </c>
      <c r="AI18" s="5">
        <f t="shared" si="8"/>
        <v>10.295</v>
      </c>
      <c r="AJ18" s="5">
        <f t="shared" si="8"/>
        <v>11.015000000000001</v>
      </c>
      <c r="AK18" s="5">
        <f t="shared" si="8"/>
        <v>4.6499999999999995</v>
      </c>
      <c r="AL18" s="5">
        <f t="shared" si="8"/>
        <v>7.0299999999999994</v>
      </c>
      <c r="AM18" s="5">
        <f t="shared" si="8"/>
        <v>4.2699999999999996</v>
      </c>
      <c r="AN18" s="5">
        <f t="shared" si="8"/>
        <v>9.0449999999999999</v>
      </c>
      <c r="AP18" s="2" t="s">
        <v>12</v>
      </c>
      <c r="AQ18" s="3">
        <f t="shared" si="9"/>
        <v>0.22148187633262265</v>
      </c>
      <c r="AR18" s="3">
        <f t="shared" si="9"/>
        <v>0.11353944562899787</v>
      </c>
      <c r="AS18" s="3">
        <f t="shared" si="9"/>
        <v>0.38432835820895528</v>
      </c>
      <c r="AT18" s="3">
        <f t="shared" si="9"/>
        <v>0.42270788912579965</v>
      </c>
      <c r="AU18" s="3">
        <f t="shared" si="9"/>
        <v>8.3422174840085267E-2</v>
      </c>
      <c r="AV18" s="3">
        <f t="shared" si="9"/>
        <v>0.21028784648187632</v>
      </c>
      <c r="AW18" s="3">
        <f t="shared" si="9"/>
        <v>6.3166311300639641E-2</v>
      </c>
      <c r="AX18" s="3">
        <f t="shared" si="9"/>
        <v>0.31769722814498935</v>
      </c>
    </row>
    <row r="19" spans="1:50" x14ac:dyDescent="0.2">
      <c r="A19" s="2" t="s">
        <v>13</v>
      </c>
      <c r="B19" s="2" t="s">
        <v>53</v>
      </c>
      <c r="C19" s="5">
        <v>13.364999999999998</v>
      </c>
      <c r="D19" s="5">
        <v>15.775</v>
      </c>
      <c r="E19" s="5">
        <v>15.555</v>
      </c>
      <c r="F19" s="5">
        <v>10.17</v>
      </c>
      <c r="G19" s="5">
        <v>3.085</v>
      </c>
      <c r="H19" s="5">
        <v>4.4400000000000004</v>
      </c>
      <c r="I19" s="5">
        <v>6.0950000000000006</v>
      </c>
      <c r="J19" s="5">
        <v>7.6550000000000002</v>
      </c>
      <c r="L19" s="2" t="s">
        <v>13</v>
      </c>
      <c r="M19" s="5">
        <f t="shared" si="6"/>
        <v>13.364999999999998</v>
      </c>
      <c r="N19" s="5">
        <f t="shared" si="6"/>
        <v>15.775</v>
      </c>
      <c r="O19" s="5">
        <f t="shared" si="6"/>
        <v>15.555</v>
      </c>
      <c r="P19" s="5">
        <f t="shared" si="6"/>
        <v>10.17</v>
      </c>
      <c r="Q19" s="5">
        <f t="shared" si="6"/>
        <v>3.085</v>
      </c>
      <c r="R19" s="5">
        <f t="shared" si="6"/>
        <v>4.4400000000000004</v>
      </c>
      <c r="S19" s="5">
        <f t="shared" si="6"/>
        <v>6.0950000000000006</v>
      </c>
      <c r="T19" s="5">
        <f t="shared" si="6"/>
        <v>7.6550000000000002</v>
      </c>
      <c r="V19" s="2" t="s">
        <v>13</v>
      </c>
      <c r="W19" s="5">
        <f t="shared" si="7"/>
        <v>13.364999999999998</v>
      </c>
      <c r="X19" s="5">
        <f t="shared" si="7"/>
        <v>15.775</v>
      </c>
      <c r="Y19" s="5">
        <f t="shared" si="7"/>
        <v>15.555</v>
      </c>
      <c r="Z19" s="5">
        <f t="shared" si="7"/>
        <v>10.17</v>
      </c>
      <c r="AA19" s="5">
        <f t="shared" si="7"/>
        <v>3.085</v>
      </c>
      <c r="AB19" s="5">
        <f t="shared" si="7"/>
        <v>4.4400000000000004</v>
      </c>
      <c r="AC19" s="5">
        <f t="shared" si="7"/>
        <v>6.0950000000000006</v>
      </c>
      <c r="AD19" s="5">
        <f t="shared" si="7"/>
        <v>7.6550000000000002</v>
      </c>
      <c r="AF19" s="2" t="s">
        <v>13</v>
      </c>
      <c r="AG19" s="5">
        <f t="shared" si="8"/>
        <v>13.364999999999998</v>
      </c>
      <c r="AH19" s="5">
        <f t="shared" si="8"/>
        <v>15.775</v>
      </c>
      <c r="AI19" s="5">
        <f t="shared" si="8"/>
        <v>15.555</v>
      </c>
      <c r="AJ19" s="5">
        <f t="shared" si="8"/>
        <v>10.17</v>
      </c>
      <c r="AK19" s="5">
        <f t="shared" si="8"/>
        <v>3.085</v>
      </c>
      <c r="AL19" s="5">
        <f t="shared" si="8"/>
        <v>4.4400000000000004</v>
      </c>
      <c r="AM19" s="5">
        <f t="shared" si="8"/>
        <v>6.0950000000000006</v>
      </c>
      <c r="AN19" s="5">
        <f t="shared" si="8"/>
        <v>7.6550000000000002</v>
      </c>
      <c r="AP19" s="2" t="s">
        <v>13</v>
      </c>
      <c r="AQ19" s="3">
        <f t="shared" si="9"/>
        <v>0.54797441364605537</v>
      </c>
      <c r="AR19" s="3">
        <f t="shared" si="9"/>
        <v>0.67643923240938175</v>
      </c>
      <c r="AS19" s="3">
        <f t="shared" si="9"/>
        <v>0.66471215351812363</v>
      </c>
      <c r="AT19" s="3">
        <f t="shared" si="9"/>
        <v>0.37766524520255867</v>
      </c>
      <c r="AU19" s="3">
        <f t="shared" si="9"/>
        <v>0</v>
      </c>
      <c r="AV19" s="3">
        <f t="shared" si="9"/>
        <v>7.2228144989339049E-2</v>
      </c>
      <c r="AW19" s="3">
        <f t="shared" si="9"/>
        <v>0.1604477611940299</v>
      </c>
      <c r="AX19" s="3">
        <f t="shared" si="9"/>
        <v>0.24360341151385931</v>
      </c>
    </row>
    <row r="20" spans="1:50" x14ac:dyDescent="0.2">
      <c r="A20" s="2" t="s">
        <v>14</v>
      </c>
      <c r="B20" s="2" t="s">
        <v>54</v>
      </c>
      <c r="C20" s="5">
        <v>12.67</v>
      </c>
      <c r="D20" s="5">
        <v>12.995000000000001</v>
      </c>
      <c r="E20" s="5">
        <v>11.33</v>
      </c>
      <c r="F20" s="5">
        <v>15.535</v>
      </c>
      <c r="G20" s="5">
        <v>18.100000000000001</v>
      </c>
      <c r="H20" s="5">
        <v>11.25</v>
      </c>
      <c r="I20" s="5">
        <v>11.54</v>
      </c>
      <c r="J20" s="5">
        <v>9.91</v>
      </c>
      <c r="L20" s="2" t="s">
        <v>14</v>
      </c>
      <c r="M20" s="5">
        <f t="shared" si="6"/>
        <v>12.67</v>
      </c>
      <c r="N20" s="5">
        <f t="shared" si="6"/>
        <v>12.995000000000001</v>
      </c>
      <c r="O20" s="5">
        <f t="shared" si="6"/>
        <v>11.33</v>
      </c>
      <c r="P20" s="5">
        <f t="shared" si="6"/>
        <v>15.535</v>
      </c>
      <c r="Q20" s="5">
        <f t="shared" si="6"/>
        <v>18.100000000000001</v>
      </c>
      <c r="R20" s="5">
        <f t="shared" si="6"/>
        <v>11.25</v>
      </c>
      <c r="S20" s="5">
        <f t="shared" si="6"/>
        <v>11.54</v>
      </c>
      <c r="T20" s="5">
        <f t="shared" si="6"/>
        <v>9.91</v>
      </c>
      <c r="V20" s="2" t="s">
        <v>14</v>
      </c>
      <c r="W20" s="5">
        <f t="shared" si="7"/>
        <v>12.67</v>
      </c>
      <c r="X20" s="5">
        <f t="shared" si="7"/>
        <v>12.995000000000001</v>
      </c>
      <c r="Y20" s="5">
        <f t="shared" si="7"/>
        <v>11.33</v>
      </c>
      <c r="Z20" s="5">
        <f t="shared" si="7"/>
        <v>15.535</v>
      </c>
      <c r="AA20" s="5">
        <f t="shared" si="7"/>
        <v>18.100000000000001</v>
      </c>
      <c r="AB20" s="5">
        <f t="shared" si="7"/>
        <v>11.25</v>
      </c>
      <c r="AC20" s="5">
        <f t="shared" si="7"/>
        <v>11.54</v>
      </c>
      <c r="AD20" s="5">
        <f t="shared" si="7"/>
        <v>9.91</v>
      </c>
      <c r="AF20" s="2" t="s">
        <v>14</v>
      </c>
      <c r="AG20" s="5">
        <f t="shared" si="8"/>
        <v>12.67</v>
      </c>
      <c r="AH20" s="5">
        <f t="shared" si="8"/>
        <v>12.995000000000001</v>
      </c>
      <c r="AI20" s="5">
        <f t="shared" si="8"/>
        <v>11.33</v>
      </c>
      <c r="AJ20" s="5">
        <f t="shared" si="8"/>
        <v>15.535</v>
      </c>
      <c r="AK20" s="5">
        <f t="shared" si="8"/>
        <v>18.100000000000001</v>
      </c>
      <c r="AL20" s="5">
        <f t="shared" si="8"/>
        <v>11.25</v>
      </c>
      <c r="AM20" s="5">
        <f t="shared" si="8"/>
        <v>11.54</v>
      </c>
      <c r="AN20" s="5">
        <f t="shared" si="8"/>
        <v>9.91</v>
      </c>
      <c r="AP20" s="2" t="s">
        <v>14</v>
      </c>
      <c r="AQ20" s="3">
        <f t="shared" si="9"/>
        <v>0.51092750533049047</v>
      </c>
      <c r="AR20" s="3">
        <f t="shared" si="9"/>
        <v>0.52825159914712161</v>
      </c>
      <c r="AS20" s="3">
        <f t="shared" si="9"/>
        <v>0.43949893390191908</v>
      </c>
      <c r="AT20" s="3">
        <f t="shared" si="9"/>
        <v>0.6636460554371002</v>
      </c>
      <c r="AU20" s="3">
        <f t="shared" si="9"/>
        <v>0.80037313432835833</v>
      </c>
      <c r="AV20" s="3">
        <f t="shared" si="9"/>
        <v>0.43523454157782515</v>
      </c>
      <c r="AW20" s="3">
        <f t="shared" si="9"/>
        <v>0.45069296375266521</v>
      </c>
      <c r="AX20" s="3">
        <f t="shared" si="9"/>
        <v>0.36380597014925375</v>
      </c>
    </row>
    <row r="21" spans="1:50" x14ac:dyDescent="0.2">
      <c r="A21" s="2" t="s">
        <v>15</v>
      </c>
      <c r="B21" s="2" t="s">
        <v>55</v>
      </c>
      <c r="C21" s="5">
        <v>16.21</v>
      </c>
      <c r="D21" s="5">
        <v>11.84</v>
      </c>
      <c r="E21" s="5">
        <v>11.865</v>
      </c>
      <c r="F21" s="5">
        <v>12.23</v>
      </c>
      <c r="G21" s="5">
        <v>10.605</v>
      </c>
      <c r="H21" s="5">
        <v>9.5150000000000006</v>
      </c>
      <c r="I21" s="5">
        <v>10.275</v>
      </c>
      <c r="J21" s="5">
        <v>11.355</v>
      </c>
      <c r="L21" s="2" t="s">
        <v>15</v>
      </c>
      <c r="M21" s="5">
        <f t="shared" si="6"/>
        <v>16.21</v>
      </c>
      <c r="N21" s="5">
        <f t="shared" si="6"/>
        <v>11.84</v>
      </c>
      <c r="O21" s="5">
        <f t="shared" si="6"/>
        <v>11.865</v>
      </c>
      <c r="P21" s="5">
        <f t="shared" si="6"/>
        <v>12.23</v>
      </c>
      <c r="Q21" s="5">
        <f t="shared" si="6"/>
        <v>10.605</v>
      </c>
      <c r="R21" s="5">
        <f t="shared" si="6"/>
        <v>9.5150000000000006</v>
      </c>
      <c r="S21" s="5">
        <f t="shared" si="6"/>
        <v>10.275</v>
      </c>
      <c r="T21" s="5">
        <f t="shared" si="6"/>
        <v>11.355</v>
      </c>
      <c r="V21" s="2" t="s">
        <v>15</v>
      </c>
      <c r="W21" s="5">
        <f t="shared" si="7"/>
        <v>16.21</v>
      </c>
      <c r="X21" s="5">
        <f t="shared" si="7"/>
        <v>11.84</v>
      </c>
      <c r="Y21" s="5">
        <f t="shared" si="7"/>
        <v>11.865</v>
      </c>
      <c r="Z21" s="5">
        <f t="shared" si="7"/>
        <v>12.23</v>
      </c>
      <c r="AA21" s="5">
        <f t="shared" si="7"/>
        <v>10.605</v>
      </c>
      <c r="AB21" s="5">
        <f t="shared" si="7"/>
        <v>9.5150000000000006</v>
      </c>
      <c r="AC21" s="5">
        <f t="shared" si="7"/>
        <v>10.275</v>
      </c>
      <c r="AD21" s="5">
        <f t="shared" si="7"/>
        <v>11.355</v>
      </c>
      <c r="AF21" s="2" t="s">
        <v>15</v>
      </c>
      <c r="AG21" s="5">
        <f t="shared" si="8"/>
        <v>16.21</v>
      </c>
      <c r="AH21" s="5">
        <f t="shared" si="8"/>
        <v>11.84</v>
      </c>
      <c r="AI21" s="5">
        <f t="shared" si="8"/>
        <v>11.865</v>
      </c>
      <c r="AJ21" s="5">
        <f t="shared" si="8"/>
        <v>12.23</v>
      </c>
      <c r="AK21" s="5">
        <f t="shared" si="8"/>
        <v>10.605</v>
      </c>
      <c r="AL21" s="5">
        <f t="shared" si="8"/>
        <v>9.5150000000000006</v>
      </c>
      <c r="AM21" s="5">
        <f t="shared" si="8"/>
        <v>10.275</v>
      </c>
      <c r="AN21" s="5">
        <f t="shared" si="8"/>
        <v>11.355</v>
      </c>
      <c r="AP21" s="2" t="s">
        <v>15</v>
      </c>
      <c r="AQ21" s="3">
        <f t="shared" si="9"/>
        <v>0.6996268656716419</v>
      </c>
      <c r="AR21" s="3">
        <f t="shared" si="9"/>
        <v>0.46668443496801704</v>
      </c>
      <c r="AS21" s="3">
        <f t="shared" si="9"/>
        <v>0.46801705756929651</v>
      </c>
      <c r="AT21" s="3">
        <f t="shared" si="9"/>
        <v>0.48747334754797444</v>
      </c>
      <c r="AU21" s="3">
        <f t="shared" si="9"/>
        <v>0.40085287846481882</v>
      </c>
      <c r="AV21" s="3">
        <f t="shared" si="9"/>
        <v>0.34275053304904057</v>
      </c>
      <c r="AW21" s="3">
        <f t="shared" si="9"/>
        <v>0.38326226012793185</v>
      </c>
      <c r="AX21" s="3">
        <f t="shared" si="9"/>
        <v>0.44083155650319833</v>
      </c>
    </row>
    <row r="22" spans="1:50" x14ac:dyDescent="0.2">
      <c r="A22" s="2" t="s">
        <v>16</v>
      </c>
      <c r="B22" s="2" t="s">
        <v>56</v>
      </c>
      <c r="C22" s="5">
        <v>12.04</v>
      </c>
      <c r="D22" s="5">
        <v>10.02</v>
      </c>
      <c r="E22" s="5">
        <v>8.75</v>
      </c>
      <c r="F22" s="5">
        <v>10.594999999999999</v>
      </c>
      <c r="G22" s="5">
        <v>10.27</v>
      </c>
      <c r="H22" s="5">
        <v>9.3650000000000002</v>
      </c>
      <c r="I22" s="5">
        <v>9.68</v>
      </c>
      <c r="J22" s="5">
        <v>7.6950000000000003</v>
      </c>
      <c r="L22" s="2" t="s">
        <v>16</v>
      </c>
      <c r="M22" s="5">
        <f t="shared" si="6"/>
        <v>12.04</v>
      </c>
      <c r="N22" s="5">
        <f t="shared" si="6"/>
        <v>10.02</v>
      </c>
      <c r="O22" s="5">
        <f t="shared" si="6"/>
        <v>8.75</v>
      </c>
      <c r="P22" s="5">
        <f t="shared" si="6"/>
        <v>10.594999999999999</v>
      </c>
      <c r="Q22" s="5">
        <f t="shared" si="6"/>
        <v>10.27</v>
      </c>
      <c r="R22" s="5">
        <f t="shared" si="6"/>
        <v>9.3650000000000002</v>
      </c>
      <c r="S22" s="5">
        <f t="shared" si="6"/>
        <v>9.68</v>
      </c>
      <c r="T22" s="5">
        <f t="shared" si="6"/>
        <v>7.6950000000000003</v>
      </c>
      <c r="V22" s="2" t="s">
        <v>16</v>
      </c>
      <c r="W22" s="5">
        <f t="shared" si="7"/>
        <v>12.04</v>
      </c>
      <c r="X22" s="5">
        <f t="shared" si="7"/>
        <v>10.02</v>
      </c>
      <c r="Y22" s="5">
        <f t="shared" si="7"/>
        <v>8.75</v>
      </c>
      <c r="Z22" s="5">
        <f t="shared" si="7"/>
        <v>10.594999999999999</v>
      </c>
      <c r="AA22" s="5">
        <f t="shared" si="7"/>
        <v>10.27</v>
      </c>
      <c r="AB22" s="5">
        <f t="shared" si="7"/>
        <v>9.3650000000000002</v>
      </c>
      <c r="AC22" s="5">
        <f t="shared" si="7"/>
        <v>9.68</v>
      </c>
      <c r="AD22" s="5">
        <f t="shared" si="7"/>
        <v>7.6950000000000003</v>
      </c>
      <c r="AF22" s="2" t="s">
        <v>16</v>
      </c>
      <c r="AG22" s="5">
        <f t="shared" si="8"/>
        <v>12.04</v>
      </c>
      <c r="AH22" s="5">
        <f t="shared" si="8"/>
        <v>10.02</v>
      </c>
      <c r="AI22" s="5">
        <f t="shared" si="8"/>
        <v>8.75</v>
      </c>
      <c r="AJ22" s="5">
        <f t="shared" si="8"/>
        <v>10.594999999999999</v>
      </c>
      <c r="AK22" s="5">
        <f t="shared" si="8"/>
        <v>10.27</v>
      </c>
      <c r="AL22" s="5">
        <f t="shared" si="8"/>
        <v>9.3650000000000002</v>
      </c>
      <c r="AM22" s="5">
        <f t="shared" si="8"/>
        <v>9.68</v>
      </c>
      <c r="AN22" s="5">
        <f t="shared" si="8"/>
        <v>7.6950000000000003</v>
      </c>
      <c r="AP22" s="2" t="s">
        <v>16</v>
      </c>
      <c r="AQ22" s="3">
        <f t="shared" si="9"/>
        <v>0.47734541577825157</v>
      </c>
      <c r="AR22" s="3">
        <f t="shared" si="9"/>
        <v>0.36966950959488276</v>
      </c>
      <c r="AS22" s="3">
        <f t="shared" si="9"/>
        <v>0.30197228144989341</v>
      </c>
      <c r="AT22" s="3">
        <f t="shared" si="9"/>
        <v>0.40031982942430699</v>
      </c>
      <c r="AU22" s="3">
        <f t="shared" si="9"/>
        <v>0.38299573560767591</v>
      </c>
      <c r="AV22" s="3">
        <f t="shared" si="9"/>
        <v>0.33475479744136466</v>
      </c>
      <c r="AW22" s="3">
        <f t="shared" si="9"/>
        <v>0.35154584221748403</v>
      </c>
      <c r="AX22" s="3">
        <f t="shared" si="9"/>
        <v>0.24573560767590621</v>
      </c>
    </row>
    <row r="23" spans="1:50" x14ac:dyDescent="0.2">
      <c r="A23" s="2" t="s">
        <v>17</v>
      </c>
      <c r="B23" s="2" t="s">
        <v>57</v>
      </c>
      <c r="C23" s="5">
        <v>9.24</v>
      </c>
      <c r="D23" s="5">
        <v>13.095000000000001</v>
      </c>
      <c r="E23" s="5">
        <v>15.015000000000001</v>
      </c>
      <c r="F23" s="5">
        <v>19.315000000000001</v>
      </c>
      <c r="G23" s="5">
        <v>33.505000000000003</v>
      </c>
      <c r="H23" s="5">
        <v>27.405000000000001</v>
      </c>
      <c r="I23" s="5">
        <v>8.9600000000000009</v>
      </c>
      <c r="J23" s="5">
        <v>9.7899999999999991</v>
      </c>
      <c r="L23" s="2" t="s">
        <v>17</v>
      </c>
      <c r="M23" s="5">
        <f t="shared" si="6"/>
        <v>9.24</v>
      </c>
      <c r="N23" s="5">
        <f t="shared" si="6"/>
        <v>13.095000000000001</v>
      </c>
      <c r="O23" s="5">
        <f t="shared" si="6"/>
        <v>15.015000000000001</v>
      </c>
      <c r="P23" s="5">
        <f t="shared" si="6"/>
        <v>19.315000000000001</v>
      </c>
      <c r="Q23" s="5">
        <f t="shared" si="6"/>
        <v>33.505000000000003</v>
      </c>
      <c r="R23" s="5">
        <f t="shared" si="6"/>
        <v>27.405000000000001</v>
      </c>
      <c r="S23" s="5">
        <f t="shared" si="6"/>
        <v>8.9600000000000009</v>
      </c>
      <c r="T23" s="5">
        <f t="shared" si="6"/>
        <v>9.7899999999999991</v>
      </c>
      <c r="V23" s="2" t="s">
        <v>17</v>
      </c>
      <c r="W23" s="5">
        <f t="shared" si="7"/>
        <v>9.24</v>
      </c>
      <c r="X23" s="5">
        <f t="shared" si="7"/>
        <v>13.095000000000001</v>
      </c>
      <c r="Y23" s="5">
        <f t="shared" si="7"/>
        <v>15.015000000000001</v>
      </c>
      <c r="Z23" s="5">
        <f t="shared" si="7"/>
        <v>19.315000000000001</v>
      </c>
      <c r="AA23" s="5">
        <f t="shared" si="7"/>
        <v>21.844999999999999</v>
      </c>
      <c r="AB23" s="5">
        <f t="shared" si="7"/>
        <v>21.844999999999999</v>
      </c>
      <c r="AC23" s="5">
        <f t="shared" si="7"/>
        <v>8.9600000000000009</v>
      </c>
      <c r="AD23" s="5">
        <f t="shared" si="7"/>
        <v>9.7899999999999991</v>
      </c>
      <c r="AF23" s="2" t="s">
        <v>17</v>
      </c>
      <c r="AG23" s="5">
        <f t="shared" si="8"/>
        <v>9.24</v>
      </c>
      <c r="AH23" s="5">
        <f t="shared" si="8"/>
        <v>13.095000000000001</v>
      </c>
      <c r="AI23" s="5">
        <f t="shared" si="8"/>
        <v>15.015000000000001</v>
      </c>
      <c r="AJ23" s="5">
        <f t="shared" si="8"/>
        <v>19.315000000000001</v>
      </c>
      <c r="AK23" s="5">
        <f t="shared" si="8"/>
        <v>21.844999999999999</v>
      </c>
      <c r="AL23" s="5">
        <f t="shared" si="8"/>
        <v>21.844999999999999</v>
      </c>
      <c r="AM23" s="5">
        <f t="shared" si="8"/>
        <v>8.9600000000000009</v>
      </c>
      <c r="AN23" s="5">
        <f t="shared" si="8"/>
        <v>9.7899999999999991</v>
      </c>
      <c r="AP23" s="2" t="s">
        <v>17</v>
      </c>
      <c r="AQ23" s="3">
        <f t="shared" si="9"/>
        <v>0.32809168443496806</v>
      </c>
      <c r="AR23" s="3">
        <f t="shared" si="9"/>
        <v>0.53358208955223896</v>
      </c>
      <c r="AS23" s="3">
        <f t="shared" si="9"/>
        <v>0.63592750533049047</v>
      </c>
      <c r="AT23" s="3">
        <f t="shared" si="9"/>
        <v>0.86513859275053318</v>
      </c>
      <c r="AU23" s="3">
        <f t="shared" si="9"/>
        <v>1</v>
      </c>
      <c r="AV23" s="3">
        <f t="shared" si="9"/>
        <v>1</v>
      </c>
      <c r="AW23" s="3">
        <f t="shared" si="9"/>
        <v>0.31316631130063977</v>
      </c>
      <c r="AX23" s="3">
        <f t="shared" si="9"/>
        <v>0.35740938166311298</v>
      </c>
    </row>
    <row r="24" spans="1:50" x14ac:dyDescent="0.2">
      <c r="A24" s="2" t="s">
        <v>18</v>
      </c>
      <c r="B24" s="2" t="s">
        <v>58</v>
      </c>
      <c r="C24" s="5">
        <v>12.045</v>
      </c>
      <c r="D24" s="5">
        <v>11.370000000000001</v>
      </c>
      <c r="E24" s="5">
        <v>10.664999999999999</v>
      </c>
      <c r="F24" s="5">
        <v>10.594999999999999</v>
      </c>
      <c r="G24" s="5">
        <v>11.305</v>
      </c>
      <c r="H24" s="5">
        <v>11.625</v>
      </c>
      <c r="I24" s="5">
        <v>11.135</v>
      </c>
      <c r="J24" s="5">
        <v>10.149999999999999</v>
      </c>
      <c r="L24" s="2" t="s">
        <v>18</v>
      </c>
      <c r="M24" s="5">
        <f t="shared" si="6"/>
        <v>12.045</v>
      </c>
      <c r="N24" s="5">
        <f t="shared" si="6"/>
        <v>11.370000000000001</v>
      </c>
      <c r="O24" s="5">
        <f t="shared" si="6"/>
        <v>10.664999999999999</v>
      </c>
      <c r="P24" s="5">
        <f t="shared" si="6"/>
        <v>10.594999999999999</v>
      </c>
      <c r="Q24" s="5">
        <f t="shared" si="6"/>
        <v>11.305</v>
      </c>
      <c r="R24" s="5">
        <f t="shared" si="6"/>
        <v>11.625</v>
      </c>
      <c r="S24" s="5">
        <f t="shared" si="6"/>
        <v>11.135</v>
      </c>
      <c r="T24" s="5">
        <f t="shared" si="6"/>
        <v>10.149999999999999</v>
      </c>
      <c r="V24" s="2" t="s">
        <v>18</v>
      </c>
      <c r="W24" s="5">
        <f t="shared" si="7"/>
        <v>12.045</v>
      </c>
      <c r="X24" s="5">
        <f t="shared" si="7"/>
        <v>11.370000000000001</v>
      </c>
      <c r="Y24" s="5">
        <f t="shared" si="7"/>
        <v>10.664999999999999</v>
      </c>
      <c r="Z24" s="5">
        <f t="shared" si="7"/>
        <v>10.594999999999999</v>
      </c>
      <c r="AA24" s="5">
        <f t="shared" si="7"/>
        <v>11.305</v>
      </c>
      <c r="AB24" s="5">
        <f t="shared" si="7"/>
        <v>11.625</v>
      </c>
      <c r="AC24" s="5">
        <f t="shared" si="7"/>
        <v>11.135</v>
      </c>
      <c r="AD24" s="5">
        <f t="shared" si="7"/>
        <v>10.149999999999999</v>
      </c>
      <c r="AF24" s="2" t="s">
        <v>18</v>
      </c>
      <c r="AG24" s="5">
        <f t="shared" si="8"/>
        <v>12.045</v>
      </c>
      <c r="AH24" s="5">
        <f t="shared" si="8"/>
        <v>11.370000000000001</v>
      </c>
      <c r="AI24" s="5">
        <f t="shared" si="8"/>
        <v>10.664999999999999</v>
      </c>
      <c r="AJ24" s="5">
        <f t="shared" si="8"/>
        <v>10.594999999999999</v>
      </c>
      <c r="AK24" s="5">
        <f t="shared" si="8"/>
        <v>11.305</v>
      </c>
      <c r="AL24" s="5">
        <f t="shared" si="8"/>
        <v>11.625</v>
      </c>
      <c r="AM24" s="5">
        <f t="shared" si="8"/>
        <v>11.135</v>
      </c>
      <c r="AN24" s="5">
        <f t="shared" si="8"/>
        <v>10.149999999999999</v>
      </c>
      <c r="AP24" s="2" t="s">
        <v>18</v>
      </c>
      <c r="AQ24" s="3">
        <f t="shared" si="9"/>
        <v>0.47761194029850756</v>
      </c>
      <c r="AR24" s="3">
        <f t="shared" si="9"/>
        <v>0.44163113006396593</v>
      </c>
      <c r="AS24" s="3">
        <f t="shared" si="9"/>
        <v>0.40405117270788915</v>
      </c>
      <c r="AT24" s="3">
        <f t="shared" si="9"/>
        <v>0.40031982942430699</v>
      </c>
      <c r="AU24" s="3">
        <f t="shared" si="9"/>
        <v>0.43816631130063965</v>
      </c>
      <c r="AV24" s="3">
        <f t="shared" si="9"/>
        <v>0.45522388059701491</v>
      </c>
      <c r="AW24" s="3">
        <f t="shared" si="9"/>
        <v>0.42910447761194037</v>
      </c>
      <c r="AX24" s="3">
        <f t="shared" si="9"/>
        <v>0.37659914712153514</v>
      </c>
    </row>
    <row r="25" spans="1:50" x14ac:dyDescent="0.2">
      <c r="A25" s="2" t="s">
        <v>19</v>
      </c>
      <c r="B25" s="2" t="s">
        <v>59</v>
      </c>
      <c r="C25" s="5">
        <v>15.68</v>
      </c>
      <c r="D25" s="5">
        <v>13.91</v>
      </c>
      <c r="E25" s="5">
        <v>12.435</v>
      </c>
      <c r="F25" s="5">
        <v>12.89</v>
      </c>
      <c r="G25" s="5">
        <v>12.620000000000001</v>
      </c>
      <c r="H25" s="5">
        <v>12.824999999999999</v>
      </c>
      <c r="I25" s="5">
        <v>13.67</v>
      </c>
      <c r="J25" s="5">
        <v>13.955</v>
      </c>
      <c r="L25" s="2" t="s">
        <v>19</v>
      </c>
      <c r="M25" s="5">
        <f t="shared" si="6"/>
        <v>15.68</v>
      </c>
      <c r="N25" s="5">
        <f t="shared" si="6"/>
        <v>13.91</v>
      </c>
      <c r="O25" s="5">
        <f t="shared" si="6"/>
        <v>12.435</v>
      </c>
      <c r="P25" s="5">
        <f t="shared" si="6"/>
        <v>12.89</v>
      </c>
      <c r="Q25" s="5">
        <f t="shared" si="6"/>
        <v>12.620000000000001</v>
      </c>
      <c r="R25" s="5">
        <f t="shared" si="6"/>
        <v>12.824999999999999</v>
      </c>
      <c r="S25" s="5">
        <f t="shared" si="6"/>
        <v>13.67</v>
      </c>
      <c r="T25" s="5">
        <f t="shared" si="6"/>
        <v>13.955</v>
      </c>
      <c r="V25" s="2" t="s">
        <v>19</v>
      </c>
      <c r="W25" s="5">
        <f t="shared" si="7"/>
        <v>15.68</v>
      </c>
      <c r="X25" s="5">
        <f t="shared" si="7"/>
        <v>13.91</v>
      </c>
      <c r="Y25" s="5">
        <f t="shared" si="7"/>
        <v>12.435</v>
      </c>
      <c r="Z25" s="5">
        <f t="shared" si="7"/>
        <v>12.89</v>
      </c>
      <c r="AA25" s="5">
        <f t="shared" si="7"/>
        <v>12.620000000000001</v>
      </c>
      <c r="AB25" s="5">
        <f t="shared" si="7"/>
        <v>12.824999999999999</v>
      </c>
      <c r="AC25" s="5">
        <f t="shared" si="7"/>
        <v>13.67</v>
      </c>
      <c r="AD25" s="5">
        <f t="shared" si="7"/>
        <v>13.955</v>
      </c>
      <c r="AF25" s="2" t="s">
        <v>19</v>
      </c>
      <c r="AG25" s="5">
        <f t="shared" si="8"/>
        <v>15.68</v>
      </c>
      <c r="AH25" s="5">
        <f t="shared" si="8"/>
        <v>13.91</v>
      </c>
      <c r="AI25" s="5">
        <f t="shared" si="8"/>
        <v>12.435</v>
      </c>
      <c r="AJ25" s="5">
        <f t="shared" si="8"/>
        <v>12.89</v>
      </c>
      <c r="AK25" s="5">
        <f t="shared" si="8"/>
        <v>12.620000000000001</v>
      </c>
      <c r="AL25" s="5">
        <f t="shared" si="8"/>
        <v>12.824999999999999</v>
      </c>
      <c r="AM25" s="5">
        <f t="shared" si="8"/>
        <v>13.67</v>
      </c>
      <c r="AN25" s="5">
        <f t="shared" si="8"/>
        <v>13.955</v>
      </c>
      <c r="AP25" s="2" t="s">
        <v>19</v>
      </c>
      <c r="AQ25" s="3">
        <f t="shared" si="9"/>
        <v>0.67137526652452029</v>
      </c>
      <c r="AR25" s="3">
        <f t="shared" si="9"/>
        <v>0.57702558635394463</v>
      </c>
      <c r="AS25" s="3">
        <f t="shared" si="9"/>
        <v>0.49840085287846497</v>
      </c>
      <c r="AT25" s="3">
        <f t="shared" si="9"/>
        <v>0.52265458422174849</v>
      </c>
      <c r="AU25" s="3">
        <f t="shared" si="9"/>
        <v>0.50826226012793185</v>
      </c>
      <c r="AV25" s="3">
        <f t="shared" si="9"/>
        <v>0.5191897654584221</v>
      </c>
      <c r="AW25" s="3">
        <f t="shared" si="9"/>
        <v>0.56423240938166319</v>
      </c>
      <c r="AX25" s="3">
        <f t="shared" si="9"/>
        <v>0.57942430703624748</v>
      </c>
    </row>
    <row r="26" spans="1:50" x14ac:dyDescent="0.2">
      <c r="A26" s="2" t="s">
        <v>20</v>
      </c>
      <c r="B26" s="2" t="s">
        <v>60</v>
      </c>
      <c r="C26" s="5">
        <v>14.49</v>
      </c>
      <c r="D26" s="5">
        <v>15.455</v>
      </c>
      <c r="E26" s="5">
        <v>14.504999999999999</v>
      </c>
      <c r="F26" s="5">
        <v>14.440000000000001</v>
      </c>
      <c r="G26" s="5">
        <v>12.145</v>
      </c>
      <c r="H26" s="5">
        <v>12.23</v>
      </c>
      <c r="I26" s="5">
        <v>10.26</v>
      </c>
      <c r="J26" s="5">
        <v>6.46</v>
      </c>
      <c r="L26" s="2" t="s">
        <v>20</v>
      </c>
      <c r="M26" s="5">
        <f t="shared" si="6"/>
        <v>14.49</v>
      </c>
      <c r="N26" s="5">
        <f t="shared" si="6"/>
        <v>15.455</v>
      </c>
      <c r="O26" s="5">
        <f t="shared" si="6"/>
        <v>14.504999999999999</v>
      </c>
      <c r="P26" s="5">
        <f t="shared" si="6"/>
        <v>14.440000000000001</v>
      </c>
      <c r="Q26" s="5">
        <f t="shared" si="6"/>
        <v>12.145</v>
      </c>
      <c r="R26" s="5">
        <f t="shared" si="6"/>
        <v>12.23</v>
      </c>
      <c r="S26" s="5">
        <f t="shared" si="6"/>
        <v>10.26</v>
      </c>
      <c r="T26" s="5">
        <f t="shared" si="6"/>
        <v>6.46</v>
      </c>
      <c r="V26" s="2" t="s">
        <v>20</v>
      </c>
      <c r="W26" s="5">
        <f t="shared" si="7"/>
        <v>14.49</v>
      </c>
      <c r="X26" s="5">
        <f t="shared" si="7"/>
        <v>15.455</v>
      </c>
      <c r="Y26" s="5">
        <f t="shared" si="7"/>
        <v>14.504999999999999</v>
      </c>
      <c r="Z26" s="5">
        <f t="shared" si="7"/>
        <v>14.440000000000001</v>
      </c>
      <c r="AA26" s="5">
        <f t="shared" si="7"/>
        <v>12.145</v>
      </c>
      <c r="AB26" s="5">
        <f t="shared" si="7"/>
        <v>12.23</v>
      </c>
      <c r="AC26" s="5">
        <f t="shared" si="7"/>
        <v>10.26</v>
      </c>
      <c r="AD26" s="5">
        <f t="shared" si="7"/>
        <v>6.46</v>
      </c>
      <c r="AF26" s="2" t="s">
        <v>20</v>
      </c>
      <c r="AG26" s="5">
        <f t="shared" si="8"/>
        <v>14.49</v>
      </c>
      <c r="AH26" s="5">
        <f t="shared" si="8"/>
        <v>15.455</v>
      </c>
      <c r="AI26" s="5">
        <f t="shared" si="8"/>
        <v>14.504999999999999</v>
      </c>
      <c r="AJ26" s="5">
        <f t="shared" si="8"/>
        <v>14.440000000000001</v>
      </c>
      <c r="AK26" s="5">
        <f t="shared" si="8"/>
        <v>12.145</v>
      </c>
      <c r="AL26" s="5">
        <f t="shared" si="8"/>
        <v>12.23</v>
      </c>
      <c r="AM26" s="5">
        <f t="shared" si="8"/>
        <v>10.26</v>
      </c>
      <c r="AN26" s="5">
        <f t="shared" si="8"/>
        <v>6.46</v>
      </c>
      <c r="AP26" s="2" t="s">
        <v>20</v>
      </c>
      <c r="AQ26" s="3">
        <f t="shared" si="9"/>
        <v>0.60794243070362486</v>
      </c>
      <c r="AR26" s="3">
        <f t="shared" si="9"/>
        <v>0.6593816631130065</v>
      </c>
      <c r="AS26" s="3">
        <f t="shared" si="9"/>
        <v>0.60874200426439229</v>
      </c>
      <c r="AT26" s="3">
        <f t="shared" si="9"/>
        <v>0.60527718550106624</v>
      </c>
      <c r="AU26" s="3">
        <f t="shared" si="9"/>
        <v>0.48294243070362469</v>
      </c>
      <c r="AV26" s="3">
        <f t="shared" si="9"/>
        <v>0.48747334754797444</v>
      </c>
      <c r="AW26" s="3">
        <f t="shared" si="9"/>
        <v>0.3824626865671642</v>
      </c>
      <c r="AX26" s="3">
        <f t="shared" si="9"/>
        <v>0.17990405117270791</v>
      </c>
    </row>
    <row r="27" spans="1:50" x14ac:dyDescent="0.2">
      <c r="A27" s="2" t="s">
        <v>21</v>
      </c>
      <c r="B27" s="2" t="s">
        <v>61</v>
      </c>
      <c r="C27" s="5">
        <v>13.64</v>
      </c>
      <c r="D27" s="5">
        <v>12.365</v>
      </c>
      <c r="E27" s="5">
        <v>8.7850000000000001</v>
      </c>
      <c r="F27" s="5">
        <v>9.6050000000000004</v>
      </c>
      <c r="G27" s="5">
        <v>12.434999999999999</v>
      </c>
      <c r="H27" s="5">
        <v>11.04</v>
      </c>
      <c r="I27" s="5">
        <v>9.11</v>
      </c>
      <c r="J27" s="5">
        <v>7.7249999999999996</v>
      </c>
      <c r="L27" s="2" t="s">
        <v>21</v>
      </c>
      <c r="M27" s="5">
        <f t="shared" si="6"/>
        <v>13.64</v>
      </c>
      <c r="N27" s="5">
        <f t="shared" si="6"/>
        <v>12.365</v>
      </c>
      <c r="O27" s="5">
        <f t="shared" si="6"/>
        <v>8.7850000000000001</v>
      </c>
      <c r="P27" s="5">
        <f t="shared" si="6"/>
        <v>9.6050000000000004</v>
      </c>
      <c r="Q27" s="5">
        <f t="shared" si="6"/>
        <v>12.434999999999999</v>
      </c>
      <c r="R27" s="5">
        <f t="shared" si="6"/>
        <v>11.04</v>
      </c>
      <c r="S27" s="5">
        <f t="shared" si="6"/>
        <v>9.11</v>
      </c>
      <c r="T27" s="5">
        <f t="shared" si="6"/>
        <v>7.7249999999999996</v>
      </c>
      <c r="V27" s="2" t="s">
        <v>21</v>
      </c>
      <c r="W27" s="5">
        <f t="shared" si="7"/>
        <v>13.64</v>
      </c>
      <c r="X27" s="5">
        <f t="shared" si="7"/>
        <v>12.365</v>
      </c>
      <c r="Y27" s="5">
        <f t="shared" si="7"/>
        <v>8.7850000000000001</v>
      </c>
      <c r="Z27" s="5">
        <f t="shared" si="7"/>
        <v>9.6050000000000004</v>
      </c>
      <c r="AA27" s="5">
        <f t="shared" si="7"/>
        <v>12.434999999999999</v>
      </c>
      <c r="AB27" s="5">
        <f t="shared" si="7"/>
        <v>11.04</v>
      </c>
      <c r="AC27" s="5">
        <f t="shared" si="7"/>
        <v>9.11</v>
      </c>
      <c r="AD27" s="5">
        <f t="shared" si="7"/>
        <v>7.7249999999999996</v>
      </c>
      <c r="AF27" s="2" t="s">
        <v>21</v>
      </c>
      <c r="AG27" s="5">
        <f t="shared" si="8"/>
        <v>13.64</v>
      </c>
      <c r="AH27" s="5">
        <f t="shared" si="8"/>
        <v>12.365</v>
      </c>
      <c r="AI27" s="5">
        <f t="shared" si="8"/>
        <v>8.7850000000000001</v>
      </c>
      <c r="AJ27" s="5">
        <f t="shared" si="8"/>
        <v>9.6050000000000004</v>
      </c>
      <c r="AK27" s="5">
        <f t="shared" si="8"/>
        <v>12.434999999999999</v>
      </c>
      <c r="AL27" s="5">
        <f t="shared" si="8"/>
        <v>11.04</v>
      </c>
      <c r="AM27" s="5">
        <f t="shared" si="8"/>
        <v>9.11</v>
      </c>
      <c r="AN27" s="5">
        <f t="shared" si="8"/>
        <v>7.7249999999999996</v>
      </c>
      <c r="AP27" s="2" t="s">
        <v>21</v>
      </c>
      <c r="AQ27" s="3">
        <f t="shared" si="9"/>
        <v>0.562633262260128</v>
      </c>
      <c r="AR27" s="3">
        <f t="shared" si="9"/>
        <v>0.49466950959488282</v>
      </c>
      <c r="AS27" s="3">
        <f t="shared" si="9"/>
        <v>0.30383795309168449</v>
      </c>
      <c r="AT27" s="3">
        <f t="shared" si="9"/>
        <v>0.3475479744136461</v>
      </c>
      <c r="AU27" s="3">
        <f t="shared" si="9"/>
        <v>0.49840085287846475</v>
      </c>
      <c r="AV27" s="3">
        <f t="shared" si="9"/>
        <v>0.42404051172707891</v>
      </c>
      <c r="AW27" s="3">
        <f t="shared" si="9"/>
        <v>0.32116204690831557</v>
      </c>
      <c r="AX27" s="3">
        <f t="shared" si="9"/>
        <v>0.24733475479744138</v>
      </c>
    </row>
    <row r="28" spans="1:50" x14ac:dyDescent="0.2">
      <c r="A28" s="2" t="s">
        <v>22</v>
      </c>
      <c r="B28" s="2" t="s">
        <v>62</v>
      </c>
      <c r="C28" s="5">
        <v>15.809999999999999</v>
      </c>
      <c r="D28" s="5">
        <v>17.794999999999998</v>
      </c>
      <c r="E28" s="5">
        <v>11.2</v>
      </c>
      <c r="F28" s="5">
        <v>6.37</v>
      </c>
      <c r="G28" s="5">
        <v>7.27</v>
      </c>
      <c r="H28" s="5">
        <v>12.419999999999998</v>
      </c>
      <c r="I28" s="5">
        <v>13.149999999999999</v>
      </c>
      <c r="J28" s="5">
        <v>8.64</v>
      </c>
      <c r="L28" s="2" t="s">
        <v>22</v>
      </c>
      <c r="M28" s="5">
        <f t="shared" si="6"/>
        <v>15.809999999999999</v>
      </c>
      <c r="N28" s="5">
        <f t="shared" si="6"/>
        <v>17.794999999999998</v>
      </c>
      <c r="O28" s="5">
        <f t="shared" si="6"/>
        <v>11.2</v>
      </c>
      <c r="P28" s="5">
        <f t="shared" si="6"/>
        <v>6.37</v>
      </c>
      <c r="Q28" s="5">
        <f t="shared" si="6"/>
        <v>7.27</v>
      </c>
      <c r="R28" s="5">
        <f t="shared" si="6"/>
        <v>12.419999999999998</v>
      </c>
      <c r="S28" s="5">
        <f t="shared" si="6"/>
        <v>13.149999999999999</v>
      </c>
      <c r="T28" s="5">
        <f t="shared" si="6"/>
        <v>8.64</v>
      </c>
      <c r="V28" s="2" t="s">
        <v>22</v>
      </c>
      <c r="W28" s="5">
        <f t="shared" si="7"/>
        <v>15.809999999999999</v>
      </c>
      <c r="X28" s="5">
        <f t="shared" si="7"/>
        <v>17.794999999999998</v>
      </c>
      <c r="Y28" s="5">
        <f t="shared" si="7"/>
        <v>11.2</v>
      </c>
      <c r="Z28" s="5">
        <f t="shared" si="7"/>
        <v>6.37</v>
      </c>
      <c r="AA28" s="5">
        <f t="shared" si="7"/>
        <v>7.27</v>
      </c>
      <c r="AB28" s="5">
        <f t="shared" si="7"/>
        <v>12.419999999999998</v>
      </c>
      <c r="AC28" s="5">
        <f t="shared" si="7"/>
        <v>13.149999999999999</v>
      </c>
      <c r="AD28" s="5">
        <f t="shared" si="7"/>
        <v>8.64</v>
      </c>
      <c r="AF28" s="2" t="s">
        <v>22</v>
      </c>
      <c r="AG28" s="5">
        <f t="shared" si="8"/>
        <v>15.809999999999999</v>
      </c>
      <c r="AH28" s="5">
        <f t="shared" si="8"/>
        <v>17.794999999999998</v>
      </c>
      <c r="AI28" s="5">
        <f t="shared" si="8"/>
        <v>11.2</v>
      </c>
      <c r="AJ28" s="5">
        <f t="shared" si="8"/>
        <v>6.37</v>
      </c>
      <c r="AK28" s="5">
        <f t="shared" si="8"/>
        <v>7.27</v>
      </c>
      <c r="AL28" s="5">
        <f t="shared" si="8"/>
        <v>12.419999999999998</v>
      </c>
      <c r="AM28" s="5">
        <f t="shared" si="8"/>
        <v>13.149999999999999</v>
      </c>
      <c r="AN28" s="5">
        <f t="shared" si="8"/>
        <v>8.64</v>
      </c>
      <c r="AP28" s="2" t="s">
        <v>22</v>
      </c>
      <c r="AQ28" s="3">
        <f t="shared" si="9"/>
        <v>0.67830490405117272</v>
      </c>
      <c r="AR28" s="3">
        <f t="shared" si="9"/>
        <v>0.7841151385927505</v>
      </c>
      <c r="AS28" s="3">
        <f t="shared" si="9"/>
        <v>0.43256929637526648</v>
      </c>
      <c r="AT28" s="3">
        <f t="shared" si="9"/>
        <v>0.17510660980810236</v>
      </c>
      <c r="AU28" s="3">
        <f t="shared" si="9"/>
        <v>0.22308102345415778</v>
      </c>
      <c r="AV28" s="3">
        <f t="shared" si="9"/>
        <v>0.49760127931769715</v>
      </c>
      <c r="AW28" s="3">
        <f t="shared" si="9"/>
        <v>0.53651385927505324</v>
      </c>
      <c r="AX28" s="3">
        <f t="shared" si="9"/>
        <v>0.29610874200426446</v>
      </c>
    </row>
    <row r="29" spans="1:50" ht="11.25" customHeight="1" x14ac:dyDescent="0.2">
      <c r="A29" s="2" t="s">
        <v>23</v>
      </c>
      <c r="B29" s="2" t="s">
        <v>63</v>
      </c>
      <c r="C29" s="5">
        <v>8.98</v>
      </c>
      <c r="D29" s="5">
        <v>9.6499999999999986</v>
      </c>
      <c r="E29" s="5">
        <v>10.105</v>
      </c>
      <c r="F29" s="5">
        <v>10.555</v>
      </c>
      <c r="G29" s="5">
        <v>11.690000000000001</v>
      </c>
      <c r="H29" s="5">
        <v>10.65</v>
      </c>
      <c r="I29" s="5">
        <v>8.9149999999999991</v>
      </c>
      <c r="J29" s="5">
        <v>9.0449999999999999</v>
      </c>
      <c r="L29" s="2" t="s">
        <v>23</v>
      </c>
      <c r="M29" s="5">
        <f t="shared" si="6"/>
        <v>8.98</v>
      </c>
      <c r="N29" s="5">
        <f t="shared" si="6"/>
        <v>9.6499999999999986</v>
      </c>
      <c r="O29" s="5">
        <f t="shared" si="6"/>
        <v>10.105</v>
      </c>
      <c r="P29" s="5">
        <f t="shared" si="6"/>
        <v>10.555</v>
      </c>
      <c r="Q29" s="5">
        <f t="shared" si="6"/>
        <v>11.690000000000001</v>
      </c>
      <c r="R29" s="5">
        <f t="shared" si="6"/>
        <v>10.65</v>
      </c>
      <c r="S29" s="5">
        <f t="shared" si="6"/>
        <v>8.9149999999999991</v>
      </c>
      <c r="T29" s="5">
        <f t="shared" si="6"/>
        <v>9.0449999999999999</v>
      </c>
      <c r="V29" s="2" t="s">
        <v>23</v>
      </c>
      <c r="W29" s="5">
        <f t="shared" si="7"/>
        <v>8.98</v>
      </c>
      <c r="X29" s="5">
        <f t="shared" si="7"/>
        <v>9.6499999999999986</v>
      </c>
      <c r="Y29" s="5">
        <f t="shared" si="7"/>
        <v>10.105</v>
      </c>
      <c r="Z29" s="5">
        <f t="shared" si="7"/>
        <v>10.555</v>
      </c>
      <c r="AA29" s="5">
        <f t="shared" si="7"/>
        <v>11.690000000000001</v>
      </c>
      <c r="AB29" s="5">
        <f t="shared" si="7"/>
        <v>10.65</v>
      </c>
      <c r="AC29" s="5">
        <f t="shared" si="7"/>
        <v>8.9149999999999991</v>
      </c>
      <c r="AD29" s="5">
        <f t="shared" si="7"/>
        <v>9.0449999999999999</v>
      </c>
      <c r="AF29" s="2" t="s">
        <v>23</v>
      </c>
      <c r="AG29" s="5">
        <f t="shared" si="8"/>
        <v>8.98</v>
      </c>
      <c r="AH29" s="5">
        <f t="shared" si="8"/>
        <v>9.6499999999999986</v>
      </c>
      <c r="AI29" s="5">
        <f t="shared" si="8"/>
        <v>10.105</v>
      </c>
      <c r="AJ29" s="5">
        <f t="shared" si="8"/>
        <v>10.555</v>
      </c>
      <c r="AK29" s="5">
        <f t="shared" si="8"/>
        <v>11.690000000000001</v>
      </c>
      <c r="AL29" s="5">
        <f t="shared" si="8"/>
        <v>10.65</v>
      </c>
      <c r="AM29" s="5">
        <f t="shared" si="8"/>
        <v>8.9149999999999991</v>
      </c>
      <c r="AN29" s="5">
        <f t="shared" si="8"/>
        <v>9.0449999999999999</v>
      </c>
      <c r="AP29" s="2" t="s">
        <v>23</v>
      </c>
      <c r="AQ29" s="3">
        <f t="shared" si="9"/>
        <v>0.31423240938166319</v>
      </c>
      <c r="AR29" s="3">
        <f t="shared" si="9"/>
        <v>0.34994669509594878</v>
      </c>
      <c r="AS29" s="3">
        <f t="shared" si="9"/>
        <v>0.37420042643923246</v>
      </c>
      <c r="AT29" s="3">
        <f t="shared" si="9"/>
        <v>0.39818763326226014</v>
      </c>
      <c r="AU29" s="3">
        <f t="shared" si="9"/>
        <v>0.45868869936034123</v>
      </c>
      <c r="AV29" s="3">
        <f t="shared" si="9"/>
        <v>0.40325159914712161</v>
      </c>
      <c r="AW29" s="3">
        <f t="shared" si="9"/>
        <v>0.31076759061833686</v>
      </c>
      <c r="AX29" s="3">
        <f t="shared" si="9"/>
        <v>0.31769722814498935</v>
      </c>
    </row>
    <row r="30" spans="1:50" ht="11.25" customHeight="1" x14ac:dyDescent="0.2">
      <c r="A30" s="2" t="s">
        <v>24</v>
      </c>
      <c r="B30" s="2" t="s">
        <v>64</v>
      </c>
      <c r="C30" s="5">
        <v>17.925000000000001</v>
      </c>
      <c r="D30" s="5">
        <v>11.75</v>
      </c>
      <c r="E30" s="5">
        <v>12.11</v>
      </c>
      <c r="F30" s="5">
        <v>16.43</v>
      </c>
      <c r="G30" s="5">
        <v>17.260000000000002</v>
      </c>
      <c r="H30" s="5">
        <v>16.149999999999999</v>
      </c>
      <c r="I30" s="5">
        <v>15.024999999999999</v>
      </c>
      <c r="J30" s="5">
        <v>12.68</v>
      </c>
      <c r="L30" s="2" t="s">
        <v>24</v>
      </c>
      <c r="M30" s="5">
        <f t="shared" si="6"/>
        <v>17.925000000000001</v>
      </c>
      <c r="N30" s="5">
        <f t="shared" si="6"/>
        <v>11.75</v>
      </c>
      <c r="O30" s="5">
        <f t="shared" si="6"/>
        <v>12.11</v>
      </c>
      <c r="P30" s="5">
        <f t="shared" si="6"/>
        <v>16.43</v>
      </c>
      <c r="Q30" s="5">
        <f t="shared" si="6"/>
        <v>17.260000000000002</v>
      </c>
      <c r="R30" s="5">
        <f t="shared" si="6"/>
        <v>16.149999999999999</v>
      </c>
      <c r="S30" s="5">
        <f t="shared" si="6"/>
        <v>15.024999999999999</v>
      </c>
      <c r="T30" s="5">
        <f t="shared" si="6"/>
        <v>12.68</v>
      </c>
      <c r="V30" s="2" t="s">
        <v>24</v>
      </c>
      <c r="W30" s="5">
        <f t="shared" si="7"/>
        <v>17.925000000000001</v>
      </c>
      <c r="X30" s="5">
        <f t="shared" si="7"/>
        <v>11.75</v>
      </c>
      <c r="Y30" s="5">
        <f t="shared" si="7"/>
        <v>12.11</v>
      </c>
      <c r="Z30" s="5">
        <f t="shared" si="7"/>
        <v>16.43</v>
      </c>
      <c r="AA30" s="5">
        <f t="shared" si="7"/>
        <v>17.260000000000002</v>
      </c>
      <c r="AB30" s="5">
        <f t="shared" si="7"/>
        <v>16.149999999999999</v>
      </c>
      <c r="AC30" s="5">
        <f t="shared" si="7"/>
        <v>15.024999999999999</v>
      </c>
      <c r="AD30" s="5">
        <f t="shared" si="7"/>
        <v>12.68</v>
      </c>
      <c r="AF30" s="2" t="s">
        <v>24</v>
      </c>
      <c r="AG30" s="5">
        <f t="shared" si="8"/>
        <v>17.925000000000001</v>
      </c>
      <c r="AH30" s="5">
        <f t="shared" si="8"/>
        <v>11.75</v>
      </c>
      <c r="AI30" s="5">
        <f t="shared" si="8"/>
        <v>12.11</v>
      </c>
      <c r="AJ30" s="5">
        <f t="shared" si="8"/>
        <v>16.43</v>
      </c>
      <c r="AK30" s="5">
        <f t="shared" si="8"/>
        <v>17.260000000000002</v>
      </c>
      <c r="AL30" s="5">
        <f t="shared" si="8"/>
        <v>16.149999999999999</v>
      </c>
      <c r="AM30" s="5">
        <f t="shared" si="8"/>
        <v>15.024999999999999</v>
      </c>
      <c r="AN30" s="5">
        <f t="shared" si="8"/>
        <v>12.68</v>
      </c>
      <c r="AP30" s="2" t="s">
        <v>24</v>
      </c>
      <c r="AQ30" s="3">
        <f t="shared" si="9"/>
        <v>0.79104477611940305</v>
      </c>
      <c r="AR30" s="3">
        <f t="shared" si="9"/>
        <v>0.46188699360341151</v>
      </c>
      <c r="AS30" s="3">
        <f t="shared" si="9"/>
        <v>0.48107675906183367</v>
      </c>
      <c r="AT30" s="3">
        <f t="shared" si="9"/>
        <v>0.7113539445628998</v>
      </c>
      <c r="AU30" s="3">
        <f t="shared" si="9"/>
        <v>0.75559701492537323</v>
      </c>
      <c r="AV30" s="3">
        <f t="shared" si="9"/>
        <v>0.6964285714285714</v>
      </c>
      <c r="AW30" s="3">
        <f t="shared" si="9"/>
        <v>0.63646055437100213</v>
      </c>
      <c r="AX30" s="3">
        <f t="shared" si="9"/>
        <v>0.51146055437100213</v>
      </c>
    </row>
    <row r="31" spans="1:50" ht="11.25" customHeight="1" x14ac:dyDescent="0.2">
      <c r="A31" s="2" t="s">
        <v>25</v>
      </c>
      <c r="B31" s="2" t="s">
        <v>65</v>
      </c>
      <c r="C31" s="5">
        <v>16.085000000000001</v>
      </c>
      <c r="D31" s="5">
        <v>14.89</v>
      </c>
      <c r="E31" s="5">
        <v>14.364999999999998</v>
      </c>
      <c r="F31" s="5">
        <v>14.154999999999999</v>
      </c>
      <c r="G31" s="5">
        <v>13.61</v>
      </c>
      <c r="H31" s="5">
        <v>13.57</v>
      </c>
      <c r="I31" s="5">
        <v>13.335000000000001</v>
      </c>
      <c r="J31" s="5">
        <v>13.025</v>
      </c>
      <c r="L31" s="2" t="s">
        <v>25</v>
      </c>
      <c r="M31" s="5">
        <f t="shared" si="6"/>
        <v>16.085000000000001</v>
      </c>
      <c r="N31" s="5">
        <f t="shared" si="6"/>
        <v>14.89</v>
      </c>
      <c r="O31" s="5">
        <f t="shared" si="6"/>
        <v>14.364999999999998</v>
      </c>
      <c r="P31" s="5">
        <f t="shared" si="6"/>
        <v>14.154999999999999</v>
      </c>
      <c r="Q31" s="5">
        <f t="shared" si="6"/>
        <v>13.61</v>
      </c>
      <c r="R31" s="5">
        <f t="shared" si="6"/>
        <v>13.57</v>
      </c>
      <c r="S31" s="5">
        <f t="shared" si="6"/>
        <v>13.335000000000001</v>
      </c>
      <c r="T31" s="5">
        <f t="shared" si="6"/>
        <v>13.025</v>
      </c>
      <c r="V31" s="2" t="s">
        <v>25</v>
      </c>
      <c r="W31" s="5">
        <f t="shared" si="7"/>
        <v>16.085000000000001</v>
      </c>
      <c r="X31" s="5">
        <f t="shared" si="7"/>
        <v>14.89</v>
      </c>
      <c r="Y31" s="5">
        <f t="shared" si="7"/>
        <v>14.364999999999998</v>
      </c>
      <c r="Z31" s="5">
        <f t="shared" si="7"/>
        <v>14.154999999999999</v>
      </c>
      <c r="AA31" s="5">
        <f t="shared" si="7"/>
        <v>13.61</v>
      </c>
      <c r="AB31" s="5">
        <f t="shared" si="7"/>
        <v>13.57</v>
      </c>
      <c r="AC31" s="5">
        <f t="shared" si="7"/>
        <v>13.335000000000001</v>
      </c>
      <c r="AD31" s="5">
        <f t="shared" si="7"/>
        <v>13.025</v>
      </c>
      <c r="AF31" s="2" t="s">
        <v>25</v>
      </c>
      <c r="AG31" s="5">
        <f t="shared" si="8"/>
        <v>16.085000000000001</v>
      </c>
      <c r="AH31" s="5">
        <f t="shared" si="8"/>
        <v>14.89</v>
      </c>
      <c r="AI31" s="5">
        <f t="shared" si="8"/>
        <v>14.364999999999998</v>
      </c>
      <c r="AJ31" s="5">
        <f t="shared" si="8"/>
        <v>14.154999999999999</v>
      </c>
      <c r="AK31" s="5">
        <f t="shared" si="8"/>
        <v>13.61</v>
      </c>
      <c r="AL31" s="5">
        <f t="shared" si="8"/>
        <v>13.57</v>
      </c>
      <c r="AM31" s="5">
        <f t="shared" si="8"/>
        <v>13.335000000000001</v>
      </c>
      <c r="AN31" s="5">
        <f t="shared" si="8"/>
        <v>13.025</v>
      </c>
      <c r="AP31" s="2" t="s">
        <v>25</v>
      </c>
      <c r="AQ31" s="3">
        <f t="shared" si="9"/>
        <v>0.69296375266524524</v>
      </c>
      <c r="AR31" s="3">
        <f t="shared" si="9"/>
        <v>0.62926439232409381</v>
      </c>
      <c r="AS31" s="3">
        <f t="shared" si="9"/>
        <v>0.60127931769722809</v>
      </c>
      <c r="AT31" s="3">
        <f t="shared" si="9"/>
        <v>0.59008528784648195</v>
      </c>
      <c r="AU31" s="3">
        <f t="shared" si="9"/>
        <v>0.56103411513859269</v>
      </c>
      <c r="AV31" s="3">
        <f t="shared" si="9"/>
        <v>0.55890191897654584</v>
      </c>
      <c r="AW31" s="3">
        <f t="shared" si="9"/>
        <v>0.54637526652452029</v>
      </c>
      <c r="AX31" s="3">
        <f t="shared" si="9"/>
        <v>0.5298507462686568</v>
      </c>
    </row>
    <row r="32" spans="1:50" ht="11.25" customHeight="1" x14ac:dyDescent="0.2">
      <c r="A32" s="2" t="s">
        <v>26</v>
      </c>
      <c r="B32" s="2" t="s">
        <v>66</v>
      </c>
      <c r="C32" s="5">
        <v>11.85</v>
      </c>
      <c r="D32" s="5">
        <v>12.675000000000001</v>
      </c>
      <c r="E32" s="5">
        <v>13.98</v>
      </c>
      <c r="F32" s="5">
        <v>14.100000000000001</v>
      </c>
      <c r="G32" s="5">
        <v>13.855</v>
      </c>
      <c r="H32" s="5">
        <v>13.99</v>
      </c>
      <c r="I32" s="5">
        <v>13.25</v>
      </c>
      <c r="J32" s="5">
        <v>12.355</v>
      </c>
      <c r="L32" s="2" t="s">
        <v>26</v>
      </c>
      <c r="M32" s="5">
        <f t="shared" si="6"/>
        <v>11.85</v>
      </c>
      <c r="N32" s="5">
        <f t="shared" si="6"/>
        <v>12.675000000000001</v>
      </c>
      <c r="O32" s="5">
        <f t="shared" si="6"/>
        <v>13.98</v>
      </c>
      <c r="P32" s="5">
        <f t="shared" si="6"/>
        <v>14.100000000000001</v>
      </c>
      <c r="Q32" s="5">
        <f t="shared" si="6"/>
        <v>13.855</v>
      </c>
      <c r="R32" s="5">
        <f t="shared" si="6"/>
        <v>13.99</v>
      </c>
      <c r="S32" s="5">
        <f t="shared" si="6"/>
        <v>13.25</v>
      </c>
      <c r="T32" s="5">
        <f t="shared" si="6"/>
        <v>12.355</v>
      </c>
      <c r="V32" s="2" t="s">
        <v>26</v>
      </c>
      <c r="W32" s="5">
        <f t="shared" si="7"/>
        <v>11.85</v>
      </c>
      <c r="X32" s="5">
        <f t="shared" si="7"/>
        <v>12.675000000000001</v>
      </c>
      <c r="Y32" s="5">
        <f t="shared" si="7"/>
        <v>13.98</v>
      </c>
      <c r="Z32" s="5">
        <f t="shared" si="7"/>
        <v>14.100000000000001</v>
      </c>
      <c r="AA32" s="5">
        <f t="shared" si="7"/>
        <v>13.855</v>
      </c>
      <c r="AB32" s="5">
        <f t="shared" si="7"/>
        <v>13.99</v>
      </c>
      <c r="AC32" s="5">
        <f t="shared" si="7"/>
        <v>13.25</v>
      </c>
      <c r="AD32" s="5">
        <f t="shared" si="7"/>
        <v>12.355</v>
      </c>
      <c r="AF32" s="2" t="s">
        <v>26</v>
      </c>
      <c r="AG32" s="5">
        <f t="shared" si="8"/>
        <v>11.85</v>
      </c>
      <c r="AH32" s="5">
        <f t="shared" si="8"/>
        <v>12.675000000000001</v>
      </c>
      <c r="AI32" s="5">
        <f t="shared" si="8"/>
        <v>13.98</v>
      </c>
      <c r="AJ32" s="5">
        <f t="shared" si="8"/>
        <v>14.100000000000001</v>
      </c>
      <c r="AK32" s="5">
        <f t="shared" si="8"/>
        <v>13.855</v>
      </c>
      <c r="AL32" s="5">
        <f t="shared" si="8"/>
        <v>13.99</v>
      </c>
      <c r="AM32" s="5">
        <f t="shared" si="8"/>
        <v>13.25</v>
      </c>
      <c r="AN32" s="5">
        <f t="shared" si="8"/>
        <v>12.355</v>
      </c>
      <c r="AP32" s="2" t="s">
        <v>26</v>
      </c>
      <c r="AQ32" s="3">
        <f t="shared" si="9"/>
        <v>0.46721748400852886</v>
      </c>
      <c r="AR32" s="3">
        <f t="shared" si="9"/>
        <v>0.51119402985074636</v>
      </c>
      <c r="AS32" s="3">
        <f t="shared" si="9"/>
        <v>0.58075692963752668</v>
      </c>
      <c r="AT32" s="3">
        <f t="shared" si="9"/>
        <v>0.58715351812366745</v>
      </c>
      <c r="AU32" s="3">
        <f t="shared" si="9"/>
        <v>0.57409381663113013</v>
      </c>
      <c r="AV32" s="3">
        <f t="shared" si="9"/>
        <v>0.58128997867803855</v>
      </c>
      <c r="AW32" s="3">
        <f t="shared" si="9"/>
        <v>0.54184434968017059</v>
      </c>
      <c r="AX32" s="3">
        <f t="shared" si="9"/>
        <v>0.49413646055437105</v>
      </c>
    </row>
    <row r="33" spans="1:50" x14ac:dyDescent="0.2">
      <c r="A33" s="2" t="s">
        <v>79</v>
      </c>
      <c r="B33" s="2" t="s">
        <v>76</v>
      </c>
      <c r="C33" s="5">
        <v>15.11</v>
      </c>
      <c r="D33" s="5">
        <v>23.96</v>
      </c>
      <c r="E33" s="5">
        <v>11.295</v>
      </c>
      <c r="F33" s="5">
        <v>12.35</v>
      </c>
      <c r="G33" s="5">
        <v>22.490000000000002</v>
      </c>
      <c r="H33" s="5">
        <v>24.885000000000002</v>
      </c>
      <c r="I33" s="5">
        <v>26.615000000000002</v>
      </c>
      <c r="J33" s="5">
        <v>28.63</v>
      </c>
      <c r="L33" s="2" t="s">
        <v>79</v>
      </c>
      <c r="M33" s="5">
        <f t="shared" si="6"/>
        <v>15.11</v>
      </c>
      <c r="N33" s="5">
        <f t="shared" si="6"/>
        <v>23.96</v>
      </c>
      <c r="O33" s="5">
        <f t="shared" si="6"/>
        <v>11.295</v>
      </c>
      <c r="P33" s="5">
        <f t="shared" si="6"/>
        <v>12.35</v>
      </c>
      <c r="Q33" s="5">
        <f t="shared" si="6"/>
        <v>22.490000000000002</v>
      </c>
      <c r="R33" s="5">
        <f t="shared" si="6"/>
        <v>24.885000000000002</v>
      </c>
      <c r="S33" s="5">
        <f t="shared" si="6"/>
        <v>26.615000000000002</v>
      </c>
      <c r="T33" s="5">
        <f t="shared" si="6"/>
        <v>28.63</v>
      </c>
      <c r="V33" s="2" t="s">
        <v>79</v>
      </c>
      <c r="W33" s="5">
        <f t="shared" si="7"/>
        <v>15.11</v>
      </c>
      <c r="X33" s="5">
        <f t="shared" si="7"/>
        <v>21.844999999999999</v>
      </c>
      <c r="Y33" s="5">
        <f t="shared" si="7"/>
        <v>11.295</v>
      </c>
      <c r="Z33" s="5">
        <f t="shared" si="7"/>
        <v>12.35</v>
      </c>
      <c r="AA33" s="5">
        <f t="shared" si="7"/>
        <v>21.844999999999999</v>
      </c>
      <c r="AB33" s="5">
        <f t="shared" si="7"/>
        <v>21.844999999999999</v>
      </c>
      <c r="AC33" s="5">
        <f t="shared" si="7"/>
        <v>21.844999999999999</v>
      </c>
      <c r="AD33" s="5">
        <f t="shared" si="7"/>
        <v>21.844999999999999</v>
      </c>
      <c r="AF33" s="2" t="s">
        <v>79</v>
      </c>
      <c r="AG33" s="5">
        <f t="shared" si="8"/>
        <v>15.11</v>
      </c>
      <c r="AH33" s="5">
        <f t="shared" si="8"/>
        <v>21.844999999999999</v>
      </c>
      <c r="AI33" s="5">
        <f t="shared" si="8"/>
        <v>11.295</v>
      </c>
      <c r="AJ33" s="5">
        <f t="shared" si="8"/>
        <v>12.35</v>
      </c>
      <c r="AK33" s="5">
        <f t="shared" si="8"/>
        <v>21.844999999999999</v>
      </c>
      <c r="AL33" s="5">
        <f t="shared" si="8"/>
        <v>21.844999999999999</v>
      </c>
      <c r="AM33" s="5">
        <f t="shared" si="8"/>
        <v>21.844999999999999</v>
      </c>
      <c r="AN33" s="5">
        <f t="shared" si="8"/>
        <v>21.844999999999999</v>
      </c>
      <c r="AP33" s="2" t="s">
        <v>79</v>
      </c>
      <c r="AQ33" s="3">
        <f t="shared" si="9"/>
        <v>0.64099147121535183</v>
      </c>
      <c r="AR33" s="3">
        <f t="shared" si="9"/>
        <v>1</v>
      </c>
      <c r="AS33" s="3">
        <f t="shared" si="9"/>
        <v>0.437633262260128</v>
      </c>
      <c r="AT33" s="3">
        <f t="shared" si="9"/>
        <v>0.49386993603411522</v>
      </c>
      <c r="AU33" s="3">
        <f t="shared" si="9"/>
        <v>1</v>
      </c>
      <c r="AV33" s="3">
        <f t="shared" si="9"/>
        <v>1</v>
      </c>
      <c r="AW33" s="3">
        <f t="shared" si="9"/>
        <v>1</v>
      </c>
      <c r="AX33" s="3">
        <f t="shared" si="9"/>
        <v>1</v>
      </c>
    </row>
    <row r="34" spans="1:50" ht="11.25" customHeight="1" x14ac:dyDescent="0.2">
      <c r="A34" s="2" t="s">
        <v>78</v>
      </c>
      <c r="B34" s="2" t="s">
        <v>77</v>
      </c>
      <c r="C34" s="5">
        <v>23.6</v>
      </c>
      <c r="D34" s="5">
        <v>26.53</v>
      </c>
      <c r="E34" s="5">
        <v>19.455000000000002</v>
      </c>
      <c r="F34" s="5">
        <v>6.58</v>
      </c>
      <c r="G34" s="5">
        <v>7.8100000000000005</v>
      </c>
      <c r="H34" s="5">
        <v>14.984999999999999</v>
      </c>
      <c r="I34" s="5">
        <v>24.225000000000001</v>
      </c>
      <c r="J34" s="5">
        <v>37.269999999999996</v>
      </c>
      <c r="L34" s="2" t="s">
        <v>78</v>
      </c>
      <c r="M34" s="5">
        <f t="shared" si="6"/>
        <v>23.6</v>
      </c>
      <c r="N34" s="5">
        <f t="shared" si="6"/>
        <v>26.53</v>
      </c>
      <c r="O34" s="5">
        <f t="shared" si="6"/>
        <v>19.455000000000002</v>
      </c>
      <c r="P34" s="5">
        <f t="shared" si="6"/>
        <v>6.58</v>
      </c>
      <c r="Q34" s="5">
        <f t="shared" si="6"/>
        <v>7.8100000000000005</v>
      </c>
      <c r="R34" s="5">
        <f t="shared" si="6"/>
        <v>14.984999999999999</v>
      </c>
      <c r="S34" s="5">
        <f t="shared" si="6"/>
        <v>24.225000000000001</v>
      </c>
      <c r="T34" s="5">
        <f t="shared" si="6"/>
        <v>37.269999999999996</v>
      </c>
      <c r="V34" s="2" t="s">
        <v>78</v>
      </c>
      <c r="W34" s="5">
        <f t="shared" si="7"/>
        <v>21.844999999999999</v>
      </c>
      <c r="X34" s="5">
        <f t="shared" si="7"/>
        <v>21.844999999999999</v>
      </c>
      <c r="Y34" s="5">
        <f t="shared" si="7"/>
        <v>19.455000000000002</v>
      </c>
      <c r="Z34" s="5">
        <f t="shared" si="7"/>
        <v>6.58</v>
      </c>
      <c r="AA34" s="5">
        <f t="shared" si="7"/>
        <v>7.8100000000000005</v>
      </c>
      <c r="AB34" s="5">
        <f t="shared" si="7"/>
        <v>14.984999999999999</v>
      </c>
      <c r="AC34" s="5">
        <f t="shared" si="7"/>
        <v>21.844999999999999</v>
      </c>
      <c r="AD34" s="5">
        <f t="shared" si="7"/>
        <v>21.844999999999999</v>
      </c>
      <c r="AF34" s="2" t="s">
        <v>78</v>
      </c>
      <c r="AG34" s="5">
        <f t="shared" si="8"/>
        <v>21.844999999999999</v>
      </c>
      <c r="AH34" s="5">
        <f t="shared" si="8"/>
        <v>21.844999999999999</v>
      </c>
      <c r="AI34" s="5">
        <f t="shared" si="8"/>
        <v>19.455000000000002</v>
      </c>
      <c r="AJ34" s="5">
        <f t="shared" si="8"/>
        <v>6.58</v>
      </c>
      <c r="AK34" s="5">
        <f t="shared" si="8"/>
        <v>7.8100000000000005</v>
      </c>
      <c r="AL34" s="5">
        <f t="shared" si="8"/>
        <v>14.984999999999999</v>
      </c>
      <c r="AM34" s="5">
        <f t="shared" si="8"/>
        <v>21.844999999999999</v>
      </c>
      <c r="AN34" s="5">
        <f t="shared" si="8"/>
        <v>21.844999999999999</v>
      </c>
      <c r="AP34" s="2" t="s">
        <v>78</v>
      </c>
      <c r="AQ34" s="3">
        <f t="shared" si="9"/>
        <v>1</v>
      </c>
      <c r="AR34" s="3">
        <f t="shared" si="9"/>
        <v>1</v>
      </c>
      <c r="AS34" s="3">
        <f t="shared" si="9"/>
        <v>0.87260127931769738</v>
      </c>
      <c r="AT34" s="3">
        <f t="shared" si="9"/>
        <v>0.18630063965884863</v>
      </c>
      <c r="AU34" s="3">
        <f t="shared" si="9"/>
        <v>0.25186567164179108</v>
      </c>
      <c r="AV34" s="3">
        <f t="shared" si="9"/>
        <v>0.63432835820895517</v>
      </c>
      <c r="AW34" s="3">
        <f t="shared" si="9"/>
        <v>1</v>
      </c>
      <c r="AX34" s="3">
        <f t="shared" si="9"/>
        <v>1</v>
      </c>
    </row>
    <row r="35" spans="1:50" ht="11.25" customHeight="1" x14ac:dyDescent="0.2">
      <c r="A35" s="2" t="s">
        <v>30</v>
      </c>
      <c r="B35" s="2" t="s">
        <v>67</v>
      </c>
      <c r="C35" s="5">
        <v>5.53</v>
      </c>
      <c r="D35" s="5">
        <v>3.56</v>
      </c>
      <c r="E35" s="5">
        <v>3.47</v>
      </c>
      <c r="F35" s="5">
        <v>6.65</v>
      </c>
      <c r="G35" s="5">
        <v>9.9750000000000014</v>
      </c>
      <c r="H35" s="5">
        <v>9.9400000000000013</v>
      </c>
      <c r="I35" s="5">
        <v>7.25</v>
      </c>
      <c r="J35" s="5">
        <v>7.3550000000000004</v>
      </c>
      <c r="L35" s="2" t="s">
        <v>30</v>
      </c>
      <c r="M35" s="5">
        <f t="shared" si="6"/>
        <v>5.53</v>
      </c>
      <c r="N35" s="5">
        <f t="shared" si="6"/>
        <v>3.56</v>
      </c>
      <c r="O35" s="5">
        <f t="shared" si="6"/>
        <v>3.47</v>
      </c>
      <c r="P35" s="5">
        <f t="shared" si="6"/>
        <v>6.65</v>
      </c>
      <c r="Q35" s="5">
        <f t="shared" si="6"/>
        <v>9.9750000000000014</v>
      </c>
      <c r="R35" s="5">
        <f t="shared" si="6"/>
        <v>9.9400000000000013</v>
      </c>
      <c r="S35" s="5">
        <f t="shared" si="6"/>
        <v>7.25</v>
      </c>
      <c r="T35" s="5">
        <f t="shared" si="6"/>
        <v>7.3550000000000004</v>
      </c>
      <c r="V35" s="2" t="s">
        <v>30</v>
      </c>
      <c r="W35" s="5">
        <f t="shared" si="7"/>
        <v>5.53</v>
      </c>
      <c r="X35" s="5">
        <f t="shared" si="7"/>
        <v>3.56</v>
      </c>
      <c r="Y35" s="5">
        <f t="shared" si="7"/>
        <v>3.47</v>
      </c>
      <c r="Z35" s="5">
        <f t="shared" si="7"/>
        <v>6.65</v>
      </c>
      <c r="AA35" s="5">
        <f t="shared" si="7"/>
        <v>9.9750000000000014</v>
      </c>
      <c r="AB35" s="5">
        <f t="shared" si="7"/>
        <v>9.9400000000000013</v>
      </c>
      <c r="AC35" s="5">
        <f t="shared" si="7"/>
        <v>7.25</v>
      </c>
      <c r="AD35" s="5">
        <f t="shared" si="7"/>
        <v>7.3550000000000004</v>
      </c>
      <c r="AF35" s="2" t="s">
        <v>30</v>
      </c>
      <c r="AG35" s="5">
        <f t="shared" si="8"/>
        <v>5.53</v>
      </c>
      <c r="AH35" s="5">
        <f t="shared" si="8"/>
        <v>3.56</v>
      </c>
      <c r="AI35" s="5">
        <f t="shared" si="8"/>
        <v>3.47</v>
      </c>
      <c r="AJ35" s="5">
        <f t="shared" si="8"/>
        <v>6.65</v>
      </c>
      <c r="AK35" s="5">
        <f t="shared" si="8"/>
        <v>9.9750000000000014</v>
      </c>
      <c r="AL35" s="5">
        <f t="shared" si="8"/>
        <v>9.9400000000000013</v>
      </c>
      <c r="AM35" s="5">
        <f t="shared" si="8"/>
        <v>7.25</v>
      </c>
      <c r="AN35" s="5">
        <f t="shared" si="8"/>
        <v>7.3550000000000004</v>
      </c>
      <c r="AP35" s="2" t="s">
        <v>30</v>
      </c>
      <c r="AQ35" s="3">
        <f t="shared" si="9"/>
        <v>0.13033049040511729</v>
      </c>
      <c r="AR35" s="3">
        <f t="shared" si="9"/>
        <v>2.5319829424307043E-2</v>
      </c>
      <c r="AS35" s="3">
        <f t="shared" si="9"/>
        <v>2.0522388059701507E-2</v>
      </c>
      <c r="AT35" s="3">
        <f t="shared" si="9"/>
        <v>0.19003198294243073</v>
      </c>
      <c r="AU35" s="3">
        <f t="shared" si="9"/>
        <v>0.36727078891258008</v>
      </c>
      <c r="AV35" s="3">
        <f t="shared" si="9"/>
        <v>0.365405117270789</v>
      </c>
      <c r="AW35" s="3">
        <f t="shared" si="9"/>
        <v>0.22201492537313436</v>
      </c>
      <c r="AX35" s="3">
        <f t="shared" si="9"/>
        <v>0.22761194029850751</v>
      </c>
    </row>
    <row r="36" spans="1:50" x14ac:dyDescent="0.2">
      <c r="A36" s="2" t="s">
        <v>34</v>
      </c>
      <c r="B36" s="2" t="s">
        <v>71</v>
      </c>
      <c r="C36" s="5">
        <v>13.81</v>
      </c>
      <c r="D36" s="5">
        <v>9.8800000000000008</v>
      </c>
      <c r="E36" s="5">
        <v>0</v>
      </c>
      <c r="F36" s="5">
        <v>6.25</v>
      </c>
      <c r="G36" s="5">
        <v>6.25</v>
      </c>
      <c r="H36" s="5">
        <v>0</v>
      </c>
      <c r="I36" s="5">
        <v>9.4949999999999992</v>
      </c>
      <c r="J36" s="5">
        <v>18.989999999999998</v>
      </c>
      <c r="L36" s="2" t="s">
        <v>34</v>
      </c>
      <c r="M36" s="5">
        <f t="shared" si="6"/>
        <v>13.81</v>
      </c>
      <c r="N36" s="5">
        <f t="shared" si="6"/>
        <v>9.8800000000000008</v>
      </c>
      <c r="O36" s="5">
        <f t="shared" si="6"/>
        <v>0</v>
      </c>
      <c r="P36" s="5">
        <f t="shared" si="6"/>
        <v>6.25</v>
      </c>
      <c r="Q36" s="5">
        <f t="shared" si="6"/>
        <v>6.25</v>
      </c>
      <c r="R36" s="5">
        <f t="shared" si="6"/>
        <v>0</v>
      </c>
      <c r="S36" s="5">
        <f t="shared" si="6"/>
        <v>9.4949999999999992</v>
      </c>
      <c r="T36" s="5">
        <f t="shared" ref="T36:T43" si="10">J36</f>
        <v>18.989999999999998</v>
      </c>
      <c r="V36" s="2" t="s">
        <v>34</v>
      </c>
      <c r="W36" s="5">
        <f t="shared" si="7"/>
        <v>13.81</v>
      </c>
      <c r="X36" s="5">
        <f t="shared" si="7"/>
        <v>9.8800000000000008</v>
      </c>
      <c r="Y36" s="5">
        <f t="shared" si="7"/>
        <v>3.085</v>
      </c>
      <c r="Z36" s="5">
        <f t="shared" si="7"/>
        <v>6.25</v>
      </c>
      <c r="AA36" s="5">
        <f t="shared" si="7"/>
        <v>6.25</v>
      </c>
      <c r="AB36" s="5">
        <f t="shared" si="7"/>
        <v>3.085</v>
      </c>
      <c r="AC36" s="5">
        <f t="shared" si="7"/>
        <v>9.4949999999999992</v>
      </c>
      <c r="AD36" s="5">
        <f t="shared" ref="AD36:AD43" si="11">IF(ISNUMBER(T36),IF(T36&gt;$W$2,$W$2,IF(T36&lt;$Y$2,$Y$2,T36)),":")</f>
        <v>18.989999999999998</v>
      </c>
      <c r="AF36" s="2" t="s">
        <v>34</v>
      </c>
      <c r="AG36" s="5">
        <f t="shared" si="8"/>
        <v>13.81</v>
      </c>
      <c r="AH36" s="5">
        <f t="shared" si="8"/>
        <v>9.8800000000000008</v>
      </c>
      <c r="AI36" s="5">
        <f t="shared" si="8"/>
        <v>3.085</v>
      </c>
      <c r="AJ36" s="5">
        <f t="shared" si="8"/>
        <v>6.25</v>
      </c>
      <c r="AK36" s="5">
        <f t="shared" si="8"/>
        <v>6.25</v>
      </c>
      <c r="AL36" s="5">
        <f t="shared" si="8"/>
        <v>3.085</v>
      </c>
      <c r="AM36" s="5">
        <f t="shared" si="8"/>
        <v>9.4949999999999992</v>
      </c>
      <c r="AN36" s="5">
        <f t="shared" ref="AN36:AN43" si="12">IF(ISNUMBER(AD36),IF(ABS($AH$2)&gt;1,SQRT(AD36),AD36),"")</f>
        <v>18.989999999999998</v>
      </c>
      <c r="AP36" s="2" t="s">
        <v>34</v>
      </c>
      <c r="AQ36" s="3">
        <f t="shared" si="9"/>
        <v>0.57169509594882739</v>
      </c>
      <c r="AR36" s="3">
        <f t="shared" si="9"/>
        <v>0.36220682302771862</v>
      </c>
      <c r="AS36" s="3">
        <f t="shared" si="9"/>
        <v>0</v>
      </c>
      <c r="AT36" s="3">
        <f t="shared" si="9"/>
        <v>0.16871002132196164</v>
      </c>
      <c r="AU36" s="3">
        <f t="shared" si="9"/>
        <v>0.16871002132196164</v>
      </c>
      <c r="AV36" s="3">
        <f t="shared" si="9"/>
        <v>0</v>
      </c>
      <c r="AW36" s="3">
        <f t="shared" si="9"/>
        <v>0.34168443496801704</v>
      </c>
      <c r="AX36" s="3">
        <f t="shared" ref="AX36:AX43" si="13">IF(ISNUMBER(AN36),(AN36-$AS$2)/($AQ$2-$AS$2),":")</f>
        <v>0.84781449893390193</v>
      </c>
    </row>
    <row r="37" spans="1:50" x14ac:dyDescent="0.2">
      <c r="A37" s="2" t="s">
        <v>33</v>
      </c>
      <c r="B37" s="2" t="s">
        <v>70</v>
      </c>
      <c r="C37" s="5">
        <v>4.165</v>
      </c>
      <c r="D37" s="5">
        <v>14.285</v>
      </c>
      <c r="E37" s="5">
        <v>14.285</v>
      </c>
      <c r="F37" s="5">
        <v>3.66</v>
      </c>
      <c r="G37" s="5">
        <v>3.66</v>
      </c>
      <c r="H37" s="5">
        <v>4.6900000000000004</v>
      </c>
      <c r="I37" s="5">
        <v>9.3800000000000008</v>
      </c>
      <c r="J37" s="5">
        <v>9.3800000000000008</v>
      </c>
      <c r="L37" s="2" t="s">
        <v>33</v>
      </c>
      <c r="M37" s="5">
        <f t="shared" ref="M37:S43" si="14">C37</f>
        <v>4.165</v>
      </c>
      <c r="N37" s="5">
        <f t="shared" si="14"/>
        <v>14.285</v>
      </c>
      <c r="O37" s="5">
        <f t="shared" si="14"/>
        <v>14.285</v>
      </c>
      <c r="P37" s="5">
        <f t="shared" si="14"/>
        <v>3.66</v>
      </c>
      <c r="Q37" s="5">
        <f t="shared" si="14"/>
        <v>3.66</v>
      </c>
      <c r="R37" s="5">
        <f t="shared" si="14"/>
        <v>4.6900000000000004</v>
      </c>
      <c r="S37" s="5">
        <f t="shared" si="14"/>
        <v>9.3800000000000008</v>
      </c>
      <c r="T37" s="5">
        <f t="shared" si="10"/>
        <v>9.3800000000000008</v>
      </c>
      <c r="V37" s="2" t="s">
        <v>33</v>
      </c>
      <c r="W37" s="5">
        <f t="shared" ref="W37:AC43" si="15">IF(ISNUMBER(M37),IF(M37&gt;$W$2,$W$2,IF(M37&lt;$Y$2,$Y$2,M37)),":")</f>
        <v>4.165</v>
      </c>
      <c r="X37" s="5">
        <f t="shared" si="15"/>
        <v>14.285</v>
      </c>
      <c r="Y37" s="5">
        <f t="shared" si="15"/>
        <v>14.285</v>
      </c>
      <c r="Z37" s="5">
        <f t="shared" si="15"/>
        <v>3.66</v>
      </c>
      <c r="AA37" s="5">
        <f t="shared" si="15"/>
        <v>3.66</v>
      </c>
      <c r="AB37" s="5">
        <f t="shared" si="15"/>
        <v>4.6900000000000004</v>
      </c>
      <c r="AC37" s="5">
        <f t="shared" si="15"/>
        <v>9.3800000000000008</v>
      </c>
      <c r="AD37" s="5">
        <f t="shared" si="11"/>
        <v>9.3800000000000008</v>
      </c>
      <c r="AF37" s="2" t="s">
        <v>33</v>
      </c>
      <c r="AG37" s="5">
        <f t="shared" ref="AG37:AM43" si="16">IF(ISNUMBER(W37),IF(ABS($AH$2)&gt;1,SQRT(W37),W37),"")</f>
        <v>4.165</v>
      </c>
      <c r="AH37" s="5">
        <f t="shared" si="16"/>
        <v>14.285</v>
      </c>
      <c r="AI37" s="5">
        <f t="shared" si="16"/>
        <v>14.285</v>
      </c>
      <c r="AJ37" s="5">
        <f t="shared" si="16"/>
        <v>3.66</v>
      </c>
      <c r="AK37" s="5">
        <f t="shared" si="16"/>
        <v>3.66</v>
      </c>
      <c r="AL37" s="5">
        <f t="shared" si="16"/>
        <v>4.6900000000000004</v>
      </c>
      <c r="AM37" s="5">
        <f t="shared" si="16"/>
        <v>9.3800000000000008</v>
      </c>
      <c r="AN37" s="5">
        <f t="shared" si="12"/>
        <v>9.3800000000000008</v>
      </c>
      <c r="AP37" s="2" t="s">
        <v>33</v>
      </c>
      <c r="AQ37" s="3">
        <f t="shared" ref="AQ37:AW43" si="17">IF(ISNUMBER(AG37),(AG37-$AS$2)/($AQ$2-$AS$2),":")</f>
        <v>5.7569296375266532E-2</v>
      </c>
      <c r="AR37" s="3">
        <f t="shared" si="17"/>
        <v>0.59701492537313439</v>
      </c>
      <c r="AS37" s="3">
        <f t="shared" si="17"/>
        <v>0.59701492537313439</v>
      </c>
      <c r="AT37" s="3">
        <f t="shared" si="17"/>
        <v>3.065031982942432E-2</v>
      </c>
      <c r="AU37" s="3">
        <f t="shared" si="17"/>
        <v>3.065031982942432E-2</v>
      </c>
      <c r="AV37" s="3">
        <f t="shared" si="17"/>
        <v>8.5554371002132229E-2</v>
      </c>
      <c r="AW37" s="3">
        <f t="shared" si="17"/>
        <v>0.33555437100213226</v>
      </c>
      <c r="AX37" s="3">
        <f t="shared" si="13"/>
        <v>0.33555437100213226</v>
      </c>
    </row>
    <row r="38" spans="1:50" x14ac:dyDescent="0.2">
      <c r="A38" s="2" t="s">
        <v>31</v>
      </c>
      <c r="B38" s="2" t="s">
        <v>68</v>
      </c>
      <c r="C38" s="5">
        <v>14.215</v>
      </c>
      <c r="D38" s="5">
        <v>12.215</v>
      </c>
      <c r="E38" s="5">
        <v>9.36</v>
      </c>
      <c r="F38" s="5">
        <v>9.2650000000000006</v>
      </c>
      <c r="G38" s="5">
        <v>9.68</v>
      </c>
      <c r="H38" s="5">
        <v>9.875</v>
      </c>
      <c r="I38" s="5">
        <v>11.925000000000001</v>
      </c>
      <c r="J38" s="5">
        <v>13.435</v>
      </c>
      <c r="L38" s="2" t="s">
        <v>31</v>
      </c>
      <c r="M38" s="5">
        <f t="shared" si="14"/>
        <v>14.215</v>
      </c>
      <c r="N38" s="5">
        <f t="shared" si="14"/>
        <v>12.215</v>
      </c>
      <c r="O38" s="5">
        <f t="shared" si="14"/>
        <v>9.36</v>
      </c>
      <c r="P38" s="5">
        <f t="shared" si="14"/>
        <v>9.2650000000000006</v>
      </c>
      <c r="Q38" s="5">
        <f t="shared" si="14"/>
        <v>9.68</v>
      </c>
      <c r="R38" s="5">
        <f t="shared" si="14"/>
        <v>9.875</v>
      </c>
      <c r="S38" s="5">
        <f t="shared" si="14"/>
        <v>11.925000000000001</v>
      </c>
      <c r="T38" s="5">
        <f t="shared" si="10"/>
        <v>13.435</v>
      </c>
      <c r="V38" s="2" t="s">
        <v>31</v>
      </c>
      <c r="W38" s="5">
        <f t="shared" si="15"/>
        <v>14.215</v>
      </c>
      <c r="X38" s="5">
        <f t="shared" si="15"/>
        <v>12.215</v>
      </c>
      <c r="Y38" s="5">
        <f t="shared" si="15"/>
        <v>9.36</v>
      </c>
      <c r="Z38" s="5">
        <f t="shared" si="15"/>
        <v>9.2650000000000006</v>
      </c>
      <c r="AA38" s="5">
        <f t="shared" si="15"/>
        <v>9.68</v>
      </c>
      <c r="AB38" s="5">
        <f t="shared" si="15"/>
        <v>9.875</v>
      </c>
      <c r="AC38" s="5">
        <f t="shared" si="15"/>
        <v>11.925000000000001</v>
      </c>
      <c r="AD38" s="5">
        <f t="shared" si="11"/>
        <v>13.435</v>
      </c>
      <c r="AF38" s="2" t="s">
        <v>31</v>
      </c>
      <c r="AG38" s="5">
        <f t="shared" si="16"/>
        <v>14.215</v>
      </c>
      <c r="AH38" s="5">
        <f t="shared" si="16"/>
        <v>12.215</v>
      </c>
      <c r="AI38" s="5">
        <f t="shared" si="16"/>
        <v>9.36</v>
      </c>
      <c r="AJ38" s="5">
        <f t="shared" si="16"/>
        <v>9.2650000000000006</v>
      </c>
      <c r="AK38" s="5">
        <f t="shared" si="16"/>
        <v>9.68</v>
      </c>
      <c r="AL38" s="5">
        <f t="shared" si="16"/>
        <v>9.875</v>
      </c>
      <c r="AM38" s="5">
        <f t="shared" si="16"/>
        <v>11.925000000000001</v>
      </c>
      <c r="AN38" s="5">
        <f t="shared" si="12"/>
        <v>13.435</v>
      </c>
      <c r="AP38" s="2" t="s">
        <v>31</v>
      </c>
      <c r="AQ38" s="3">
        <f t="shared" si="17"/>
        <v>0.59328358208955223</v>
      </c>
      <c r="AR38" s="3">
        <f t="shared" si="17"/>
        <v>0.48667377398720685</v>
      </c>
      <c r="AS38" s="3">
        <f t="shared" si="17"/>
        <v>0.33448827292110878</v>
      </c>
      <c r="AT38" s="3">
        <f t="shared" si="17"/>
        <v>0.32942430703624742</v>
      </c>
      <c r="AU38" s="3">
        <f t="shared" si="17"/>
        <v>0.35154584221748403</v>
      </c>
      <c r="AV38" s="3">
        <f t="shared" si="17"/>
        <v>0.36194029850746273</v>
      </c>
      <c r="AW38" s="3">
        <f t="shared" si="17"/>
        <v>0.47121535181236679</v>
      </c>
      <c r="AX38" s="3">
        <f t="shared" si="13"/>
        <v>0.55170575692963764</v>
      </c>
    </row>
    <row r="39" spans="1:50" x14ac:dyDescent="0.2">
      <c r="A39" s="2" t="s">
        <v>36</v>
      </c>
      <c r="B39" s="2" t="s">
        <v>75</v>
      </c>
      <c r="C39" s="5">
        <v>15.63</v>
      </c>
      <c r="D39" s="5">
        <v>8.18</v>
      </c>
      <c r="E39" s="5">
        <v>9.9849999999999994</v>
      </c>
      <c r="F39" s="5">
        <v>12.57</v>
      </c>
      <c r="G39" s="5">
        <v>14.385000000000002</v>
      </c>
      <c r="H39" s="5">
        <v>16.670000000000002</v>
      </c>
      <c r="I39" s="5">
        <v>17.380000000000003</v>
      </c>
      <c r="J39" s="5">
        <v>12.09</v>
      </c>
      <c r="L39" s="2" t="s">
        <v>36</v>
      </c>
      <c r="M39" s="5">
        <f t="shared" si="14"/>
        <v>15.63</v>
      </c>
      <c r="N39" s="5">
        <f t="shared" si="14"/>
        <v>8.18</v>
      </c>
      <c r="O39" s="5">
        <f t="shared" si="14"/>
        <v>9.9849999999999994</v>
      </c>
      <c r="P39" s="5">
        <f t="shared" si="14"/>
        <v>12.57</v>
      </c>
      <c r="Q39" s="5">
        <f t="shared" si="14"/>
        <v>14.385000000000002</v>
      </c>
      <c r="R39" s="5">
        <f t="shared" si="14"/>
        <v>16.670000000000002</v>
      </c>
      <c r="S39" s="5">
        <f t="shared" si="14"/>
        <v>17.380000000000003</v>
      </c>
      <c r="T39" s="5">
        <f t="shared" si="10"/>
        <v>12.09</v>
      </c>
      <c r="V39" s="2" t="s">
        <v>36</v>
      </c>
      <c r="W39" s="5">
        <f t="shared" si="15"/>
        <v>15.63</v>
      </c>
      <c r="X39" s="5">
        <f t="shared" si="15"/>
        <v>8.18</v>
      </c>
      <c r="Y39" s="5">
        <f t="shared" si="15"/>
        <v>9.9849999999999994</v>
      </c>
      <c r="Z39" s="5">
        <f t="shared" si="15"/>
        <v>12.57</v>
      </c>
      <c r="AA39" s="5">
        <f t="shared" si="15"/>
        <v>14.385000000000002</v>
      </c>
      <c r="AB39" s="5">
        <f t="shared" si="15"/>
        <v>16.670000000000002</v>
      </c>
      <c r="AC39" s="5">
        <f t="shared" si="15"/>
        <v>17.380000000000003</v>
      </c>
      <c r="AD39" s="5">
        <f t="shared" si="11"/>
        <v>12.09</v>
      </c>
      <c r="AF39" s="2" t="s">
        <v>36</v>
      </c>
      <c r="AG39" s="5">
        <f t="shared" si="16"/>
        <v>15.63</v>
      </c>
      <c r="AH39" s="5">
        <f t="shared" si="16"/>
        <v>8.18</v>
      </c>
      <c r="AI39" s="5">
        <f t="shared" si="16"/>
        <v>9.9849999999999994</v>
      </c>
      <c r="AJ39" s="5">
        <f t="shared" si="16"/>
        <v>12.57</v>
      </c>
      <c r="AK39" s="5">
        <f t="shared" si="16"/>
        <v>14.385000000000002</v>
      </c>
      <c r="AL39" s="5">
        <f t="shared" si="16"/>
        <v>16.670000000000002</v>
      </c>
      <c r="AM39" s="5">
        <f t="shared" si="16"/>
        <v>17.380000000000003</v>
      </c>
      <c r="AN39" s="5">
        <f t="shared" si="12"/>
        <v>12.09</v>
      </c>
      <c r="AP39" s="2" t="s">
        <v>36</v>
      </c>
      <c r="AQ39" s="3">
        <f t="shared" si="17"/>
        <v>0.66871002132196178</v>
      </c>
      <c r="AR39" s="3">
        <f t="shared" si="17"/>
        <v>0.27158848614072495</v>
      </c>
      <c r="AS39" s="3">
        <f t="shared" si="17"/>
        <v>0.36780383795309168</v>
      </c>
      <c r="AT39" s="3">
        <f t="shared" si="17"/>
        <v>0.50559701492537312</v>
      </c>
      <c r="AU39" s="3">
        <f t="shared" si="17"/>
        <v>0.60234541577825174</v>
      </c>
      <c r="AV39" s="3">
        <f t="shared" si="17"/>
        <v>0.72414712153518135</v>
      </c>
      <c r="AW39" s="3">
        <f t="shared" si="17"/>
        <v>0.76199360341151401</v>
      </c>
      <c r="AX39" s="3">
        <f t="shared" si="13"/>
        <v>0.48001066098081024</v>
      </c>
    </row>
    <row r="40" spans="1:50" x14ac:dyDescent="0.2">
      <c r="A40" s="2" t="s">
        <v>32</v>
      </c>
      <c r="B40" s="2" t="s">
        <v>69</v>
      </c>
      <c r="C40" s="5">
        <v>9.76</v>
      </c>
      <c r="D40" s="5">
        <v>8.9849999999999994</v>
      </c>
      <c r="E40" s="5">
        <v>8.65</v>
      </c>
      <c r="F40" s="5">
        <v>8.0350000000000001</v>
      </c>
      <c r="G40" s="5">
        <v>7.5950000000000006</v>
      </c>
      <c r="H40" s="5">
        <v>7.7050000000000001</v>
      </c>
      <c r="I40" s="5">
        <v>7.6050000000000004</v>
      </c>
      <c r="J40" s="5">
        <v>7.7650000000000006</v>
      </c>
      <c r="L40" s="2" t="s">
        <v>32</v>
      </c>
      <c r="M40" s="5">
        <f t="shared" si="14"/>
        <v>9.76</v>
      </c>
      <c r="N40" s="5">
        <f t="shared" si="14"/>
        <v>8.9849999999999994</v>
      </c>
      <c r="O40" s="5">
        <f t="shared" si="14"/>
        <v>8.65</v>
      </c>
      <c r="P40" s="5">
        <f t="shared" si="14"/>
        <v>8.0350000000000001</v>
      </c>
      <c r="Q40" s="5">
        <f t="shared" si="14"/>
        <v>7.5950000000000006</v>
      </c>
      <c r="R40" s="5">
        <f t="shared" si="14"/>
        <v>7.7050000000000001</v>
      </c>
      <c r="S40" s="5">
        <f t="shared" si="14"/>
        <v>7.6050000000000004</v>
      </c>
      <c r="T40" s="5">
        <f t="shared" si="10"/>
        <v>7.7650000000000006</v>
      </c>
      <c r="V40" s="2" t="s">
        <v>32</v>
      </c>
      <c r="W40" s="5">
        <f t="shared" si="15"/>
        <v>9.76</v>
      </c>
      <c r="X40" s="5">
        <f t="shared" si="15"/>
        <v>8.9849999999999994</v>
      </c>
      <c r="Y40" s="5">
        <f t="shared" si="15"/>
        <v>8.65</v>
      </c>
      <c r="Z40" s="5">
        <f t="shared" si="15"/>
        <v>8.0350000000000001</v>
      </c>
      <c r="AA40" s="5">
        <f t="shared" si="15"/>
        <v>7.5950000000000006</v>
      </c>
      <c r="AB40" s="5">
        <f t="shared" si="15"/>
        <v>7.7050000000000001</v>
      </c>
      <c r="AC40" s="5">
        <f t="shared" si="15"/>
        <v>7.6050000000000004</v>
      </c>
      <c r="AD40" s="5">
        <f t="shared" si="11"/>
        <v>7.7650000000000006</v>
      </c>
      <c r="AF40" s="2" t="s">
        <v>32</v>
      </c>
      <c r="AG40" s="5">
        <f t="shared" si="16"/>
        <v>9.76</v>
      </c>
      <c r="AH40" s="5">
        <f t="shared" si="16"/>
        <v>8.9849999999999994</v>
      </c>
      <c r="AI40" s="5">
        <f t="shared" si="16"/>
        <v>8.65</v>
      </c>
      <c r="AJ40" s="5">
        <f t="shared" si="16"/>
        <v>8.0350000000000001</v>
      </c>
      <c r="AK40" s="5">
        <f t="shared" si="16"/>
        <v>7.5950000000000006</v>
      </c>
      <c r="AL40" s="5">
        <f t="shared" si="16"/>
        <v>7.7050000000000001</v>
      </c>
      <c r="AM40" s="5">
        <f t="shared" si="16"/>
        <v>7.6050000000000004</v>
      </c>
      <c r="AN40" s="5">
        <f t="shared" si="12"/>
        <v>7.7650000000000006</v>
      </c>
      <c r="AP40" s="2" t="s">
        <v>32</v>
      </c>
      <c r="AQ40" s="3">
        <f t="shared" si="17"/>
        <v>0.35581023454157784</v>
      </c>
      <c r="AR40" s="3">
        <f t="shared" si="17"/>
        <v>0.31449893390191896</v>
      </c>
      <c r="AS40" s="3">
        <f t="shared" si="17"/>
        <v>0.29664179104477617</v>
      </c>
      <c r="AT40" s="3">
        <f t="shared" si="17"/>
        <v>0.26385927505330492</v>
      </c>
      <c r="AU40" s="3">
        <f t="shared" si="17"/>
        <v>0.24040511727078898</v>
      </c>
      <c r="AV40" s="3">
        <f t="shared" si="17"/>
        <v>0.24626865671641796</v>
      </c>
      <c r="AW40" s="3">
        <f t="shared" si="17"/>
        <v>0.24093816631130069</v>
      </c>
      <c r="AX40" s="3">
        <f t="shared" si="13"/>
        <v>0.24946695095948834</v>
      </c>
    </row>
    <row r="41" spans="1:50" ht="11.25" customHeight="1" x14ac:dyDescent="0.2">
      <c r="A41" s="2" t="s">
        <v>29</v>
      </c>
      <c r="B41" s="2" t="s">
        <v>91</v>
      </c>
      <c r="C41" s="5">
        <v>7.3900000000000006</v>
      </c>
      <c r="D41" s="5">
        <v>7.15</v>
      </c>
      <c r="E41" s="5">
        <v>8.93</v>
      </c>
      <c r="F41" s="5">
        <v>9.84</v>
      </c>
      <c r="G41" s="5">
        <v>9.4</v>
      </c>
      <c r="H41" s="5">
        <v>8.9750000000000014</v>
      </c>
      <c r="I41" s="5">
        <v>7.98</v>
      </c>
      <c r="J41" s="5">
        <v>6.5049999999999999</v>
      </c>
      <c r="L41" s="2" t="s">
        <v>29</v>
      </c>
      <c r="M41" s="5">
        <f t="shared" si="14"/>
        <v>7.3900000000000006</v>
      </c>
      <c r="N41" s="5">
        <f t="shared" si="14"/>
        <v>7.15</v>
      </c>
      <c r="O41" s="5">
        <f t="shared" si="14"/>
        <v>8.93</v>
      </c>
      <c r="P41" s="5">
        <f t="shared" si="14"/>
        <v>9.84</v>
      </c>
      <c r="Q41" s="5">
        <f t="shared" si="14"/>
        <v>9.4</v>
      </c>
      <c r="R41" s="5">
        <f t="shared" si="14"/>
        <v>8.9750000000000014</v>
      </c>
      <c r="S41" s="5">
        <f t="shared" si="14"/>
        <v>7.98</v>
      </c>
      <c r="T41" s="5">
        <f t="shared" si="10"/>
        <v>6.5049999999999999</v>
      </c>
      <c r="V41" s="2" t="s">
        <v>29</v>
      </c>
      <c r="W41" s="5">
        <f t="shared" si="15"/>
        <v>7.3900000000000006</v>
      </c>
      <c r="X41" s="5">
        <f t="shared" si="15"/>
        <v>7.15</v>
      </c>
      <c r="Y41" s="5">
        <f t="shared" si="15"/>
        <v>8.93</v>
      </c>
      <c r="Z41" s="5">
        <f t="shared" si="15"/>
        <v>9.84</v>
      </c>
      <c r="AA41" s="5">
        <f t="shared" si="15"/>
        <v>9.4</v>
      </c>
      <c r="AB41" s="5">
        <f t="shared" si="15"/>
        <v>8.9750000000000014</v>
      </c>
      <c r="AC41" s="5">
        <f t="shared" si="15"/>
        <v>7.98</v>
      </c>
      <c r="AD41" s="5">
        <f t="shared" si="11"/>
        <v>6.5049999999999999</v>
      </c>
      <c r="AF41" s="2" t="s">
        <v>29</v>
      </c>
      <c r="AG41" s="5">
        <f t="shared" si="16"/>
        <v>7.3900000000000006</v>
      </c>
      <c r="AH41" s="5">
        <f t="shared" si="16"/>
        <v>7.15</v>
      </c>
      <c r="AI41" s="5">
        <f t="shared" si="16"/>
        <v>8.93</v>
      </c>
      <c r="AJ41" s="5">
        <f t="shared" si="16"/>
        <v>9.84</v>
      </c>
      <c r="AK41" s="5">
        <f t="shared" si="16"/>
        <v>9.4</v>
      </c>
      <c r="AL41" s="5">
        <f t="shared" si="16"/>
        <v>8.9750000000000014</v>
      </c>
      <c r="AM41" s="5">
        <f t="shared" si="16"/>
        <v>7.98</v>
      </c>
      <c r="AN41" s="5">
        <f t="shared" si="12"/>
        <v>6.5049999999999999</v>
      </c>
      <c r="AP41" s="2" t="s">
        <v>29</v>
      </c>
      <c r="AQ41" s="3">
        <f t="shared" si="17"/>
        <v>0.22947761194029856</v>
      </c>
      <c r="AR41" s="3">
        <f t="shared" si="17"/>
        <v>0.21668443496801709</v>
      </c>
      <c r="AS41" s="3">
        <f t="shared" si="17"/>
        <v>0.31156716417910452</v>
      </c>
      <c r="AT41" s="3">
        <f t="shared" si="17"/>
        <v>0.36007462686567165</v>
      </c>
      <c r="AU41" s="3">
        <f t="shared" si="17"/>
        <v>0.33662046908315568</v>
      </c>
      <c r="AV41" s="3">
        <f t="shared" si="17"/>
        <v>0.31396588486140736</v>
      </c>
      <c r="AW41" s="3">
        <f t="shared" si="17"/>
        <v>0.26092750533049047</v>
      </c>
      <c r="AX41" s="3">
        <f t="shared" si="13"/>
        <v>0.18230277185501068</v>
      </c>
    </row>
    <row r="42" spans="1:50" x14ac:dyDescent="0.2">
      <c r="A42" s="2" t="s">
        <v>35</v>
      </c>
      <c r="B42" s="2" t="s">
        <v>72</v>
      </c>
      <c r="C42" s="5">
        <v>12.870000000000001</v>
      </c>
      <c r="D42" s="5">
        <v>10.515000000000001</v>
      </c>
      <c r="E42" s="5">
        <v>10.065</v>
      </c>
      <c r="F42" s="5">
        <v>9.68</v>
      </c>
      <c r="G42" s="5">
        <v>8.745000000000001</v>
      </c>
      <c r="H42" s="5">
        <v>11.254999999999999</v>
      </c>
      <c r="I42" s="5">
        <v>12.045</v>
      </c>
      <c r="J42" s="5">
        <v>11.715</v>
      </c>
      <c r="L42" s="2" t="s">
        <v>35</v>
      </c>
      <c r="M42" s="5">
        <f t="shared" si="14"/>
        <v>12.870000000000001</v>
      </c>
      <c r="N42" s="5">
        <f t="shared" si="14"/>
        <v>10.515000000000001</v>
      </c>
      <c r="O42" s="5">
        <f t="shared" si="14"/>
        <v>10.065</v>
      </c>
      <c r="P42" s="5">
        <f t="shared" si="14"/>
        <v>9.68</v>
      </c>
      <c r="Q42" s="5">
        <f t="shared" si="14"/>
        <v>8.745000000000001</v>
      </c>
      <c r="R42" s="5">
        <f t="shared" si="14"/>
        <v>11.254999999999999</v>
      </c>
      <c r="S42" s="5">
        <f t="shared" si="14"/>
        <v>12.045</v>
      </c>
      <c r="T42" s="5">
        <f t="shared" si="10"/>
        <v>11.715</v>
      </c>
      <c r="V42" s="2" t="s">
        <v>35</v>
      </c>
      <c r="W42" s="5">
        <f t="shared" si="15"/>
        <v>12.870000000000001</v>
      </c>
      <c r="X42" s="5">
        <f t="shared" si="15"/>
        <v>10.515000000000001</v>
      </c>
      <c r="Y42" s="5">
        <f t="shared" si="15"/>
        <v>10.065</v>
      </c>
      <c r="Z42" s="5">
        <f t="shared" si="15"/>
        <v>9.68</v>
      </c>
      <c r="AA42" s="5">
        <f t="shared" si="15"/>
        <v>8.745000000000001</v>
      </c>
      <c r="AB42" s="5">
        <f t="shared" si="15"/>
        <v>11.254999999999999</v>
      </c>
      <c r="AC42" s="5">
        <f t="shared" si="15"/>
        <v>12.045</v>
      </c>
      <c r="AD42" s="5">
        <f t="shared" si="11"/>
        <v>11.715</v>
      </c>
      <c r="AF42" s="2" t="s">
        <v>35</v>
      </c>
      <c r="AG42" s="5">
        <f t="shared" si="16"/>
        <v>12.870000000000001</v>
      </c>
      <c r="AH42" s="5">
        <f t="shared" si="16"/>
        <v>10.515000000000001</v>
      </c>
      <c r="AI42" s="5">
        <f t="shared" si="16"/>
        <v>10.065</v>
      </c>
      <c r="AJ42" s="5">
        <f t="shared" si="16"/>
        <v>9.68</v>
      </c>
      <c r="AK42" s="5">
        <f t="shared" si="16"/>
        <v>8.745000000000001</v>
      </c>
      <c r="AL42" s="5">
        <f t="shared" si="16"/>
        <v>11.254999999999999</v>
      </c>
      <c r="AM42" s="5">
        <f t="shared" si="16"/>
        <v>12.045</v>
      </c>
      <c r="AN42" s="5">
        <f t="shared" si="12"/>
        <v>11.715</v>
      </c>
      <c r="AP42" s="2" t="s">
        <v>35</v>
      </c>
      <c r="AQ42" s="3">
        <f t="shared" si="17"/>
        <v>0.52158848614072506</v>
      </c>
      <c r="AR42" s="3">
        <f t="shared" si="17"/>
        <v>0.39605543710021329</v>
      </c>
      <c r="AS42" s="3">
        <f t="shared" si="17"/>
        <v>0.3720682302771855</v>
      </c>
      <c r="AT42" s="3">
        <f t="shared" si="17"/>
        <v>0.35154584221748403</v>
      </c>
      <c r="AU42" s="3">
        <f t="shared" si="17"/>
        <v>0.30170575692963764</v>
      </c>
      <c r="AV42" s="3">
        <f t="shared" si="17"/>
        <v>0.43550106609808098</v>
      </c>
      <c r="AW42" s="3">
        <f t="shared" si="17"/>
        <v>0.47761194029850756</v>
      </c>
      <c r="AX42" s="3">
        <f t="shared" si="13"/>
        <v>0.46002132196162049</v>
      </c>
    </row>
    <row r="43" spans="1:50" ht="11.25" customHeight="1" x14ac:dyDescent="0.2">
      <c r="A43" s="2" t="s">
        <v>27</v>
      </c>
      <c r="B43" s="2" t="s">
        <v>74</v>
      </c>
      <c r="C43" s="5">
        <v>13.215</v>
      </c>
      <c r="D43" s="5">
        <v>12.879999999999999</v>
      </c>
      <c r="E43" s="5">
        <v>12.370000000000001</v>
      </c>
      <c r="F43" s="5">
        <v>12.33</v>
      </c>
      <c r="G43" s="5">
        <v>12.18</v>
      </c>
      <c r="H43" s="5">
        <v>11.530000000000001</v>
      </c>
      <c r="I43" s="5">
        <v>11.465</v>
      </c>
      <c r="J43" s="5">
        <v>11.525</v>
      </c>
      <c r="L43" s="2" t="s">
        <v>27</v>
      </c>
      <c r="M43" s="5">
        <f t="shared" si="14"/>
        <v>13.215</v>
      </c>
      <c r="N43" s="5">
        <f t="shared" si="14"/>
        <v>12.879999999999999</v>
      </c>
      <c r="O43" s="5">
        <f t="shared" si="14"/>
        <v>12.370000000000001</v>
      </c>
      <c r="P43" s="5">
        <f t="shared" si="14"/>
        <v>12.33</v>
      </c>
      <c r="Q43" s="5">
        <f t="shared" si="14"/>
        <v>12.18</v>
      </c>
      <c r="R43" s="5">
        <f t="shared" si="14"/>
        <v>11.530000000000001</v>
      </c>
      <c r="S43" s="5">
        <f t="shared" si="14"/>
        <v>11.465</v>
      </c>
      <c r="T43" s="5">
        <f t="shared" si="10"/>
        <v>11.525</v>
      </c>
      <c r="V43" s="2" t="s">
        <v>27</v>
      </c>
      <c r="W43" s="5">
        <f t="shared" si="15"/>
        <v>13.215</v>
      </c>
      <c r="X43" s="5">
        <f t="shared" si="15"/>
        <v>12.879999999999999</v>
      </c>
      <c r="Y43" s="5">
        <f t="shared" si="15"/>
        <v>12.370000000000001</v>
      </c>
      <c r="Z43" s="5">
        <f t="shared" si="15"/>
        <v>12.33</v>
      </c>
      <c r="AA43" s="5">
        <f t="shared" si="15"/>
        <v>12.18</v>
      </c>
      <c r="AB43" s="5">
        <f t="shared" si="15"/>
        <v>11.530000000000001</v>
      </c>
      <c r="AC43" s="5">
        <f t="shared" si="15"/>
        <v>11.465</v>
      </c>
      <c r="AD43" s="5">
        <f t="shared" si="11"/>
        <v>11.525</v>
      </c>
      <c r="AF43" s="2" t="s">
        <v>27</v>
      </c>
      <c r="AG43" s="5">
        <f t="shared" si="16"/>
        <v>13.215</v>
      </c>
      <c r="AH43" s="5">
        <f t="shared" si="16"/>
        <v>12.879999999999999</v>
      </c>
      <c r="AI43" s="5">
        <f t="shared" si="16"/>
        <v>12.370000000000001</v>
      </c>
      <c r="AJ43" s="5">
        <f t="shared" si="16"/>
        <v>12.33</v>
      </c>
      <c r="AK43" s="5">
        <f t="shared" si="16"/>
        <v>12.18</v>
      </c>
      <c r="AL43" s="5">
        <f t="shared" si="16"/>
        <v>11.530000000000001</v>
      </c>
      <c r="AM43" s="5">
        <f t="shared" si="16"/>
        <v>11.465</v>
      </c>
      <c r="AN43" s="5">
        <f t="shared" si="12"/>
        <v>11.525</v>
      </c>
      <c r="AP43" s="2" t="s">
        <v>27</v>
      </c>
      <c r="AQ43" s="3">
        <f t="shared" si="17"/>
        <v>0.53997867803837951</v>
      </c>
      <c r="AR43" s="3">
        <f t="shared" si="17"/>
        <v>0.52212153518123661</v>
      </c>
      <c r="AS43" s="3">
        <f t="shared" si="17"/>
        <v>0.49493603411513865</v>
      </c>
      <c r="AT43" s="3">
        <f t="shared" si="17"/>
        <v>0.49280383795309179</v>
      </c>
      <c r="AU43" s="3">
        <f t="shared" si="17"/>
        <v>0.48480810234541577</v>
      </c>
      <c r="AV43" s="3">
        <f t="shared" si="17"/>
        <v>0.45015991471215361</v>
      </c>
      <c r="AW43" s="3">
        <f t="shared" si="17"/>
        <v>0.44669509594882728</v>
      </c>
      <c r="AX43" s="3">
        <f t="shared" si="13"/>
        <v>0.44989339019189778</v>
      </c>
    </row>
    <row r="45" spans="1:50" x14ac:dyDescent="0.2">
      <c r="C45" s="1" t="s">
        <v>92</v>
      </c>
    </row>
  </sheetData>
  <pageMargins left="0.75" right="0.75" top="1" bottom="1" header="0.5" footer="0.5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4F8FD7399720443A0D62ACBBC133370" ma:contentTypeVersion="2" ma:contentTypeDescription="Create a new document." ma:contentTypeScope="" ma:versionID="33ec983b0fd6d09cb0cf1d6d76ae2593">
  <xsd:schema xmlns:xsd="http://www.w3.org/2001/XMLSchema" xmlns:xs="http://www.w3.org/2001/XMLSchema" xmlns:p="http://schemas.microsoft.com/office/2006/metadata/properties" xmlns:ns3="c2726a6d-d159-4c55-b744-7c15b4cb0e48" targetNamespace="http://schemas.microsoft.com/office/2006/metadata/properties" ma:root="true" ma:fieldsID="42bd64b33fbedb79232b9d7b38109b13" ns3:_="">
    <xsd:import namespace="c2726a6d-d159-4c55-b744-7c15b4cb0e48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2726a6d-d159-4c55-b744-7c15b4cb0e4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D928319-4E92-49EF-9878-7EEE2B84438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2726a6d-d159-4c55-b744-7c15b4cb0e4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9717DEA-F7AA-441D-ACB0-663851C8D9A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1F2F112-60D4-4D9B-B00C-13AB8359EFE7}">
  <ds:schemaRefs>
    <ds:schemaRef ds:uri="http://purl.org/dc/elements/1.1/"/>
    <ds:schemaRef ds:uri="http://www.w3.org/XML/1998/namespace"/>
    <ds:schemaRef ds:uri="http://purl.org/dc/terms/"/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c2726a6d-d159-4c55-b744-7c15b4cb0e48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33</vt:i4>
      </vt:variant>
    </vt:vector>
  </HeadingPairs>
  <TitlesOfParts>
    <vt:vector size="33" baseType="lpstr">
      <vt:lpstr>SII</vt:lpstr>
      <vt:lpstr>1.1.1</vt:lpstr>
      <vt:lpstr>1.1.2</vt:lpstr>
      <vt:lpstr>1.1.3</vt:lpstr>
      <vt:lpstr>1.2.1</vt:lpstr>
      <vt:lpstr>1.2.2</vt:lpstr>
      <vt:lpstr>1.2.3</vt:lpstr>
      <vt:lpstr>1.3.1</vt:lpstr>
      <vt:lpstr>1.3.2</vt:lpstr>
      <vt:lpstr>2.1.1</vt:lpstr>
      <vt:lpstr>2.1.2</vt:lpstr>
      <vt:lpstr>2.1.3</vt:lpstr>
      <vt:lpstr>2.2.1</vt:lpstr>
      <vt:lpstr>2.2.2</vt:lpstr>
      <vt:lpstr>2.2.3</vt:lpstr>
      <vt:lpstr>2.3.1</vt:lpstr>
      <vt:lpstr>2.3.2</vt:lpstr>
      <vt:lpstr>3.1.1</vt:lpstr>
      <vt:lpstr>3.1.2</vt:lpstr>
      <vt:lpstr>3.2.1</vt:lpstr>
      <vt:lpstr>3.2.2</vt:lpstr>
      <vt:lpstr>3.2.3</vt:lpstr>
      <vt:lpstr>3.3.1</vt:lpstr>
      <vt:lpstr>3.3.2</vt:lpstr>
      <vt:lpstr>3.3.3</vt:lpstr>
      <vt:lpstr>4.1.1</vt:lpstr>
      <vt:lpstr>4.1.2</vt:lpstr>
      <vt:lpstr>4.2.1</vt:lpstr>
      <vt:lpstr>4.2.2</vt:lpstr>
      <vt:lpstr>4.2.3</vt:lpstr>
      <vt:lpstr>4.3.1</vt:lpstr>
      <vt:lpstr>4.3.2</vt:lpstr>
      <vt:lpstr>4.3.3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MERIT</dc:creator>
  <cp:lastModifiedBy>hollanders, hugo</cp:lastModifiedBy>
  <cp:lastPrinted>2022-08-13T14:45:14Z</cp:lastPrinted>
  <dcterms:created xsi:type="dcterms:W3CDTF">2021-01-11T16:25:29Z</dcterms:created>
  <dcterms:modified xsi:type="dcterms:W3CDTF">2023-06-16T08:22:10Z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0x01010054F8FD7399720443A0D62ACBBC133370</vt:lpwstr>
  </property>
</Properties>
</file>